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lj/KIMI/PhD Learning/Doctor Study/Semesters/The 4th Semester/Files for SLR/"/>
    </mc:Choice>
  </mc:AlternateContent>
  <xr:revisionPtr revIDLastSave="0" documentId="13_ncr:1_{0944268D-7045-BF40-8AA0-F276B1C2523B}" xr6:coauthVersionLast="47" xr6:coauthVersionMax="47" xr10:uidLastSave="{00000000-0000-0000-0000-000000000000}"/>
  <bookViews>
    <workbookView xWindow="0" yWindow="460" windowWidth="28800" windowHeight="16580" activeTab="4" xr2:uid="{590B13C2-420C-E147-9D46-D3F1DBB12E05}"/>
  </bookViews>
  <sheets>
    <sheet name="Searching" sheetId="24" r:id="rId1"/>
    <sheet name="Screening" sheetId="25" r:id="rId2"/>
    <sheet name="Quality Score" sheetId="26" r:id="rId3"/>
    <sheet name="Data Extraction" sheetId="10" r:id="rId4"/>
    <sheet name="Statistics" sheetId="27" r:id="rId5"/>
    <sheet name="FS by Studies" sheetId="22" r:id="rId6"/>
    <sheet name="Dataset by FS Tech" sheetId="21" r:id="rId7"/>
    <sheet name="Datasets" sheetId="8" r:id="rId8"/>
    <sheet name="Dataset Brief" sheetId="20" r:id="rId9"/>
  </sheets>
  <externalReferences>
    <externalReference r:id="rId10"/>
  </externalReferences>
  <definedNames>
    <definedName name="_xlnm._FilterDatabase" localSheetId="3" hidden="1">'Data Extraction'!$R$1:$R$153</definedName>
    <definedName name="_xlnm._FilterDatabase" localSheetId="2" hidden="1">'Quality Score'!$N$1:$N$126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121" i="27" l="1"/>
  <c r="D120" i="27"/>
  <c r="D119" i="27"/>
  <c r="D118" i="27"/>
  <c r="D117" i="27"/>
  <c r="D116" i="27"/>
  <c r="D115" i="27"/>
  <c r="C96" i="27" a="1"/>
  <c r="C96" i="27" s="1"/>
  <c r="H85" i="27"/>
  <c r="G85" i="27"/>
  <c r="F85" i="27"/>
  <c r="E85" i="27"/>
  <c r="D85" i="27"/>
  <c r="C85" i="27"/>
  <c r="I84" i="27"/>
  <c r="H84" i="27"/>
  <c r="H96" i="27" s="1"/>
  <c r="G84" i="27"/>
  <c r="G96" i="27" s="1"/>
  <c r="F84" i="27"/>
  <c r="F96" i="27" s="1"/>
  <c r="E84" i="27"/>
  <c r="E96" i="27" s="1"/>
  <c r="D84" i="27"/>
  <c r="D96" i="27" s="1"/>
  <c r="C84" i="27"/>
  <c r="D58" i="27"/>
  <c r="E55" i="27" s="1"/>
  <c r="E57" i="27"/>
  <c r="E56" i="27"/>
  <c r="E54" i="27"/>
  <c r="E53" i="27"/>
  <c r="E52" i="27"/>
  <c r="O33" i="27"/>
  <c r="N33" i="27"/>
  <c r="M33" i="27"/>
  <c r="L33" i="27"/>
  <c r="K33" i="27"/>
  <c r="G33" i="27"/>
  <c r="F33" i="27"/>
  <c r="E33" i="27"/>
  <c r="D33" i="27"/>
  <c r="C33" i="27"/>
  <c r="H32" i="27"/>
  <c r="H31" i="27"/>
  <c r="H30" i="27"/>
  <c r="P29" i="27"/>
  <c r="P33" i="27" s="1"/>
  <c r="H29" i="27"/>
  <c r="H28" i="27"/>
  <c r="H27" i="27"/>
  <c r="H33" i="27" s="1"/>
  <c r="P9" i="27"/>
  <c r="O9" i="27"/>
  <c r="N9" i="27"/>
  <c r="M9" i="27"/>
  <c r="L9" i="27"/>
  <c r="K9" i="27"/>
  <c r="G9" i="27"/>
  <c r="F9" i="27"/>
  <c r="E9" i="27"/>
  <c r="D9" i="27"/>
  <c r="C9" i="27"/>
  <c r="H8" i="27"/>
  <c r="H7" i="27"/>
  <c r="H6" i="27"/>
  <c r="H5" i="27"/>
  <c r="H4" i="27"/>
  <c r="H9" i="27" s="1"/>
  <c r="M110" i="26"/>
  <c r="M82" i="26"/>
  <c r="M81" i="26"/>
  <c r="M80" i="26"/>
  <c r="M79" i="26"/>
  <c r="M78" i="26"/>
  <c r="M77" i="26"/>
  <c r="M76" i="26"/>
  <c r="M75" i="26"/>
  <c r="M74" i="26"/>
  <c r="M73" i="26"/>
  <c r="M72" i="26"/>
  <c r="M71" i="26"/>
  <c r="M70" i="26"/>
  <c r="M69" i="26"/>
  <c r="M68" i="26"/>
  <c r="M67" i="26"/>
  <c r="M66" i="26"/>
  <c r="M65" i="26"/>
  <c r="M64" i="26"/>
  <c r="M63" i="26"/>
  <c r="M62" i="26"/>
  <c r="M61" i="26"/>
  <c r="M60" i="26"/>
  <c r="M59" i="26"/>
  <c r="M58" i="26"/>
  <c r="M57" i="26"/>
  <c r="M56" i="26"/>
  <c r="M55" i="26"/>
  <c r="M54" i="26"/>
  <c r="M53" i="26"/>
  <c r="M52" i="26"/>
  <c r="M51" i="26"/>
  <c r="M50" i="26"/>
  <c r="M49" i="26"/>
  <c r="M48" i="26"/>
  <c r="M47" i="26"/>
  <c r="M46" i="26"/>
  <c r="M45" i="26"/>
  <c r="M44" i="26"/>
  <c r="M43" i="26"/>
  <c r="M42" i="26"/>
  <c r="M41" i="26"/>
  <c r="M40" i="26"/>
  <c r="M39" i="26"/>
  <c r="M38" i="26"/>
  <c r="M37" i="26"/>
  <c r="M36" i="26"/>
  <c r="M35" i="26"/>
  <c r="M34" i="26"/>
  <c r="M33" i="26"/>
  <c r="M32" i="26"/>
  <c r="M31" i="26"/>
  <c r="M30" i="26"/>
  <c r="M29" i="26"/>
  <c r="M28" i="26"/>
  <c r="M27" i="26"/>
  <c r="M26" i="26"/>
  <c r="M25" i="26"/>
  <c r="M24" i="26"/>
  <c r="M23" i="26"/>
  <c r="M22" i="26"/>
  <c r="M21" i="26"/>
  <c r="M20" i="26"/>
  <c r="M19" i="26"/>
  <c r="M18" i="26"/>
  <c r="M17" i="26"/>
  <c r="M16" i="26"/>
  <c r="M15" i="26"/>
  <c r="M14" i="26"/>
  <c r="M13" i="26"/>
  <c r="M12" i="26"/>
  <c r="M11" i="26"/>
  <c r="M10" i="26"/>
  <c r="M9" i="26"/>
  <c r="M8" i="26"/>
  <c r="M7" i="26"/>
  <c r="M6" i="26"/>
  <c r="M5" i="26"/>
  <c r="M4" i="26"/>
  <c r="M3" i="26"/>
  <c r="L10" i="24"/>
  <c r="K10" i="24"/>
  <c r="C10" i="24"/>
  <c r="I85" i="27" l="1"/>
  <c r="E97" i="27" s="1"/>
  <c r="G97" i="27" l="1"/>
  <c r="C97" i="27"/>
  <c r="D97" i="27"/>
  <c r="H97" i="27"/>
  <c r="F97"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F12" authorId="0" shapeId="0" xr:uid="{02517861-7566-DE4A-B188-AA714009BFF4}">
      <text>
        <r>
          <rPr>
            <b/>
            <sz val="10"/>
            <color rgb="FF000000"/>
            <rFont val="Microsoft YaHei UI"/>
            <charset val="1"/>
          </rPr>
          <t>Microsoft Office User:</t>
        </r>
        <r>
          <rPr>
            <sz val="10"/>
            <color rgb="FF000000"/>
            <rFont val="Microsoft YaHei UI"/>
            <charset val="1"/>
          </rPr>
          <t xml:space="preserve">
</t>
        </r>
        <r>
          <rPr>
            <sz val="10"/>
            <color rgb="FF000000"/>
            <rFont val="Microsoft YaHei UI"/>
            <charset val="1"/>
          </rPr>
          <t xml:space="preserve">Asadi (2021) why use game theory?
</t>
        </r>
        <r>
          <rPr>
            <sz val="10"/>
            <color rgb="FF000000"/>
            <rFont val="Microsoft YaHei UI"/>
            <charset val="1"/>
          </rPr>
          <t>In game theory, the importance of each feature is taken into consideration based on the degree of relevance and irrelevance. On the other hand, a feature might be regarded as an irrelevant feature if it is used alone. Hence, it will have no discriminatory power. Nevertheless, if this feature is used in combination with other features (a set of features), it will increase the discriminatory power of the feature set. The application of cooperative game theory is aimed at discovering such relations.</t>
        </r>
      </text>
    </comment>
  </commentList>
</comments>
</file>

<file path=xl/sharedStrings.xml><?xml version="1.0" encoding="utf-8"?>
<sst xmlns="http://schemas.openxmlformats.org/spreadsheetml/2006/main" count="2762" uniqueCount="1479">
  <si>
    <t>Database</t>
    <phoneticPr fontId="1" type="noConversion"/>
  </si>
  <si>
    <t>ScienceDirect</t>
    <phoneticPr fontId="1" type="noConversion"/>
  </si>
  <si>
    <t>ACM</t>
    <phoneticPr fontId="1" type="noConversion"/>
  </si>
  <si>
    <t>Y</t>
    <phoneticPr fontId="1" type="noConversion"/>
  </si>
  <si>
    <t>Background</t>
    <phoneticPr fontId="1" type="noConversion"/>
  </si>
  <si>
    <t>Rahman et al.</t>
    <phoneticPr fontId="1" type="noConversion"/>
  </si>
  <si>
    <t>Author</t>
    <phoneticPr fontId="1" type="noConversion"/>
  </si>
  <si>
    <t>Year</t>
    <phoneticPr fontId="1" type="noConversion"/>
  </si>
  <si>
    <t>Aegean Wi-Fi Intrusion Dataset
(AWID)</t>
    <phoneticPr fontId="1" type="noConversion"/>
  </si>
  <si>
    <t>Centralized IDS</t>
    <phoneticPr fontId="1" type="noConversion"/>
  </si>
  <si>
    <t>Impersonation attacks</t>
    <phoneticPr fontId="1" type="noConversion"/>
  </si>
  <si>
    <t>Purpose</t>
    <phoneticPr fontId="1" type="noConversion"/>
  </si>
  <si>
    <t>1. Focus on impersonation attack only.
2. Long model build time so that mode is only suitable for centralized cloud. The time duration for model building is longer compared with other individual algorithms, so it's only possible to deploy this model in the centralized cloud which has more computational resource than that of fog edge and iot end devices.</t>
    <phoneticPr fontId="1" type="noConversion"/>
  </si>
  <si>
    <t>1. This model has potential for detecting more various attacks.
2. A relevant forward direction is to provision sophisticated collaborative computations among low-resource sensing, less powerful edge and powerful cloud devices.</t>
    <phoneticPr fontId="1" type="noConversion"/>
  </si>
  <si>
    <t>/</t>
    <phoneticPr fontId="1" type="noConversion"/>
  </si>
  <si>
    <t>Environment</t>
    <phoneticPr fontId="1" type="noConversion"/>
  </si>
  <si>
    <t>MATLAB R2018b, AWID dataset, Weka 3.9 and the hardware uses Intel R Core I5-6200U 2.3 GHz with 4GB dedicated RAM laptop.</t>
    <phoneticPr fontId="1" type="noConversion"/>
  </si>
  <si>
    <t>Recent trend of deployments of Internet of Things (IoT), while the deployed Wi-Fi networks contribute to added security challenges including the possibility of fake access points and other emerging threats.</t>
    <phoneticPr fontId="1" type="noConversion"/>
  </si>
  <si>
    <t>Mafarja et al.</t>
    <phoneticPr fontId="1" type="noConversion"/>
  </si>
  <si>
    <t>N-BaIoT</t>
    <phoneticPr fontId="1" type="noConversion"/>
  </si>
  <si>
    <t>1. Proposed IDS based on Metaheuristic algorithms utilized and related methods compared for feature selection (by searching algorithms).
2. Evolutionary algorithms for attack detection.
3. Future, focus on the development of other binary optimizers such as harris hawks optimizer, evaluation of more classifiers and analyzing more datasets, for more variety of IoT datasets with different characteristics and scales.</t>
    <phoneticPr fontId="1" type="noConversion"/>
  </si>
  <si>
    <t>Illavarason P and Kamachi Sundaram B</t>
    <phoneticPr fontId="1" type="noConversion"/>
  </si>
  <si>
    <t>Network security is the most challenging task of the modern digital era. Due to the development in internet, the number of network attacks has also increased, this is prevented by access control, key manager, and intrusion detection system. Among these the most challenging task is intrusion detection system that ensures the network security.</t>
    <phoneticPr fontId="1" type="noConversion"/>
  </si>
  <si>
    <t>WEKA classifier tool</t>
    <phoneticPr fontId="1" type="noConversion"/>
  </si>
  <si>
    <t>Results analysis and comparisons figure of different machine learning classification accuracy with different feature selection techniques</t>
    <phoneticPr fontId="1" type="noConversion"/>
  </si>
  <si>
    <t>Just one NSS-KDD dataset with ten thousand data selected  
Specific attack not mentioned</t>
    <phoneticPr fontId="1" type="noConversion"/>
  </si>
  <si>
    <t>A. Guerra-Manzanares et al.</t>
    <phoneticPr fontId="1" type="noConversion"/>
  </si>
  <si>
    <t>Methodology</t>
    <phoneticPr fontId="1" type="noConversion"/>
  </si>
  <si>
    <t>This paper fills this research gap by comparing detection performances of filter, wrapper and hybrid methods in this particular problem domain, which is bot-net attack detection in iot network.</t>
    <phoneticPr fontId="1" type="noConversion"/>
  </si>
  <si>
    <t>This Experimental is based on NSL-KDD datasets. Selected the ten thousand data’s for this experiments and used as 10 cross fold validation. Experiment analyzed with WEKA classifier tool for classifying the NSL-KDD data set. 5 classifier with 4 feature selection techniques were done experimentally and find out the results.</t>
    <phoneticPr fontId="1" type="noConversion"/>
  </si>
  <si>
    <t>Use N-baiot dataset to conduct filter, wrapper and hybrid based feature selection techniques with two traditional machine learning methods, namely KNN and RF, to detect the botnet attack, with a performance comparison on accuracy.</t>
    <phoneticPr fontId="1" type="noConversion"/>
  </si>
  <si>
    <t>Accuracy
Precission
Sensitivity
Specificity</t>
    <phoneticPr fontId="1" type="noConversion"/>
  </si>
  <si>
    <t>UDPDoS, OSFingerprint, SSR, Data Theft, Keylogging Theft, HTTPDoS and   TCPDoS</t>
    <phoneticPr fontId="1" type="noConversion"/>
  </si>
  <si>
    <t>Proposed method part need more time to read</t>
    <phoneticPr fontId="1" type="noConversion"/>
  </si>
  <si>
    <t>Newly generated dataset without comparions, which need other researchers to use it with more applications of different ML algorithms.</t>
    <phoneticPr fontId="1" type="noConversion"/>
  </si>
  <si>
    <t>Roopak et al.</t>
    <phoneticPr fontId="1" type="noConversion"/>
  </si>
  <si>
    <t>DDoS attack</t>
    <phoneticPr fontId="1" type="noConversion"/>
  </si>
  <si>
    <t>MATLAB R2017a on 64-bit Intel® CoreTM i5-4690 CPU @3.50 GHz with 16 GB RAM in Windows 7 environment.</t>
    <phoneticPr fontId="1" type="noConversion"/>
  </si>
  <si>
    <t>Accuracy
Relevance
Recall
Precision
Redundancy</t>
    <phoneticPr fontId="1" type="noConversion"/>
  </si>
  <si>
    <t>Network data with and without DDoS attacks are collected and normalised. These data are fed to the NSGA-II with six important objectives, which must be satisfied by a FS method, are explained in the section. The ELM classifier is trained with attacked and normal data and after this evaluation is validated by the classifier.</t>
    <phoneticPr fontId="1" type="noConversion"/>
  </si>
  <si>
    <t>Comparison with other works are not implemented under the same condition of the benchmark</t>
    <phoneticPr fontId="1" type="noConversion"/>
  </si>
  <si>
    <t>other datasets, other attacks</t>
    <phoneticPr fontId="1" type="noConversion"/>
  </si>
  <si>
    <t>Malicious operation, denial of service, MITM, and scan</t>
    <phoneticPr fontId="1" type="noConversion"/>
  </si>
  <si>
    <t>Oversampling in data pre-processing
AUC score</t>
    <phoneticPr fontId="1" type="noConversion"/>
  </si>
  <si>
    <t>python</t>
    <phoneticPr fontId="1" type="noConversion"/>
  </si>
  <si>
    <t>CIRA-CIC DOHBrw-2020
UNSW-NB15
Bot-IoT</t>
    <phoneticPr fontId="1" type="noConversion"/>
  </si>
  <si>
    <t>The proposed solution is coded from scratch using the mathematical scripting language of MATrix LABoratory (MATLAB) where a few built-in libraries are utilized for file reading and evaluation metrics computation. Parts of the code are implemented in Python 3.6 utilizing Spyder as an editor. The machine used for simulations had Intel® CoreTM i3 processor, Microsoft’s Windows 10 operating system and RAM of 4.00 GB.</t>
    <phoneticPr fontId="1" type="noConversion"/>
  </si>
  <si>
    <t>The whole paper need more reading, especially on implementation part</t>
    <phoneticPr fontId="1" type="noConversion"/>
  </si>
  <si>
    <t>CSE-CIC-IDS 2018</t>
    <phoneticPr fontId="1" type="noConversion"/>
  </si>
  <si>
    <t xml:space="preserve">using python3.7 on the Windows 10 platform. The experiments are carried out on PC with Intel (R) Core (TM) i7-7700HQ CPU. The main frequency is 2.80 GHZ and the memory size is 16 GB RAM. </t>
    <phoneticPr fontId="1" type="noConversion"/>
  </si>
  <si>
    <t>AE-IDS uses stochastic forest algorithm to select features, reduce dimension of data, and obtains the best features. Affinity Propagation (AP) classifies the best features into several feature subsets to achieve feature grouping. Finally, anomaly detection uses the auto-encoder(AE) to reconstruct the new data representation, calculate the root mean square error (RMSE) between the old and new data, and classify RMSE through GMM or Kmeans.
data preprocessing, feature selection, feature grouping and anomaly detection.
Pandas is used during the whole data preprocessing process.
The scikit-learn toolkit is used to accomplish Random forest algorithm.
We accomplish feature grouping by scikit-learn.
Auto-encoder is built using python. GMM and Kmeans are implemented by scikit-learn tookkit.</t>
    <phoneticPr fontId="1" type="noConversion"/>
  </si>
  <si>
    <t>receiver operating characteristic curve (AUC) and Area Under the precision-recall curve (AUPRC)</t>
    <phoneticPr fontId="1" type="noConversion"/>
  </si>
  <si>
    <t>Malware</t>
    <phoneticPr fontId="1" type="noConversion"/>
  </si>
  <si>
    <t>The experimental procedure was implemented in two operating system(OS) namely, Linux 4.1. and Window 10 that installed in Core i7 CPU , 8 core, 16GB RAM. Furthermore, two Oracle VM VirtualBox version 4.2.16 have been used in current work. Two Oracle VM VirtualBox version 4.2.16 have been used in current work. These two VM’s are used to collect and reprocess the malware samples. First VM running with Windows 10 and the second VM running with CentOS Linux platform. Besides, other programs are also used to prepare the experiments such as; MATLAB 2019b and WEKA 3.9.4 [33] (the machine learning tool).</t>
    <phoneticPr fontId="1" type="noConversion"/>
  </si>
  <si>
    <t>The present study aims to explore the effect of combination between two methods on the detection accuracy by comparison with standalone feature selection method.</t>
    <phoneticPr fontId="1" type="noConversion"/>
  </si>
  <si>
    <t>Based on the previous studies, it can be seen that most research used either feature selection method or feature reduction method for IoT malware detection.</t>
    <phoneticPr fontId="1" type="noConversion"/>
  </si>
  <si>
    <t>Evaluation of the performance between feature selection technique only and combined way of feature seletcion and feature reduction.</t>
    <phoneticPr fontId="1" type="noConversion"/>
  </si>
  <si>
    <t xml:space="preserve">NSL-KDD, CICIDS-2017, UNSW-NB15 and BoT-IoT. </t>
    <phoneticPr fontId="1" type="noConversion"/>
  </si>
  <si>
    <t>the proposed GTO-BSA’s idea is to employ the BSA’s operators as a local search for the GTO, with the main objective of increasing the regular GTO’s performance.</t>
    <phoneticPr fontId="1" type="noConversion"/>
  </si>
  <si>
    <t>• Propose a novel feature selection strategy based on a modified GTO.
• Improve the GTO’s exploitation phase using the BSA algorithm to enhance its convergence.
• Evaluate and compare the proposed GTO-BSA using four IoT-IDS datasets with other
current metaheuristic approaches.</t>
    <phoneticPr fontId="1" type="noConversion"/>
  </si>
  <si>
    <t>The experiment was performed on an Intel(R) Core (TM) i7-6700HQ CPU (2.60 GHz; 2.59 GHz with 64 GB). In the Windows 10 operating system, the programming environment is MATLAB R2021b.</t>
    <phoneticPr fontId="1" type="noConversion"/>
  </si>
  <si>
    <t>accuracy, specificity, and sensitivity</t>
    <phoneticPr fontId="1" type="noConversion"/>
  </si>
  <si>
    <t>Because of its combined structure, the proposed GTO-BSA takes some time to discover the best solution; however, this type of problem does not require real-time execution.</t>
    <phoneticPr fontId="1" type="noConversion"/>
  </si>
  <si>
    <t>This research aimed to present a novel feature selection (FS) approach by improving the performance of Gorilla Troops Optimizer (GTO) using the algorithm for bird swarms (BSA), which is named the GTO-BSA method. The performance of GTO was enhanced by adopting BSA, which has a strong ability to find the feasible regions that provide the best solution.</t>
    <phoneticPr fontId="1" type="noConversion"/>
  </si>
  <si>
    <t>For each of the attack types (information theft, data exfiltration, and keylogging), we divided our experiments into those that did not use ensemble FSTs and those that used them.
We first performed experimentation where we did not use hyperparameter tuning or data sampling.
Second, we performed experimentation where we applied data sampling. Third, we performed experimentation where we applied both data sampling and hyperparameter tuning.</t>
    <phoneticPr fontId="1" type="noConversion"/>
  </si>
  <si>
    <t>Limitations</t>
    <phoneticPr fontId="1" type="noConversion"/>
  </si>
  <si>
    <t>H. Haddadpajouh</t>
    <phoneticPr fontId="1" type="noConversion"/>
  </si>
  <si>
    <t>Dubey and Bhujade</t>
    <phoneticPr fontId="1" type="noConversion"/>
  </si>
  <si>
    <t>Gini Impurity-based Weighted Random Forest (GIWRF) model</t>
    <phoneticPr fontId="1" type="noConversion"/>
  </si>
  <si>
    <t>44
46</t>
    <phoneticPr fontId="1" type="noConversion"/>
  </si>
  <si>
    <t>DNN</t>
    <phoneticPr fontId="1" type="noConversion"/>
  </si>
  <si>
    <t>ZScore normalization increased performance in accuracy by 4.46% reduced loss by 2.04%, improved F-Score by 4.70%, and increased AUC-ROC by 23.64%.</t>
    <phoneticPr fontId="1" type="noConversion"/>
  </si>
  <si>
    <t>NSL-KDD</t>
    <phoneticPr fontId="1" type="noConversion"/>
  </si>
  <si>
    <t>NSL-KDD
CIDDS</t>
    <phoneticPr fontId="1" type="noConversion"/>
  </si>
  <si>
    <t>NSL-KDD
UNSW-NB15
IoT-Zeek</t>
    <phoneticPr fontId="1" type="noConversion"/>
  </si>
  <si>
    <t>SHapley Additive exPlanations (SHAP)</t>
    <phoneticPr fontId="1" type="noConversion"/>
  </si>
  <si>
    <t>Bhandari et al.</t>
    <phoneticPr fontId="1" type="noConversion"/>
  </si>
  <si>
    <t>impersonation attack</t>
    <phoneticPr fontId="1" type="noConversion"/>
  </si>
  <si>
    <t>Ali et al.</t>
    <phoneticPr fontId="1" type="noConversion"/>
  </si>
  <si>
    <t>Zhou et al.</t>
    <phoneticPr fontId="1" type="noConversion"/>
  </si>
  <si>
    <t>WIDE in IMPACT</t>
    <phoneticPr fontId="1" type="noConversion"/>
  </si>
  <si>
    <t>N</t>
    <phoneticPr fontId="1" type="noConversion"/>
  </si>
  <si>
    <t>PCA</t>
    <phoneticPr fontId="1" type="noConversion"/>
  </si>
  <si>
    <t>feature pairs</t>
    <phoneticPr fontId="1" type="noConversion"/>
  </si>
  <si>
    <t>lightweight</t>
    <phoneticPr fontId="1" type="noConversion"/>
  </si>
  <si>
    <t>Bot-IoT</t>
    <phoneticPr fontId="1" type="noConversion"/>
  </si>
  <si>
    <t>Recursive Feature Elimination (RFE)</t>
    <phoneticPr fontId="1" type="noConversion"/>
  </si>
  <si>
    <t>Shafiq et al.</t>
    <phoneticPr fontId="1" type="noConversion"/>
  </si>
  <si>
    <t>Main Objectives</t>
    <phoneticPr fontId="1" type="noConversion"/>
  </si>
  <si>
    <t>DoS</t>
    <phoneticPr fontId="1" type="noConversion"/>
  </si>
  <si>
    <t>In future, we plan to extend the proposed framework in a real network traffic streaming environment using big data processing tools such as Apache Spark.</t>
    <phoneticPr fontId="1" type="noConversion"/>
  </si>
  <si>
    <t>There are still some limitations in the developed method, such as AQU, which can be addressed in future work. Moreover, different swarm intelligence methods will be considered with different deep learning architectures for IDS in the IoT environment.</t>
    <phoneticPr fontId="1" type="noConversion"/>
  </si>
  <si>
    <t>smart home</t>
    <phoneticPr fontId="1" type="noConversion"/>
  </si>
  <si>
    <t>This motivates the development of new techniques to automatically detect consumer IoT attack traffic.</t>
    <phoneticPr fontId="1" type="noConversion"/>
  </si>
  <si>
    <t>Gini Impurity Scores</t>
    <phoneticPr fontId="1" type="noConversion"/>
  </si>
  <si>
    <t xml:space="preserve">Aminanto, M. E., et al. </t>
    <phoneticPr fontId="1" type="noConversion"/>
  </si>
  <si>
    <t>Botnets, DDoS attack</t>
    <phoneticPr fontId="1" type="noConversion"/>
  </si>
  <si>
    <t>One Class Support vector machine (OCSVM)</t>
    <phoneticPr fontId="1" type="noConversion"/>
  </si>
  <si>
    <t>average accuracy, fitness, number of features, running time and convergence curves.</t>
    <phoneticPr fontId="1" type="noConversion"/>
  </si>
  <si>
    <t>Mirai (Mirai_udpPlain, Mirai_udp, Mirai_SYN, Mirai_Scan, Mirai_ack)
gafgyt (gafgyt_tcp gafgyt_udp gafgyt_scan gafgyt_junk gafgyt_combo)</t>
    <phoneticPr fontId="1" type="noConversion"/>
  </si>
  <si>
    <t>A lightweight supervised intrusion detection mechanism for IoT networks</t>
    <phoneticPr fontId="1" type="noConversion"/>
  </si>
  <si>
    <t>Ensemble learning
B-stacking classifier
Base learners(KNN, RF, XGBoost)
Meta classifier(XGBoost)</t>
    <phoneticPr fontId="1" type="noConversion"/>
  </si>
  <si>
    <t>79
43</t>
    <phoneticPr fontId="1" type="noConversion"/>
  </si>
  <si>
    <t>To confirm if feature selection can improve the performance while reduce the computation cost</t>
    <phoneticPr fontId="1" type="noConversion"/>
  </si>
  <si>
    <t>KDDCup99, CICIDS2017, and UNSW-NB15</t>
    <phoneticPr fontId="1" type="noConversion"/>
  </si>
  <si>
    <t>True Positives (TP), True Negatives (TN), False Positives (FP), False Negatives (FN), Accuracy, Precision</t>
    <phoneticPr fontId="1" type="noConversion"/>
  </si>
  <si>
    <t>Kitsune dataset
DOS
MitM
Botnet malware (Mirai)
dataset (IoT, 2021)
Scanning DoS
ISCX dataset
Botnet malware
Botnet malware (Mirai)</t>
    <phoneticPr fontId="1" type="noConversion"/>
  </si>
  <si>
    <t>DoS, DDoS, Probing and Information theft</t>
    <phoneticPr fontId="1" type="noConversion"/>
  </si>
  <si>
    <t>Although the false-positive rate was considerable, through optimization of hyperparameters, the model can be trained to achieve better results. As part of the future work, we will explore optimization methods for automatically determining the hyperparameters of the GRU model and the proposed framework’s scalability for handling heterogeneous data sources, found in smart satellite networks.</t>
    <phoneticPr fontId="1" type="noConversion"/>
  </si>
  <si>
    <t>Information gain</t>
    <phoneticPr fontId="1" type="noConversion"/>
  </si>
  <si>
    <t>Accuracy</t>
    <phoneticPr fontId="1" type="noConversion"/>
  </si>
  <si>
    <t>UNSW-NB15</t>
    <phoneticPr fontId="1" type="noConversion"/>
  </si>
  <si>
    <t>accuracy, the area under the curve, recall, F1, precision, kappa, and Mathew correlation coef- ficient (MCC)</t>
    <phoneticPr fontId="1" type="noConversion"/>
  </si>
  <si>
    <t>accuracy of 99.9% and MCC of 99.97%.</t>
    <phoneticPr fontId="1" type="noConversion"/>
  </si>
  <si>
    <t>Feature scaling with Minimum-Maximum (Min-Max) normalization technique and PCA for dimensionality reduction
Extreme gradient boosting/Catboost(Classifier)</t>
    <phoneticPr fontId="1" type="noConversion"/>
  </si>
  <si>
    <t>PCA-XGBoost PCA-Cat Boost PCA-KNN PCA-SVM PCA-QDA PCA-NB</t>
    <phoneticPr fontId="1" type="noConversion"/>
  </si>
  <si>
    <t>Nine different attack types: Analysis, Backdoor, DoS, Exploit, Generic, Reconnaissance, Fuzzers, Shellcode, and Worm.</t>
    <phoneticPr fontId="1" type="noConversion"/>
  </si>
  <si>
    <t>deep learning Feed forward neural network and Elman Backpropagation techniques</t>
    <phoneticPr fontId="1" type="noConversion"/>
  </si>
  <si>
    <t>Gas pipe line and Water storage tank</t>
    <phoneticPr fontId="1" type="noConversion"/>
  </si>
  <si>
    <t>The comparative analysis show that the overall accuracy can be improved for water tank dataset; however, the error rate is the least and time consumption is also less as compared to the other techniques.</t>
    <phoneticPr fontId="1" type="noConversion"/>
  </si>
  <si>
    <t>In future, we are interested to optimize the accuracy of this amalgamation by changing the subset construction and other derivatives. We shall also like to evaluate these presented models with other IIoT dataset and to develop an effective IDS model.</t>
    <phoneticPr fontId="1" type="noConversion"/>
  </si>
  <si>
    <t>DoS, Probe, R2L, and U2R</t>
    <phoneticPr fontId="1" type="noConversion"/>
  </si>
  <si>
    <t>recall, f-score, Precision, specificity, accuracy, fitness, and training time</t>
    <phoneticPr fontId="1" type="noConversion"/>
  </si>
  <si>
    <t>The proposed DLHNN classifier attains 99.52% classification accuracy with 362 seconds (low) training time. The accuracy level of the proposed classifier is at least 3% higher than existing classifiers in the detection of low-frequency attacks. This performance comparison shows that the proposed ID classifier is faster and highly accurate than other classifiers.</t>
    <phoneticPr fontId="1" type="noConversion"/>
  </si>
  <si>
    <t>Fisher's score</t>
    <phoneticPr fontId="1" type="noConversion"/>
  </si>
  <si>
    <t>KDDCup99</t>
    <phoneticPr fontId="1" type="noConversion"/>
  </si>
  <si>
    <t>Ozkan-Okay, M., et al.</t>
    <phoneticPr fontId="1" type="noConversion"/>
  </si>
  <si>
    <t>99.81% of accuracy rate</t>
    <phoneticPr fontId="1" type="noConversion"/>
  </si>
  <si>
    <t>SABADT
a hybrid mode, combination of signature-based and anomaly-based methods</t>
    <phoneticPr fontId="1" type="noConversion"/>
  </si>
  <si>
    <t>Paper Type</t>
    <phoneticPr fontId="1" type="noConversion"/>
  </si>
  <si>
    <t>Journal</t>
    <phoneticPr fontId="1" type="noConversion"/>
  </si>
  <si>
    <t>Gaur, V. and R. Kumar</t>
    <phoneticPr fontId="1" type="noConversion"/>
  </si>
  <si>
    <t>CICDDoS2019</t>
    <phoneticPr fontId="1" type="noConversion"/>
  </si>
  <si>
    <t>Yao, H., et al.</t>
    <phoneticPr fontId="1" type="noConversion"/>
  </si>
  <si>
    <t>F1
recall
precision scores</t>
    <phoneticPr fontId="1" type="noConversion"/>
  </si>
  <si>
    <t>Experimental results showed that our proposed capsule network-based traffic classification model has a higher classification accurate rate in comparison with the traditional CNN algorithm, the CNN-LSTM algorithm as well as the logistic regression.</t>
    <phoneticPr fontId="1" type="noConversion"/>
  </si>
  <si>
    <t>Capsule Network-Based Classification Model
includes five layers from bottom to top, i.e., 
1-D CNN layer, 
convolutional capsule network layer, 
fully connected capsule network layer, 
long short-term memory (LSTM) [32] layer, 
and output layer.</t>
    <phoneticPr fontId="1" type="noConversion"/>
  </si>
  <si>
    <t xml:space="preserve">Nakip, M., et al. </t>
    <phoneticPr fontId="1" type="noConversion"/>
  </si>
  <si>
    <t>our FSF architecture achieves either the best or close to the best performance among all of the competing techniques by virtue of its dynamic, automatic feature selection capability. In addition, we demonstrate that both the training time and the execution time of FSF are reasonable for IoT applications.</t>
    <phoneticPr fontId="1" type="noConversion"/>
  </si>
  <si>
    <t>FSF architecture (dynamic FS)
it's different from conventional filter, wrapper and embeded based FS, and it's not a simple combination of feature selection and forecasting methods. Instead, it is a general architecture that dynamically selects features based on the computed feature importance scores and performs forecasting based only on the selected features.</t>
    <phoneticPr fontId="1" type="noConversion"/>
  </si>
  <si>
    <t>End-to-end trainable feature selection-forecasting architecture (FSF), which is comprised of the Feature Importance Score Calculation (FISC), Gamma-Gated Feature Selection (GG-FS) and Forecasting modules.</t>
    <phoneticPr fontId="1" type="noConversion"/>
  </si>
  <si>
    <t>FSF-MLP and FSF-LSTM</t>
    <phoneticPr fontId="1" type="noConversion"/>
  </si>
  <si>
    <t>Lakshmanaprabu, S. K., et al.</t>
    <phoneticPr fontId="1" type="noConversion"/>
  </si>
  <si>
    <t>Vasan, D., et al.</t>
    <phoneticPr fontId="1" type="noConversion"/>
  </si>
  <si>
    <t>ML: Machine learning algorithms are used.</t>
    <phoneticPr fontId="1" type="noConversion"/>
  </si>
  <si>
    <t>ML: Deep learning algorithms are used.</t>
    <phoneticPr fontId="1" type="noConversion"/>
  </si>
  <si>
    <t>FS: Feature selection techniques are emphasize and implemented in the experiment.</t>
    <phoneticPr fontId="1" type="noConversion"/>
  </si>
  <si>
    <t>IDS: Classification Model is designed for Intrusion detection system.</t>
    <phoneticPr fontId="1" type="noConversion"/>
  </si>
  <si>
    <t>IoT: Network traffic or datasets are generated under IoT network environment.</t>
    <phoneticPr fontId="1" type="noConversion"/>
  </si>
  <si>
    <t>CP w/wo FS: Performance is compared between the method with and without proposed feature selection techniques.</t>
    <phoneticPr fontId="1" type="noConversion"/>
  </si>
  <si>
    <t>Leverage effective feature selection techniques to improve intrusion detection using machine learning methods which is only suitable for centralized cloud intrusion detection system.</t>
    <phoneticPr fontId="1" type="noConversion"/>
  </si>
  <si>
    <t>CP w/ RFS: Performance is compared between the proposed  and recent feature selection techniques.</t>
    <phoneticPr fontId="1" type="noConversion"/>
  </si>
  <si>
    <t>Multi Cls: Proposed feature selection techniques are utilized for many learning classifiers.</t>
    <phoneticPr fontId="1" type="noConversion"/>
  </si>
  <si>
    <t>Multi DS: Multiple datasets are used as benchmark for evaluating the proposed model.</t>
    <phoneticPr fontId="1" type="noConversion"/>
  </si>
  <si>
    <t>IoT information theft prediction using ensemble feature selection</t>
    <phoneticPr fontId="1" type="noConversion"/>
  </si>
  <si>
    <t>Springer</t>
    <phoneticPr fontId="1" type="noConversion"/>
  </si>
  <si>
    <t>/</t>
  </si>
  <si>
    <t>A Study of Intrusion Detection System using Machine Learning Classification Algorithm based on different feature selection approach</t>
    <phoneticPr fontId="1" type="noConversion"/>
  </si>
  <si>
    <t>Hybrid Feature Selection Models for Machine Learning Based Botnet Detection in IoT Networks</t>
    <phoneticPr fontId="1" type="noConversion"/>
  </si>
  <si>
    <t>Featuresets</t>
    <phoneticPr fontId="1" type="noConversion"/>
  </si>
  <si>
    <t>Classifier(s)</t>
    <phoneticPr fontId="1" type="noConversion"/>
  </si>
  <si>
    <t>Botnet attacks</t>
  </si>
  <si>
    <t>DoS</t>
  </si>
  <si>
    <t>ten kinds of malware data traffic, such as Cridex, Virut, etc., 
and ten kinds of benign data traffic, i.e., BitTorrent, FTP, etc.</t>
  </si>
  <si>
    <t>CIRA-CIC DOHBrw-2020
malicious DoH traffic 
UNSW-NB15
fuzzers, analysis, backdoors, DoS, exploits, generic, reconnaissance, shellcode and worms
Bot-IoT
DDoS, DoS, OS, and service scan, keylogging, and data exfiltration attack</t>
    <phoneticPr fontId="1" type="noConversion"/>
  </si>
  <si>
    <t>MQTT Application layer
three different types of anomalies: duplication, interception and modification on the MQTT message</t>
    <phoneticPr fontId="1" type="noConversion"/>
  </si>
  <si>
    <t>FS Strategy</t>
    <phoneticPr fontId="1" type="noConversion"/>
  </si>
  <si>
    <t>Wrapper</t>
    <phoneticPr fontId="1" type="noConversion"/>
  </si>
  <si>
    <t>Artificial Neural Network (ANN)</t>
    <phoneticPr fontId="1" type="noConversion"/>
  </si>
  <si>
    <t>Hybrid</t>
    <phoneticPr fontId="1" type="noConversion"/>
  </si>
  <si>
    <t>more than 95% respectively</t>
    <phoneticPr fontId="1" type="noConversion"/>
  </si>
  <si>
    <t>Bijective soft set technique combined with CorrACC algorithm</t>
    <phoneticPr fontId="1" type="noConversion"/>
  </si>
  <si>
    <t>best mean accuracy of 99% for the tree-based models</t>
    <phoneticPr fontId="1" type="noConversion"/>
  </si>
  <si>
    <t>Accuracy: 99.9%
Relevance: 79%
Recall: 100%
Precision: 99.8%
Redundancy: 0.19%</t>
    <phoneticPr fontId="1" type="noConversion"/>
  </si>
  <si>
    <t>maximum accuracy 99.80%.</t>
    <phoneticPr fontId="1" type="noConversion"/>
  </si>
  <si>
    <t>Filter</t>
    <phoneticPr fontId="1" type="noConversion"/>
  </si>
  <si>
    <t>accuracy
recall
precision
F1-Score</t>
    <phoneticPr fontId="1" type="noConversion"/>
  </si>
  <si>
    <t>ANN
SVM
C4.5</t>
    <phoneticPr fontId="1" type="noConversion"/>
  </si>
  <si>
    <t>MLP 99.87% 
IBK 99.82%</t>
    <phoneticPr fontId="1" type="noConversion"/>
  </si>
  <si>
    <t>UNSW-NB15 NSL-KDD</t>
    <phoneticPr fontId="1" type="noConversion"/>
  </si>
  <si>
    <t>KDD</t>
    <phoneticPr fontId="1" type="noConversion"/>
  </si>
  <si>
    <t xml:space="preserve">TON_IoT network </t>
    <phoneticPr fontId="1" type="noConversion"/>
  </si>
  <si>
    <t>Denial of Services (DoS)
Root to Local (R2L)
User to Root (U2R) Probe</t>
    <phoneticPr fontId="1" type="noConversion"/>
  </si>
  <si>
    <t>Accuracy
Precision
Recall
F1-Score
Precision
Recall Curve (PRC)</t>
    <phoneticPr fontId="1" type="noConversion"/>
  </si>
  <si>
    <t>NSL-KDD
DS2OS
BoT-IoT</t>
    <phoneticPr fontId="1" type="noConversion"/>
  </si>
  <si>
    <t>accuracy
detection rate (DR)
precision
F1 score</t>
    <phoneticPr fontId="1" type="noConversion"/>
  </si>
  <si>
    <t>DoS
Probe
User to root (U2R)
Remote to local (R2L)</t>
    <phoneticPr fontId="1" type="noConversion"/>
  </si>
  <si>
    <t>CICIDS-2017
NSL-KDD
BoT-IoT
KDD99</t>
    <phoneticPr fontId="1" type="noConversion"/>
  </si>
  <si>
    <t>Compared to the results of the best method presented on the same data set, the proposed approach improved 11.624% in accuracy, 11.629% in the recall, and 154.41 s in learning time in SVM. Also in LSTM, 0.245% in accuracy, 0.250% in the recall, and 222.72 s improved learning time.</t>
    <phoneticPr fontId="1" type="noConversion"/>
  </si>
  <si>
    <t>Simulated
dataset by Raspberry Pi as wireless Access Point (AP)</t>
    <phoneticPr fontId="1" type="noConversion"/>
  </si>
  <si>
    <t>Kolmogorov-Smirnov Test-Based Approach
and
Pearson Correlation Coefficient-Based Approach</t>
    <phoneticPr fontId="1" type="noConversion"/>
  </si>
  <si>
    <t>Impersonation attacks
Flooding
Injection</t>
    <phoneticPr fontId="1" type="noConversion"/>
  </si>
  <si>
    <t>TON_IoT network</t>
    <phoneticPr fontId="1" type="noConversion"/>
  </si>
  <si>
    <t>Random Forest (RF)</t>
    <phoneticPr fontId="1" type="noConversion"/>
  </si>
  <si>
    <t>ROC curve
Confusion matrix</t>
    <phoneticPr fontId="1" type="noConversion"/>
  </si>
  <si>
    <t>Dataset</t>
    <phoneticPr fontId="1" type="noConversion"/>
  </si>
  <si>
    <t>CSE-CIC IDS2017</t>
    <phoneticPr fontId="1" type="noConversion"/>
  </si>
  <si>
    <t>CSE-CIC IDS2018</t>
    <phoneticPr fontId="1" type="noConversion"/>
  </si>
  <si>
    <t>DoS Golden Eye, Bening, DoS hulk, DoS Slow http, DoS Slowloris, DDoS-LOIC HTTP, DDoS-LOIC-UDP, DDoS-HOIC, SSH-Patator, FTP Patator, Brute force, XSS, Botnet, infiltration, SQL injection.</t>
    <phoneticPr fontId="1" type="noConversion"/>
  </si>
  <si>
    <t>Fuzzers, Analysis, Backdoors, DoS, Exploits, Generic, Reconnaissance, Shellcode, Worms</t>
    <phoneticPr fontId="1" type="noConversion"/>
  </si>
  <si>
    <t>Normal, DoS, Remote to Local (R2L), User to Root(U2R), Probing</t>
    <phoneticPr fontId="1" type="noConversion"/>
  </si>
  <si>
    <t>DoS, Remote to Local (R2L), User to Root(U2R), Probing</t>
  </si>
  <si>
    <t>DoS, Remote to Local (R2L), User to Root(U2R), Probing</t>
    <phoneticPr fontId="1" type="noConversion"/>
  </si>
  <si>
    <t>AWID</t>
    <phoneticPr fontId="1" type="noConversion"/>
  </si>
  <si>
    <t>CIDDS-001</t>
    <phoneticPr fontId="1" type="noConversion"/>
  </si>
  <si>
    <t>Normal, Attacker, Victim, Suspicious, Unknown</t>
    <phoneticPr fontId="1" type="noConversion"/>
  </si>
  <si>
    <t>DARPA</t>
    <phoneticPr fontId="1" type="noConversion"/>
  </si>
  <si>
    <t>KYOTO</t>
  </si>
  <si>
    <t>2006-2009</t>
    <phoneticPr fontId="1" type="noConversion"/>
  </si>
  <si>
    <t>Oth, rej, rsto, rstos0, rstr, rstrh, s0, s1, s2, s3, sf, sh, shr</t>
  </si>
  <si>
    <t>BoT-IoT</t>
    <phoneticPr fontId="1" type="noConversion"/>
  </si>
  <si>
    <t>CIDCDDoS2019</t>
    <phoneticPr fontId="1" type="noConversion"/>
  </si>
  <si>
    <t>DAD</t>
    <phoneticPr fontId="1" type="noConversion"/>
  </si>
  <si>
    <t>IoT2020</t>
    <phoneticPr fontId="1" type="noConversion"/>
  </si>
  <si>
    <t>DS2OS</t>
    <phoneticPr fontId="1" type="noConversion"/>
  </si>
  <si>
    <t>IoT-Zeek</t>
    <phoneticPr fontId="1" type="noConversion"/>
  </si>
  <si>
    <t>IoT23</t>
    <phoneticPr fontId="1" type="noConversion"/>
  </si>
  <si>
    <t>IoT-BPR-NSS</t>
    <phoneticPr fontId="1" type="noConversion"/>
  </si>
  <si>
    <t>UTSC-2016</t>
    <phoneticPr fontId="1" type="noConversion"/>
  </si>
  <si>
    <t>MQTTset</t>
    <phoneticPr fontId="1" type="noConversion"/>
  </si>
  <si>
    <t>Ivan. et al.</t>
    <phoneticPr fontId="1" type="noConversion"/>
  </si>
  <si>
    <t>Reference</t>
    <phoneticPr fontId="1" type="noConversion"/>
  </si>
  <si>
    <t>KDD Cup 1999 Data. Accessed: Dec. 14, 2019. [Online]. Available: http://kdd.ics.uci.edu/databases/kddcup99/kddcup99.html</t>
    <phoneticPr fontId="1" type="noConversion"/>
  </si>
  <si>
    <t>M. Tavallaee, E. Bagheri, W. Lu, and A. A. Ghorbani, ‘‘A detailed analysis of the KDD CUP 99 data set,’’ in Proc. IEEE Symp. Comput. Intell. Secur. Defense Appl., Jul. 2009, pp. 1–6.</t>
    <phoneticPr fontId="1" type="noConversion"/>
  </si>
  <si>
    <t>LWSNDR</t>
    <phoneticPr fontId="1" type="noConversion"/>
  </si>
  <si>
    <t>S. Suthaharan, M. Alzahrani, S. Rajasegarar, C. Leckie, and M. Palaniswami, ‘‘Labelled data collection for anomaly detection in wireless sensor networks,’’ in Proc. 6th Int. Conf. Intell. Sensors, Sensor Netw. Inf. Process., Dec. 2010, pp. 269–274.</t>
    <phoneticPr fontId="1" type="noConversion"/>
  </si>
  <si>
    <t>N. Moustafa and J. Slay, ‘‘UNSW-NB15: A comprehensive data set for network intrusion detection systems (UNSW-NB15 network data set),’’ in Proc. Mil. Commun. Inf. Syst. Conf. (MilCIS), Nov. 2015, pp. 1–6.</t>
    <phoneticPr fontId="1" type="noConversion"/>
  </si>
  <si>
    <t>C. Kolias, G. Kambourakis, A. Stavrou, and S. Gritzalis, ‘‘Intrusion detection in 802.11 networks: Empirical evaluation of threats and a public dataset,’’ IEEE Commun. Surveys Tuts., vol. 18, no. 1, pp. 184–208, 1st Quart., 2016.</t>
    <phoneticPr fontId="1" type="noConversion"/>
  </si>
  <si>
    <t>ISCX</t>
    <phoneticPr fontId="1" type="noConversion"/>
  </si>
  <si>
    <t>I. Sharafaldin, A. Habibi Lashkari, and A. A. Ghorbani, ‘‘Toward generating a new intrusion detection dataset and intrusion traffic characterization,’’ in Proc. 4th Int. Conf. Inf. Syst. Secur. Privacy, 2018, pp. 108–116.</t>
  </si>
  <si>
    <t>UNSW-IoT trace</t>
    <phoneticPr fontId="1" type="noConversion"/>
  </si>
  <si>
    <t>A. Sivanathan, H. H. Gharakheili, F. Loi, A. Radford, C. Wijenayake, A. Vishwanath, and V. Sivaraman, ‘‘Classifying IoT devices in smart environments using network traffic characteristics,’’ IEEE Trans. Mobile Comput., vol. 18, no. 8, pp. 1745–1759, Aug. 2019.</t>
  </si>
  <si>
    <t>Alsaedi, Abdullah, Nour Moustafa, Zahir Tari, Abdun Mahmood, and Adnan Anwar. “TON_IoT Telemetry Dataset: A New Generation Dataset of IoT and IIoT for Data-Driven Intrusion Detection Systems.” IEEE Access 8 (2020): 165130–50. https://doi.org/10.1109/ACCESS.2020.3022862.</t>
    <phoneticPr fontId="1" type="noConversion"/>
  </si>
  <si>
    <t>Moustafa, Nour. “A New Distributed Architecture for Evaluating AI-Based Security Systems at the Edge: Network TON_IoT Datasets.” Sustainable Cities and Society 72 (September 2021): 102994. https://doi.org/10.1016/j.scs.2021.102994.</t>
    <phoneticPr fontId="1" type="noConversion"/>
  </si>
  <si>
    <t>ToN_IoT Telemetry</t>
    <phoneticPr fontId="1" type="noConversion"/>
  </si>
  <si>
    <t>ToN_IoT Network</t>
    <phoneticPr fontId="1" type="noConversion"/>
  </si>
  <si>
    <t>ToN_IoT Windows</t>
    <phoneticPr fontId="1" type="noConversion"/>
  </si>
  <si>
    <t>ToN_IoT Linux</t>
    <phoneticPr fontId="1" type="noConversion"/>
  </si>
  <si>
    <t>Alsaedi et al.</t>
    <phoneticPr fontId="1" type="noConversion"/>
  </si>
  <si>
    <t>Moustafa et al.</t>
    <phoneticPr fontId="1" type="noConversion"/>
  </si>
  <si>
    <t>Moustafa, Nour, Mohiuddin Ahmed, and Sherif Ahmed. “Data Analytics-Enabled Intrusion Detection: Evaluations of ToN_IoT Linux Datasets.” In 2020 IEEE 19th International Conference on Trust, Security and Privacy in Computing and Communications (TrustCom), 727–35. Guangzhou, China: IEEE, 2020. https://doi.org/10.1109/TrustCom50675.2020.00100.</t>
    <phoneticPr fontId="1" type="noConversion"/>
  </si>
  <si>
    <r>
      <t xml:space="preserve">Moustafa, Nour, Marwa Keshky, Essam Debiez, and Helge Janicke. “Federated TON_IoT Windows Datasets for Evaluating AI-Based Security Applications.” In </t>
    </r>
    <r>
      <rPr>
        <u/>
        <sz val="12"/>
        <color theme="10"/>
        <rFont val="等线"/>
        <family val="4"/>
        <charset val="134"/>
        <scheme val="minor"/>
      </rPr>
      <t>2020 IEEE 19th International Conference on Trust, Security and Privacy in Computing and Communications (TrustCom), 848–55. Guangzhou, China: IEEE, 2020. https://doi.org/10.1109/TrustCom50675.2020.00114.</t>
    </r>
    <phoneticPr fontId="1" type="noConversion"/>
  </si>
  <si>
    <t>IoT Specific</t>
    <phoneticPr fontId="1" type="noConversion"/>
  </si>
  <si>
    <t>KDDCUP99</t>
    <phoneticPr fontId="1" type="noConversion"/>
  </si>
  <si>
    <t>DoS, Malicious Control (MC), Malicious Operations (MO), Probe, Scan, Spy, Wrong Setup (WS)</t>
    <phoneticPr fontId="1" type="noConversion"/>
  </si>
  <si>
    <t>KNN
RF
DT
SVM
DNN</t>
    <phoneticPr fontId="1" type="noConversion"/>
  </si>
  <si>
    <t>RF
KNN
SVM</t>
    <phoneticPr fontId="1" type="noConversion"/>
  </si>
  <si>
    <t>DT</t>
    <phoneticPr fontId="1" type="noConversion"/>
  </si>
  <si>
    <t>LSTM
Autoencoder
SVM</t>
    <phoneticPr fontId="1" type="noConversion"/>
  </si>
  <si>
    <t>Guezzaz, A., et al.</t>
    <phoneticPr fontId="1" type="noConversion"/>
  </si>
  <si>
    <t>NSL-KDD
CICIDS2017</t>
    <phoneticPr fontId="1" type="noConversion"/>
  </si>
  <si>
    <t>Entropy Decision Feature Selection</t>
    <phoneticPr fontId="1" type="noConversion"/>
  </si>
  <si>
    <t>binary</t>
    <phoneticPr fontId="1" type="noConversion"/>
  </si>
  <si>
    <t>Gad, A. R., et al.</t>
    <phoneticPr fontId="1" type="noConversion"/>
  </si>
  <si>
    <t>ToN-IoT</t>
    <phoneticPr fontId="1" type="noConversion"/>
  </si>
  <si>
    <t>Fenanir, S., et al.</t>
    <phoneticPr fontId="1" type="noConversion"/>
  </si>
  <si>
    <t>Pearson's correlation coefficient (PCC)
Spearman's correlation coefficient (SCC)
Kendall's tau coefficient (KTC)</t>
    <phoneticPr fontId="1" type="noConversion"/>
  </si>
  <si>
    <t>Accuracy
False Positive rate
Precision
F1-Score</t>
    <phoneticPr fontId="1" type="noConversion"/>
  </si>
  <si>
    <t>Diwan, T. D., et al.</t>
    <phoneticPr fontId="1" type="noConversion"/>
  </si>
  <si>
    <t>NSL-KDD
UNSW-NB15
CICIDS2017</t>
    <phoneticPr fontId="1" type="noConversion"/>
  </si>
  <si>
    <t>Accuracy
Precision
Recall
F_Measure</t>
    <phoneticPr fontId="1" type="noConversion"/>
  </si>
  <si>
    <t>Davahli, A., et al.</t>
    <phoneticPr fontId="1" type="noConversion"/>
  </si>
  <si>
    <t>SVM</t>
    <phoneticPr fontId="1" type="noConversion"/>
  </si>
  <si>
    <t>Chopra, A., et al.</t>
    <phoneticPr fontId="1" type="noConversion"/>
  </si>
  <si>
    <t>NB
J48
RF
ZeroR</t>
    <phoneticPr fontId="1" type="noConversion"/>
  </si>
  <si>
    <t>Accuracy
Precision
Recall</t>
    <phoneticPr fontId="1" type="noConversion"/>
  </si>
  <si>
    <t>RF Accuracy 99.99%</t>
    <phoneticPr fontId="1" type="noConversion"/>
  </si>
  <si>
    <t>Chkirbene, Z., et al.</t>
    <phoneticPr fontId="1" type="noConversion"/>
  </si>
  <si>
    <t>Classification and Regression Trees (CART)</t>
    <phoneticPr fontId="1" type="noConversion"/>
  </si>
  <si>
    <t>Accuracy
False Alarm Rate
Precision
Recall
F1</t>
    <phoneticPr fontId="1" type="noConversion"/>
  </si>
  <si>
    <t>IoT-23</t>
    <phoneticPr fontId="1" type="noConversion"/>
  </si>
  <si>
    <t xml:space="preserve">Alanazi, M. and A. Aljuhani </t>
    <phoneticPr fontId="1" type="noConversion"/>
  </si>
  <si>
    <t>Accuracy 99.984%
Precision 99.982%
Recall 99.984%
F1 99.983%</t>
    <phoneticPr fontId="1" type="noConversion"/>
  </si>
  <si>
    <t>Bagging Ensemble Decision Tree</t>
    <phoneticPr fontId="1" type="noConversion"/>
  </si>
  <si>
    <t>Accuracy
Precision
Recall 
F1</t>
    <phoneticPr fontId="1" type="noConversion"/>
  </si>
  <si>
    <t>Al-Bakaa, A. and B. Al-Musawi</t>
    <phoneticPr fontId="1" type="noConversion"/>
  </si>
  <si>
    <t>Wang, S. J., et al.</t>
    <phoneticPr fontId="1" type="noConversion"/>
  </si>
  <si>
    <t>Information Gain (IG)
Gini Impurity</t>
    <phoneticPr fontId="1" type="noConversion"/>
  </si>
  <si>
    <t>DT 
KNN 
LR
ANN 
SGD 
RF</t>
    <phoneticPr fontId="1" type="noConversion"/>
  </si>
  <si>
    <t>Malicious Traffic</t>
    <phoneticPr fontId="1" type="noConversion"/>
  </si>
  <si>
    <t>Sanchez, O. R., et al.</t>
    <phoneticPr fontId="1" type="noConversion"/>
  </si>
  <si>
    <t>ISCXIDS 2012
CICIDS 2017
CSE-CIC-IDS 2018
CICDDoS 2019</t>
    <phoneticPr fontId="1" type="noConversion"/>
  </si>
  <si>
    <t>DNS LDAP MSSQL NTP NetBIOS SNMP SSDP UDP
Syn
TFTP UDP-lag WebDDoS</t>
    <phoneticPr fontId="1" type="noConversion"/>
  </si>
  <si>
    <t>I. Sharafaldin, A. H. Lashkari, S. Hakak, and A. A. Ghorbani, “Devel- oping realistic distributed denial of service (DDoS) attack dataset and taxonomy,” in 2019 Int. Carnahan Conf. Security Technol. (ICCST), 2019, pp. 1–8.</t>
    <phoneticPr fontId="1" type="noConversion"/>
  </si>
  <si>
    <t>ISCXIDS-2012</t>
    <phoneticPr fontId="1" type="noConversion"/>
  </si>
  <si>
    <t>I. Sharafaldin et al.</t>
    <phoneticPr fontId="1" type="noConversion"/>
  </si>
  <si>
    <t>A.Shiravi,H.Shiravi,M.Tavallaee,andA.Ghorbani,“Towarddevelop- ing a systematic approach to generate benchmark datasets for intrusion detection,” Computers &amp; Security, vol. 31, pp. 357–374, 2012.</t>
    <phoneticPr fontId="1" type="noConversion"/>
  </si>
  <si>
    <t>A.Shiravi et al.</t>
    <phoneticPr fontId="1" type="noConversion"/>
  </si>
  <si>
    <t>Normal, Attacker(IRC Botnet)</t>
    <phoneticPr fontId="1" type="noConversion"/>
  </si>
  <si>
    <t>I. Sharafaldin, A. H. Lashkari, and A. A. Ghorbani, “Toward generating a new intrusion detection dataset and intrusion traffic characterization,” in 4th Int. Conf. Inf. Syst. Security Privacy (ICISSP), 2018, pp. 108–116. [Online]. Available: https://registry.opendata.aws/cse-cic-ids2018/</t>
    <phoneticPr fontId="1" type="noConversion"/>
  </si>
  <si>
    <t>Accuracy (Ac)
Precision (Pr)
Recall (Rc)
F1-score (F1)</t>
    <phoneticPr fontId="1" type="noConversion"/>
  </si>
  <si>
    <t>ANOVA statistical method</t>
    <phoneticPr fontId="1" type="noConversion"/>
  </si>
  <si>
    <t>Samdekar, R., et al.</t>
    <phoneticPr fontId="1" type="noConversion"/>
  </si>
  <si>
    <t>accuracy
Recall
precision
F1-Score</t>
    <phoneticPr fontId="1" type="noConversion"/>
  </si>
  <si>
    <t xml:space="preserve">Sai, K. M., et al. </t>
    <phoneticPr fontId="1" type="noConversion"/>
  </si>
  <si>
    <t>N. Moustafa and J. Slay</t>
    <phoneticPr fontId="1" type="noConversion"/>
  </si>
  <si>
    <t>normal/attack</t>
    <phoneticPr fontId="1" type="noConversion"/>
  </si>
  <si>
    <t>Kasongo, S. M.</t>
    <phoneticPr fontId="1" type="noConversion"/>
  </si>
  <si>
    <t>binary and multiclass</t>
    <phoneticPr fontId="1" type="noConversion"/>
  </si>
  <si>
    <t>Rashid, M., et al.</t>
    <phoneticPr fontId="1" type="noConversion"/>
  </si>
  <si>
    <t>k-NN
RF</t>
    <phoneticPr fontId="1" type="noConversion"/>
  </si>
  <si>
    <r>
      <t xml:space="preserve">MLP
</t>
    </r>
    <r>
      <rPr>
        <sz val="12"/>
        <color theme="1"/>
        <rFont val="DengXian"/>
        <family val="4"/>
        <charset val="134"/>
      </rPr>
      <t>NB
LR</t>
    </r>
    <phoneticPr fontId="1" type="noConversion"/>
  </si>
  <si>
    <t>DoS
R2L
U2R
Probe</t>
    <phoneticPr fontId="1" type="noConversion"/>
  </si>
  <si>
    <t>Simulated
by Raspberry Pi v3 as a WiFi access point as a middlebox</t>
    <phoneticPr fontId="1" type="noConversion"/>
  </si>
  <si>
    <t>Precision
Recall
F1
Accuracy</t>
    <phoneticPr fontId="1" type="noConversion"/>
  </si>
  <si>
    <t>accuracy (AC)
precision (PR)
recall (RC) 
F1 scores</t>
    <phoneticPr fontId="1" type="noConversion"/>
  </si>
  <si>
    <t>Bot-IoT
UNSW-NB15
NSL-KDD</t>
    <phoneticPr fontId="1" type="noConversion"/>
  </si>
  <si>
    <t>Notes</t>
    <phoneticPr fontId="1" type="noConversion"/>
  </si>
  <si>
    <t>five different databases from the UCI machine learning repository</t>
    <phoneticPr fontId="1" type="noConversion"/>
  </si>
  <si>
    <t>Network Intrusion Detection Leveraging Machine Learning and Feature Selection</t>
    <phoneticPr fontId="1" type="noConversion"/>
  </si>
  <si>
    <t>accuracy
precision
recall
F1-score
execution times</t>
    <phoneticPr fontId="1" type="noConversion"/>
  </si>
  <si>
    <t>DT
RF
AdaBoost
GB
XGBoost
kNN
SVM</t>
    <phoneticPr fontId="1" type="noConversion"/>
  </si>
  <si>
    <t>Aminanto et al.</t>
    <phoneticPr fontId="1" type="noConversion"/>
  </si>
  <si>
    <t>Future PCA for dimensionality reduction, sub-class detection, deep learning and ensemble methods for better model</t>
    <phoneticPr fontId="1" type="noConversion"/>
  </si>
  <si>
    <t>Accuracy
FAR</t>
    <phoneticPr fontId="1" type="noConversion"/>
  </si>
  <si>
    <t>Accuracy 99.918% 
FAR 0.012%</t>
    <phoneticPr fontId="1" type="noConversion"/>
  </si>
  <si>
    <t>Pearson correlation coefficient (PCC) for redundant feature removal
AUC for relevant feature selection</t>
    <phoneticPr fontId="1" type="noConversion"/>
  </si>
  <si>
    <t>IMPACT
CAIDA DDoS</t>
    <phoneticPr fontId="1" type="noConversion"/>
  </si>
  <si>
    <t>accuracy
precision
recall
F1-score</t>
    <phoneticPr fontId="1" type="noConversion"/>
  </si>
  <si>
    <t>linear classifier</t>
    <phoneticPr fontId="1" type="noConversion"/>
  </si>
  <si>
    <t>SYN flood
LowRate
Mirai</t>
    <phoneticPr fontId="1" type="noConversion"/>
  </si>
  <si>
    <t>F1-score 0.99, 0.98, and 0.99</t>
    <phoneticPr fontId="1" type="noConversion"/>
  </si>
  <si>
    <t>kNN
Linear SVM
RBF SVM
GP
DT
RF
Neural Network AdaBoost
Naive Bayes
QDA</t>
    <phoneticPr fontId="1" type="noConversion"/>
  </si>
  <si>
    <t>F1 score
excution time for detection</t>
    <phoneticPr fontId="1" type="noConversion"/>
  </si>
  <si>
    <t>kNN, DT, RF and AdaBoost achieved a high accuracy of over 95%; however, their performance (execu- tion time for an incoming network packet) was not good enough for real-time intrusion detection applications.
Linear SVM, RBF SVM, and Neural Networks performed well can be for both online and offline anomaly detection systems when they were trained via 37 feature pairs.</t>
    <phoneticPr fontId="1" type="noConversion"/>
  </si>
  <si>
    <r>
      <rPr>
        <b/>
        <sz val="12"/>
        <color theme="5"/>
        <rFont val="等线"/>
        <family val="4"/>
        <charset val="134"/>
      </rPr>
      <t>Feature pairs</t>
    </r>
    <r>
      <rPr>
        <sz val="12"/>
        <color theme="1"/>
        <rFont val="等线"/>
        <family val="2"/>
        <charset val="134"/>
        <scheme val="minor"/>
      </rPr>
      <t xml:space="preserve"> evaluation from the full feature sets by ten machine learning algorithms to find out the most informative feature sets</t>
    </r>
    <phoneticPr fontId="1" type="noConversion"/>
  </si>
  <si>
    <t>Chi-Square
Extra Tree
ANOVA</t>
    <phoneticPr fontId="1" type="noConversion"/>
  </si>
  <si>
    <t>DT
RF</t>
    <phoneticPr fontId="1" type="noConversion"/>
  </si>
  <si>
    <t>accuracy
precision
sensitivity
F-score</t>
    <phoneticPr fontId="1" type="noConversion"/>
  </si>
  <si>
    <r>
      <t xml:space="preserve">we will be investigating system performance in terms of </t>
    </r>
    <r>
      <rPr>
        <sz val="12"/>
        <color theme="5"/>
        <rFont val="等线"/>
        <family val="3"/>
        <charset val="134"/>
      </rPr>
      <t>detection delay</t>
    </r>
    <r>
      <rPr>
        <sz val="12"/>
        <color theme="1"/>
        <rFont val="等线"/>
        <family val="2"/>
        <charset val="134"/>
        <scheme val="minor"/>
      </rPr>
      <t xml:space="preserve">. Besides, we will examine the performance of our IDS under </t>
    </r>
    <r>
      <rPr>
        <sz val="12"/>
        <color theme="5"/>
        <rFont val="等线"/>
        <family val="3"/>
        <charset val="134"/>
      </rPr>
      <t>multi-class scenario</t>
    </r>
    <r>
      <rPr>
        <sz val="12"/>
        <color theme="1"/>
        <rFont val="等线"/>
        <family val="2"/>
        <charset val="134"/>
        <scheme val="minor"/>
      </rPr>
      <t>.</t>
    </r>
    <phoneticPr fontId="1" type="noConversion"/>
  </si>
  <si>
    <t>Ensemble</t>
    <phoneticPr fontId="1" type="noConversion"/>
  </si>
  <si>
    <t>Embedded</t>
    <phoneticPr fontId="1" type="noConversion"/>
  </si>
  <si>
    <t>Other</t>
    <phoneticPr fontId="1" type="noConversion"/>
  </si>
  <si>
    <t>Three-layer hybrid detection model:
DT
NB
SVM
kNN</t>
    <phoneticPr fontId="1" type="noConversion"/>
  </si>
  <si>
    <t>CICIDS-2017</t>
    <phoneticPr fontId="1" type="noConversion"/>
  </si>
  <si>
    <t>CICIDS-2017 NSL-KDD</t>
    <phoneticPr fontId="1" type="noConversion"/>
  </si>
  <si>
    <t>KDDCup99
NSL-KDD
UNSW-NB15</t>
    <phoneticPr fontId="1" type="noConversion"/>
  </si>
  <si>
    <t>43
80</t>
    <phoneticPr fontId="1" type="noConversion"/>
  </si>
  <si>
    <t xml:space="preserve">
Y
The combination of Chi2 and SMOTE as preprocessing techniques can contribute to good performance</t>
    <phoneticPr fontId="1" type="noConversion"/>
  </si>
  <si>
    <t>41
43
49</t>
    <phoneticPr fontId="1" type="noConversion"/>
  </si>
  <si>
    <t>Simulated dataset
BoT–IoT</t>
    <phoneticPr fontId="1" type="noConversion"/>
  </si>
  <si>
    <t>Y
The proposed method is still need further to be optimized</t>
    <phoneticPr fontId="1" type="noConversion"/>
  </si>
  <si>
    <t>Correlation-Based Feature Selection</t>
    <phoneticPr fontId="1" type="noConversion"/>
  </si>
  <si>
    <t>Comparison</t>
    <phoneticPr fontId="1" type="noConversion"/>
  </si>
  <si>
    <t>work with other machine learning algorithms and Deep Learning algorithm with the firefly algorithm to improve accuracy as well as to reduce false- positive rates. The researcher can also check the performance of the FA+ExtraTree classifier with other Machine learning and deep learning models.</t>
    <phoneticPr fontId="1" type="noConversion"/>
  </si>
  <si>
    <t>Scanning, Cross-Site Scripting (XSS), Denial of Service (DoS), Distributed Denial of Service (DDoS), Backdoor, Injection Attack, Password Cracking Attack, Man-In-The-Middle (MITM), Ransomware</t>
    <phoneticPr fontId="1" type="noConversion"/>
  </si>
  <si>
    <t xml:space="preserve">Nõmm, S. and H. Bahşi </t>
    <phoneticPr fontId="1" type="noConversion"/>
  </si>
  <si>
    <t xml:space="preserve">Y
compared which FS is the best and then select the features generated from that best FS method
2022/06/01
not very clear about the concept of "dependence estimator-based scheme" </t>
    <phoneticPr fontId="1" type="noConversion"/>
  </si>
  <si>
    <t>46
47
41</t>
    <phoneticPr fontId="1" type="noConversion"/>
  </si>
  <si>
    <t>Y
although its false-positive rate was 23.9%.</t>
    <phoneticPr fontId="1" type="noConversion"/>
  </si>
  <si>
    <t>samples of Opcode and Bytecode targeting ARM processors on cloud-edge devices</t>
    <phoneticPr fontId="1" type="noConversion"/>
  </si>
  <si>
    <t>In the future, we will develop a multikernel approach for malware threat hunting using other ML algorithms. Moreover, using multikernel approaches for malware threat attribution is another potential future research.</t>
    <phoneticPr fontId="1" type="noConversion"/>
  </si>
  <si>
    <t>The feature ranking criterion and the Classifier Rank criterion are necessary to design an accurate detection systemand some criteria are based.</t>
    <phoneticPr fontId="1" type="noConversion"/>
  </si>
  <si>
    <t>Y
use feature ranking or classifier ranking?</t>
    <phoneticPr fontId="1" type="noConversion"/>
  </si>
  <si>
    <t>Kolias C et al.</t>
    <phoneticPr fontId="1" type="noConversion"/>
  </si>
  <si>
    <t>Normal, Flooding, Injection, Impersonation</t>
    <phoneticPr fontId="1" type="noConversion"/>
  </si>
  <si>
    <t>Y. Meidan, M. Bohadana, Y. Mathov, Y. Mirsky, D. Breitenbacher, A. Shabtai, Y. Elovici, N-BaIoT: Network-based detection of IoT botnet attacks using deep autoencoders, IEEE Pervasive Comput. 13 (9) (2018) 12–22. The dataset used in this work is called N-BaIoT, and it was collected from real network traffic of nine IoT devices [94]</t>
    <phoneticPr fontId="1" type="noConversion"/>
  </si>
  <si>
    <t>Y. Meidan et al.</t>
    <phoneticPr fontId="1" type="noConversion"/>
  </si>
  <si>
    <t>Y
Still need more time to read and learn, optimizer related</t>
    <phoneticPr fontId="1" type="noConversion"/>
  </si>
  <si>
    <t>Vigoya, L.; Fernandez, D.; Carneiro, V.; Cacheda, F. Annotated Dataset for Anomaly Detection in a Data Center with IoT Sensors. Sensors 2020, 20, 3745. [CrossRef] [PubMed]. DAD: Dataset for Anomaly Detection. Available online: https://github.com/dad-repository/dad (accessed on 30 March 2021).</t>
    <phoneticPr fontId="1" type="noConversion"/>
  </si>
  <si>
    <t>Vigoya, L. et al.</t>
    <phoneticPr fontId="1" type="noConversion"/>
  </si>
  <si>
    <t>34
49
29
45</t>
    <phoneticPr fontId="1" type="noConversion"/>
  </si>
  <si>
    <t>Accuracy, False Positive Rate, Precision, Recall</t>
    <phoneticPr fontId="1" type="noConversion"/>
  </si>
  <si>
    <t>the proposed framework is superior to other intrusion detection techniques, but the effectiveness of this study may bring stimulation for future works in the active research area of IDS.</t>
    <phoneticPr fontId="1" type="noConversion"/>
  </si>
  <si>
    <t xml:space="preserve">For UNSW-NB 15, the feature selection technique significantly improved the performance of the Neural Network, while did not improve the prediction for the neural networks in the case of the Network_ TON_IoT dataset.
</t>
    <phoneticPr fontId="1" type="noConversion"/>
  </si>
  <si>
    <t>68.1%/31.9%</t>
    <phoneticPr fontId="1" type="noConversion"/>
  </si>
  <si>
    <t>Training Distribution
(Attack/Normal)</t>
    <phoneticPr fontId="1" type="noConversion"/>
  </si>
  <si>
    <t>Test Distribution
(Attack/Normal)</t>
    <phoneticPr fontId="1" type="noConversion"/>
  </si>
  <si>
    <t>55.1%/44.9%</t>
    <phoneticPr fontId="1" type="noConversion"/>
  </si>
  <si>
    <t>The experiment was conducted on an HP Pavilion 14-AL143TX loaded with the Windows 10 Operating System with the following processor: Intel(R) Core(TM) i5-7200U CPU @ 2.5–3.1 GHz. The building, training, and evaluation of the Machine Learning model were per- formed by Pandas, NumPy, Scikit-Learn (sklearn), etc. Machine Learning libraries in the python environment of Jupyter Notebook, an open-source tool.</t>
    <phoneticPr fontId="1" type="noConversion"/>
  </si>
  <si>
    <t>intrusion detection system (IDS) 
UNSW-NB 15 and Network TON_IoT datasets
Decision Tree (DT), Gradient Boosting Tree (GBT), Multilayer Percep- tron (MLP), AdaBoost, Long-Short Term Memory (LSTM), and Gated Recurrent Unit (GRU) for the binary classification task
Gini Impurity-based Weighted Random Forest (GIWRF) model as the embedded feature selection technique
20 features were selected from UNSW-NB 15 and 10 features from the Network TON_IoT dataset</t>
    <phoneticPr fontId="1" type="noConversion"/>
  </si>
  <si>
    <t>Y
The methodology need more investigation</t>
    <phoneticPr fontId="1" type="noConversion"/>
  </si>
  <si>
    <t>All our experiments are conducted on a computation server with an Intel Xeon E5-2630 2.30 GHz CPU with 24 cores and 128 GB of RAM, and CentOS Linux version 7 installed on it. Our system prototype is developed using Python 3.6 programming language and PyTorch by leveraging sklearn and Scikit libraries for bagging ensemble learning techniques (random forest classifier), xgboost library for boosting ensemble techniques (gradient boosting classifier) and other machine learning models. Multiprocessing is deployed for fast models’ training by taking advantage of 20 cores of the CPU for both Random Forest and XGBoost classifiers. We use pandas API in order to load and preprocess each API. We adapt the autoencoders models by utilizing the keras API in conjunction with tensorflow.</t>
    <phoneticPr fontId="1" type="noConversion"/>
  </si>
  <si>
    <t>Accuracy
precision
recall
F1-Score</t>
    <phoneticPr fontId="1" type="noConversion"/>
  </si>
  <si>
    <t>M. Tavallaee et al.</t>
    <phoneticPr fontId="1" type="noConversion"/>
  </si>
  <si>
    <t>148,517 * 41</t>
    <phoneticPr fontId="1" type="noConversion"/>
  </si>
  <si>
    <t>Dimensionality
Instances*Features</t>
    <phoneticPr fontId="1" type="noConversion"/>
  </si>
  <si>
    <t>Numerical</t>
    <phoneticPr fontId="1" type="noConversion"/>
  </si>
  <si>
    <t>Categorical</t>
    <phoneticPr fontId="1" type="noConversion"/>
  </si>
  <si>
    <t>2,540,044 * 49</t>
    <phoneticPr fontId="1" type="noConversion"/>
  </si>
  <si>
    <t>Distribution
(Attack/Normal)</t>
    <phoneticPr fontId="1" type="noConversion"/>
  </si>
  <si>
    <t>71,463 / 77,054</t>
    <phoneticPr fontId="1" type="noConversion"/>
  </si>
  <si>
    <t>321,283 / 2,218,761</t>
    <phoneticPr fontId="1" type="noConversion"/>
  </si>
  <si>
    <t>1,764,604 / 278,998</t>
    <phoneticPr fontId="1" type="noConversion"/>
  </si>
  <si>
    <t>Chohra, A., et al. (2022). "Chameleon: Optimized feature selection using particle swarm optimization and ensemble methods for network anomaly detection." Computers &amp; Security 117: 102684.</t>
    <phoneticPr fontId="1" type="noConversion"/>
  </si>
  <si>
    <t>Chohra, A., et al.</t>
    <phoneticPr fontId="1" type="noConversion"/>
  </si>
  <si>
    <t>2,043,602 * 13</t>
    <phoneticPr fontId="1" type="noConversion"/>
  </si>
  <si>
    <t>https://docs.zeek.org/en/lts/scripts/base/protocols/conn/main.zeek.html</t>
    <phoneticPr fontId="1" type="noConversion"/>
  </si>
  <si>
    <t>AutoEncoders</t>
    <phoneticPr fontId="1" type="noConversion"/>
  </si>
  <si>
    <t>Average accuracy 90.115% for NSL-KDD and UNSW-NB15
92.092% f1 score on NSL-KDD, Training Time: 6mins, 13sec
92.904 f1 score on UNSW-NB15, Training Time: 28mins, 38sec
97.302 f1 score on IoT-Zeek, Training Time: 8mins, 32sec
94.300 f1 score on IoT-Zeek-Oversampled</t>
    <phoneticPr fontId="1" type="noConversion"/>
  </si>
  <si>
    <t>Novel feature selection for network datasets: PSO+Ensemble learning algorithms for effctive feature selection
Training time improvement: optimized on deep learning model and more efficient than training time of full features.
Malicious and benign dataset generation: IoT-Zeek dataset generated, ML and DL model applied for malicious or benign detection.
Evaluation: model comparions of IoT dataset: IoT-Zeek, and non-IoT datasets: NSL- KDD and UNSW-NB15.</t>
    <phoneticPr fontId="1" type="noConversion"/>
  </si>
  <si>
    <t>207,243 / 2,371,281</t>
    <phoneticPr fontId="1" type="noConversion"/>
  </si>
  <si>
    <t>2,578,524 * 150</t>
    <phoneticPr fontId="1" type="noConversion"/>
  </si>
  <si>
    <t>162,385 / 1,633,190</t>
    <phoneticPr fontId="1" type="noConversion"/>
  </si>
  <si>
    <t>44,858 / 530,785</t>
    <phoneticPr fontId="1" type="noConversion"/>
  </si>
  <si>
    <t>about 10% of the initial feature set without reducing the overall prediction accuracy
accuracy of 99.99%</t>
    <phoneticPr fontId="1" type="noConversion"/>
  </si>
  <si>
    <t>We then implement the proposed methodology using MATLAB R2016a and Java code extracted and modified from WEKA packages [60] running on an Intel Xeon E-3-1230v3 CPU @3.30 GHz with 32 GB RAM.</t>
    <phoneticPr fontId="1" type="noConversion"/>
  </si>
  <si>
    <t>ANN</t>
    <phoneticPr fontId="1" type="noConversion"/>
  </si>
  <si>
    <t>M. J. E. Agustin and S. Garcia, “Stratosphere laboratory aposemat iot-23,” 2020. [Online]. Available:
https://www.stratosphereips.org/datasets-iot23.</t>
    <phoneticPr fontId="1" type="noConversion"/>
  </si>
  <si>
    <t>M. J. E. Agustin and S. Garcia</t>
    <phoneticPr fontId="1" type="noConversion"/>
  </si>
  <si>
    <t>266,910 * 23</t>
    <phoneticPr fontId="1" type="noConversion"/>
  </si>
  <si>
    <t>C&amp;C
C&amp;C-FD
C&amp;C-HB
C&amp;C-HB-Att
C&amp;C-HB-FD
C&amp;C-HPS
C&amp;C-Torii
DDoS
FD
Attack
Okiru
HorizPortSc
HorizPortSc-Att
Benign</t>
    <phoneticPr fontId="1" type="noConversion"/>
  </si>
  <si>
    <t>In future work, we will explore the effectiveness of our method with more data sets. In addition, we will investigate more learning techniques to improve our proposed method. We will perform more experimental evaluations to enhance our methods of detecting different types of attacks.</t>
    <phoneticPr fontId="1" type="noConversion"/>
  </si>
  <si>
    <t>Y
need more reading on methodology</t>
    <phoneticPr fontId="1" type="noConversion"/>
  </si>
  <si>
    <t>80
41
45
41</t>
    <phoneticPr fontId="1" type="noConversion"/>
  </si>
  <si>
    <t>CICIDS-2017
DDoS, FTP-Patator, PortScan, SSH-Patator, Brute Force, Sql injection, XSS
NSL-KDD/KDD99
DoS, Probe, User to root (U2R), Remote to local (R2L)
BoT-IoT
DoS attacks, DDoS attacks, Reconnaissance attacks, Theftattacks</t>
    <phoneticPr fontId="1" type="noConversion"/>
  </si>
  <si>
    <t>DoS attacks, DDoS attacks, Reconnaissance attacks, Theftattacks and normal</t>
    <phoneticPr fontId="1" type="noConversion"/>
  </si>
  <si>
    <t>72,000,000 * 45
3,600,000 * 45</t>
    <phoneticPr fontId="1" type="noConversion"/>
  </si>
  <si>
    <t>733,705 /2,934,817</t>
    <phoneticPr fontId="1" type="noConversion"/>
  </si>
  <si>
    <t>Benign, DoS, FTP-Patator, Portscan, SSH-Patator, Brute Force, SQL Injection, XSS attacks</t>
    <phoneticPr fontId="1" type="noConversion"/>
  </si>
  <si>
    <t>Y
The AO meta heuristic algorithm outperforms others?</t>
    <phoneticPr fontId="1" type="noConversion"/>
  </si>
  <si>
    <t>water tank dataset</t>
    <phoneticPr fontId="1" type="noConversion"/>
  </si>
  <si>
    <t>gas pipeline dataset</t>
    <phoneticPr fontId="1" type="noConversion"/>
  </si>
  <si>
    <t>Beaver JM, Borges-Hink RC, Buckner MA. An evaluation of machine learning methods to detect malicious scada communications. In: 2013 12th international conference on machine learning and applications, Vol. 2. 2013, p. 54–9. http://dx.doi.org/10.1109/ICMLA.2013.105.</t>
    <phoneticPr fontId="1" type="noConversion"/>
  </si>
  <si>
    <t>Morris T, Gao W. Industrial control system traffic data sets for intrusion detection research. In: International conference on critical infrastructure protection. Springer; 2014, p. 65–78.</t>
    <phoneticPr fontId="1" type="noConversion"/>
  </si>
  <si>
    <t>Normal, Naive Malicious Response Injection, Complex Malicious Response Injection, Malicious State Command Injection, Malicious Parameter Command Injection, Malicious Function Code Injection, Denial of Service and Reconnaissance.</t>
    <phoneticPr fontId="1" type="noConversion"/>
  </si>
  <si>
    <t>Beaver JM et al.</t>
    <phoneticPr fontId="1" type="noConversion"/>
  </si>
  <si>
    <t>Morris T et al.</t>
    <phoneticPr fontId="1" type="noConversion"/>
  </si>
  <si>
    <t>M. Hasan, M.M. Islam, M.I.I. Zarif, M. Hashem, Attack and anomaly detection in IoT sensors in IoT sites using machine learning ap- proaches, Internet Things 7 (2019) 100059, doi:10.1016/j.iot.2019.100059. https://www.sciencedirect.com/science/article/pii/S2542660519300241</t>
    <phoneticPr fontId="1" type="noConversion"/>
  </si>
  <si>
    <t>M. Hasan et al.</t>
    <phoneticPr fontId="1" type="noConversion"/>
  </si>
  <si>
    <t>625,783 * 66</t>
    <phoneticPr fontId="1" type="noConversion"/>
  </si>
  <si>
    <t>585,710 / 40,073</t>
    <phoneticPr fontId="1" type="noConversion"/>
  </si>
  <si>
    <t>Y
little discussion about features selected.</t>
    <phoneticPr fontId="1" type="noConversion"/>
  </si>
  <si>
    <t>DT algorithm is generally the most accurate compared with other two algorithms, but the RF algorithm has better AUC scores as it combines the results of multiple individual decision trees.</t>
    <phoneticPr fontId="1" type="noConversion"/>
  </si>
  <si>
    <t>Filter based:
Fisher's score
Pearson's correlation coefficient (ρ)
Wrapper based:
Sequential Forward Feature Selection (SFFS)
Sequential Backward Feature Elimination (SBFE)
Hybrid:
Filter based as output while wrapper based as evaluation of model</t>
    <phoneticPr fontId="1" type="noConversion"/>
  </si>
  <si>
    <t xml:space="preserve">accuracy
F1 score
</t>
    <phoneticPr fontId="1" type="noConversion"/>
  </si>
  <si>
    <t>Y
where is the explanation of hybrid methods?</t>
    <phoneticPr fontId="1" type="noConversion"/>
  </si>
  <si>
    <t>Botnet</t>
    <phoneticPr fontId="1" type="noConversion"/>
  </si>
  <si>
    <t>four ensemble learners:
Light GBM, CatBoost, XGBoost, and RF
four non-ensemble learners: LR, DT, NB and MLP</t>
    <phoneticPr fontId="1" type="noConversion"/>
  </si>
  <si>
    <t>The ensemble FSTs do not affect classification performance scores. However, the proposed method is useful because feature reduction lessens computational burden and provides clarity.</t>
    <phoneticPr fontId="1" type="noConversion"/>
  </si>
  <si>
    <t>Chi-square</t>
    <phoneticPr fontId="1" type="noConversion"/>
  </si>
  <si>
    <t>Chi-square (CS)</t>
    <phoneticPr fontId="1" type="noConversion"/>
  </si>
  <si>
    <t>Feature Space Affinity Propagation (FSAP) algorithm</t>
    <phoneticPr fontId="1" type="noConversion"/>
  </si>
  <si>
    <t>Recursive Feature Elimination (RFE)
SMOTE for imbalance issue</t>
    <phoneticPr fontId="1" type="noConversion"/>
  </si>
  <si>
    <t>Augmented Whale Optimization (AWO) Algorithm</t>
    <phoneticPr fontId="1" type="noConversion"/>
  </si>
  <si>
    <t>41
49
13</t>
    <phoneticPr fontId="1" type="noConversion"/>
  </si>
  <si>
    <t>kNN</t>
    <phoneticPr fontId="1" type="noConversion"/>
  </si>
  <si>
    <t>LR
NB
RF
AdaBoost
SVM</t>
    <phoneticPr fontId="1" type="noConversion"/>
  </si>
  <si>
    <t>Accuracy
Precision
Recall
F1-score</t>
    <phoneticPr fontId="1" type="noConversion"/>
  </si>
  <si>
    <t>ELM</t>
    <phoneticPr fontId="1" type="noConversion"/>
  </si>
  <si>
    <t>kNN
SVM
XgBoost</t>
    <phoneticPr fontId="1" type="noConversion"/>
  </si>
  <si>
    <t>Accuracy
Recall</t>
    <phoneticPr fontId="1" type="noConversion"/>
  </si>
  <si>
    <r>
      <t>combination of deep-</t>
    </r>
    <r>
      <rPr>
        <sz val="12"/>
        <color theme="1"/>
        <rFont val="等线"/>
        <family val="3"/>
        <charset val="134"/>
      </rPr>
      <t xml:space="preserve">feature extraction and selection </t>
    </r>
    <r>
      <rPr>
        <sz val="12"/>
        <color theme="1"/>
        <rFont val="等线"/>
        <family val="2"/>
        <charset val="134"/>
        <scheme val="minor"/>
      </rPr>
      <t>(D-FES)
weighted feature selection</t>
    </r>
    <phoneticPr fontId="1" type="noConversion"/>
  </si>
  <si>
    <t>49
41</t>
    <phoneticPr fontId="1" type="noConversion"/>
  </si>
  <si>
    <t xml:space="preserve">Spider Monkey Optimization (SMO) algorithm </t>
    <phoneticPr fontId="1" type="noConversion"/>
  </si>
  <si>
    <t>Gray Wolves Optimization (GWO) algorithm</t>
    <phoneticPr fontId="1" type="noConversion"/>
  </si>
  <si>
    <t>CorrAUC
correlation attribute evaluation (CAE) metric and specific ML area under the curve (AUC)
integrated TOPSIS and Shannon entropy based on the bijective soft set method for the validation of selected features</t>
    <phoneticPr fontId="1" type="noConversion"/>
  </si>
  <si>
    <t>DT C4.5
SVM
NB
RF</t>
    <phoneticPr fontId="1" type="noConversion"/>
  </si>
  <si>
    <t>accuracy achieve more than 96% on average</t>
    <phoneticPr fontId="1" type="noConversion"/>
  </si>
  <si>
    <t>The performance result of the developed AQU achieved the superiority of against other  methods such as WOA, BAT, TSO, GWO, FFA, MVO, and MFO.</t>
    <phoneticPr fontId="1" type="noConversion"/>
  </si>
  <si>
    <t>feature extraction using CNN
Swarm Intelligence algorithms
Aquila Optimizer (AQU)</t>
    <phoneticPr fontId="1" type="noConversion"/>
  </si>
  <si>
    <t>Grey Wolf Optimization algorithm (GWO)</t>
    <phoneticPr fontId="1" type="noConversion"/>
  </si>
  <si>
    <t>RF
SVM</t>
    <phoneticPr fontId="1" type="noConversion"/>
  </si>
  <si>
    <t>Stacked-Deep Polynomial Network (SDPN)</t>
    <phoneticPr fontId="1" type="noConversion"/>
  </si>
  <si>
    <t>GaussNB
RF
Xgboost
LightGBM
Catboost</t>
    <phoneticPr fontId="1" type="noConversion"/>
  </si>
  <si>
    <t>Elephant Herding Optimization (EHO) algorithm</t>
    <phoneticPr fontId="1" type="noConversion"/>
  </si>
  <si>
    <t>the maximum accuracy, specificity, and sensitivity are 98.2%, 85.88%, and 80% respectively</t>
    <phoneticPr fontId="1" type="noConversion"/>
  </si>
  <si>
    <t>not for iot security</t>
    <phoneticPr fontId="1" type="noConversion"/>
  </si>
  <si>
    <t>Precision
f-measure
Accuracy</t>
    <phoneticPr fontId="1" type="noConversion"/>
  </si>
  <si>
    <t>Mirai, Gafgyt</t>
    <phoneticPr fontId="1" type="noConversion"/>
  </si>
  <si>
    <t>injection, flooding, impersonation</t>
    <phoneticPr fontId="1" type="noConversion"/>
  </si>
  <si>
    <t>DoS, Probe, User to root (U2R), Remote to local (R2L)</t>
    <phoneticPr fontId="1" type="noConversion"/>
  </si>
  <si>
    <t>GWO-OCSVM outperforms other three unsupervised algorithms OCSVM, LF, LOF on performance metrics TPR, FPR AND G-means and gets the best Average detection time
Thermostat 0.047s, Webcam 0.156s, Baby monitor 0.622s, Doorbell 1.099s, Security camera 27.837s</t>
    <phoneticPr fontId="1" type="noConversion"/>
  </si>
  <si>
    <t>Fuzzers, Analysis, Backdoor, DoS, Exploits, Generic, Reconnaissance, Shellcode, Worms</t>
    <phoneticPr fontId="1" type="noConversion"/>
  </si>
  <si>
    <t>Enhanced Genetic Algorithm (GA)</t>
    <phoneticPr fontId="1" type="noConversion"/>
  </si>
  <si>
    <t>Particle swarm optimization (PSO) algorithm</t>
    <phoneticPr fontId="1" type="noConversion"/>
  </si>
  <si>
    <r>
      <t xml:space="preserve">a multi-objective optimization method, GA based </t>
    </r>
    <r>
      <rPr>
        <sz val="12"/>
        <color theme="1"/>
        <rFont val="等线"/>
        <family val="4"/>
        <charset val="134"/>
      </rPr>
      <t>NSGA-II-aJG algorithm</t>
    </r>
    <phoneticPr fontId="1" type="noConversion"/>
  </si>
  <si>
    <t>Scanning, DoS, DDoS, Ransomware, Backdoor, Injection, Cross-site scripting (XSS), Password cracking, Man-In-The-Middle (MITM) attacks</t>
    <phoneticPr fontId="1" type="noConversion"/>
  </si>
  <si>
    <t>The classification effect of the three-layer hybrid detection structure is better than that of a single classifier, moreover, the accuracy of KNN-DT-SVM-DT is 95.90%, which is higher than other algorithm combinations.</t>
    <phoneticPr fontId="1" type="noConversion"/>
  </si>
  <si>
    <t>Feature selected based on VIM score by RF
combined with 
PCA for remaing features</t>
    <phoneticPr fontId="1" type="noConversion"/>
  </si>
  <si>
    <t>44
43</t>
    <phoneticPr fontId="1" type="noConversion"/>
  </si>
  <si>
    <t>Permutation Importance by
Random Forests</t>
    <phoneticPr fontId="1" type="noConversion"/>
  </si>
  <si>
    <t>Brute-force, Heartbled, Bot, DoS, DDoS, Web attack and infiltration</t>
    <phoneticPr fontId="1" type="noConversion"/>
  </si>
  <si>
    <t>Confusion Matrix
Recall
Detection time</t>
    <phoneticPr fontId="1" type="noConversion"/>
  </si>
  <si>
    <t xml:space="preserve">UNSW-NB15
Network TON_IoT </t>
    <phoneticPr fontId="1" type="noConversion"/>
  </si>
  <si>
    <t>DDoS</t>
    <phoneticPr fontId="1" type="noConversion"/>
  </si>
  <si>
    <t>binary classification</t>
    <phoneticPr fontId="1" type="noConversion"/>
  </si>
  <si>
    <t>perform multiclass classification and time complexity analysis, hence, a multiclass classification scheme for IDS considering time complexity analysis can be carried out as future work.</t>
    <phoneticPr fontId="1" type="noConversion"/>
  </si>
  <si>
    <t>21,703,684 / 1,096,380</t>
    <phoneticPr fontId="1" type="noConversion"/>
  </si>
  <si>
    <t>34.9%/65.1%
21,542,641 / 796,380</t>
    <phoneticPr fontId="1" type="noConversion"/>
  </si>
  <si>
    <t>34.9%/65.1%
161,043 / 300,000</t>
    <phoneticPr fontId="1" type="noConversion"/>
  </si>
  <si>
    <t>22,800,064 * 44</t>
    <phoneticPr fontId="1" type="noConversion"/>
  </si>
  <si>
    <t>Feature Types</t>
    <phoneticPr fontId="1" type="noConversion"/>
  </si>
  <si>
    <t>Connection features
Statistical features
DNS features
SSL features
HTTP features
Violation features
Labelling attributes</t>
    <phoneticPr fontId="1" type="noConversion"/>
  </si>
  <si>
    <t>Importance Score by Random Forest (RF)</t>
    <phoneticPr fontId="1" type="noConversion"/>
  </si>
  <si>
    <t>Fitting time
Accuracy rate 
AUC score</t>
    <phoneticPr fontId="1" type="noConversion"/>
  </si>
  <si>
    <t>DT, RF, GBM Tree based Importance Score</t>
    <phoneticPr fontId="1" type="noConversion"/>
  </si>
  <si>
    <t>DT, GBT, MLP, AdaBoost, LSTM, Gated Recurrent Unit (GRU)</t>
    <phoneticPr fontId="1" type="noConversion"/>
  </si>
  <si>
    <t>LR, NB, RF, DT, GBM</t>
    <phoneticPr fontId="1" type="noConversion"/>
  </si>
  <si>
    <t>GBM
RF
NB
DNN</t>
    <phoneticPr fontId="1" type="noConversion"/>
  </si>
  <si>
    <t>The results revealed that applying data preprocessing and feature selection improved the performances of the machine learning algorithms.</t>
    <phoneticPr fontId="1" type="noConversion"/>
  </si>
  <si>
    <t>C4.5, SVM, RF, and NB</t>
    <phoneticPr fontId="1" type="noConversion"/>
  </si>
  <si>
    <t xml:space="preserve">K-NN </t>
    <phoneticPr fontId="1" type="noConversion"/>
  </si>
  <si>
    <t>DoS, MITM, Spoofing, scanning
Evil Twin AP</t>
    <phoneticPr fontId="1" type="noConversion"/>
  </si>
  <si>
    <t>NSL-KDD
DoS, Probe, U2R, R2L
DS2OS
DoS, Malicious, Probe, Scan, Spy, Wrong Setup (WS)
BoT-IoT
DoS, DDoS, Reconnaissance, Theft</t>
    <phoneticPr fontId="1" type="noConversion"/>
  </si>
  <si>
    <t>Information gathering, DoS, Information theft</t>
    <phoneticPr fontId="1" type="noConversion"/>
  </si>
  <si>
    <t>The proposed GTO-BSA method produced superior outcomes against numerous current metaheuristic algorithms, including the original GTO and BSA, HGS, MVO, HHO, and PSO.
Accuracy in the NSL-KDD, CICID2017, UNSW-NB, and BoT-IoT dataset, are 95.5%, 98.7%, 81.5%, and 81.5% respectively.</t>
    <phoneticPr fontId="1" type="noConversion"/>
  </si>
  <si>
    <t>NSL-KDD
DOS, PRP, R2L, U2R
CICIDS-2017
DDoS, FTP-Patator, PortScan, SSH-Patator, Brute Force, XSS, Sql Injection
UNSW-NB15
Fuzzers, Analysis, Backdoor, DOS, Exploit, Generic, Reconnaissance, Shellcode, and Worm
BoT-IoT
DDOS, DOS, Reconnaissance, Theft</t>
    <phoneticPr fontId="1" type="noConversion"/>
  </si>
  <si>
    <t>41
12
19</t>
    <phoneticPr fontId="1" type="noConversion"/>
  </si>
  <si>
    <t>41 
78
49
29</t>
    <phoneticPr fontId="1" type="noConversion"/>
  </si>
  <si>
    <t>41 
49
78</t>
    <phoneticPr fontId="1" type="noConversion"/>
  </si>
  <si>
    <t>MultinomialNB (MNB)
SVM
DT
RF
ANN</t>
    <phoneticPr fontId="1" type="noConversion"/>
  </si>
  <si>
    <t>Random forest
K-NN 
XGBoost</t>
    <phoneticPr fontId="1" type="noConversion"/>
  </si>
  <si>
    <t>Accuracy
F1-score
Detection rate
Precision
False Positve rate
Computational Times</t>
    <phoneticPr fontId="1" type="noConversion"/>
  </si>
  <si>
    <t>Accuracy
Detection rate (DR) Precision
F1 score
CPU time to build the model (TBM)</t>
    <phoneticPr fontId="1" type="noConversion"/>
  </si>
  <si>
    <t>Hybridization of Genetic Algorithm (GA) and Grey Wolf Optimizer (GWO)</t>
    <phoneticPr fontId="1" type="noConversion"/>
  </si>
  <si>
    <t>Gorilla Troops Optimizer (GTO) based on the algorithm of Bird Swarms Algorithm (BSA)</t>
    <phoneticPr fontId="1" type="noConversion"/>
  </si>
  <si>
    <t>Hybrid method with few but informative selected features takes much less TBM compared with solo FS method.
The classification effect of Decision Tree (DT) is the best in terms of accuracy, DR, precision, and F1-score, wheras MNB has the shortest construction time but the lowest accuracy, ANN takes too long to train the model.</t>
    <phoneticPr fontId="1" type="noConversion"/>
  </si>
  <si>
    <t>Accuracy
Computation Time</t>
    <phoneticPr fontId="1" type="noConversion"/>
  </si>
  <si>
    <t>The results showed that the proposed GA-GWO method, provided higher performance in terms of various metrics, and outperformed standard GA, GWO, and also other GA-based algorithms by other studies.
Accuracy 99.10%
Detection rate 99.32% 
Precision 96.03% P
F1-score 97.64%
FPR 0.69%</t>
    <phoneticPr fontId="1" type="noConversion"/>
  </si>
  <si>
    <t>Malware
(Virus-Share, IoTPot, Detux Shared)</t>
    <phoneticPr fontId="1" type="noConversion"/>
  </si>
  <si>
    <t>ARM-based IoT dataset collected from ARM, Intel80386, X86-64, and MIPS Architecture</t>
    <phoneticPr fontId="1" type="noConversion"/>
  </si>
  <si>
    <t>stacked ensemble of heterogeneous feature selection algorithms
Therefore, in order to avoid feature explosion, MTHAEL employs two different types of feature selection techniques (Information Gain in CNN and OpCode Dictionary in RNN) to reduce the feature set by determining the best features [57].</t>
    <phoneticPr fontId="1" type="noConversion"/>
  </si>
  <si>
    <t>Information Gain in CNN and OpCode Dictionary in RNN</t>
    <phoneticPr fontId="1" type="noConversion"/>
  </si>
  <si>
    <t>Accuracy
Precision
Recall
F1-Score</t>
    <phoneticPr fontId="1" type="noConversion"/>
  </si>
  <si>
    <t>The proposed MTHAEL achieved 99.98% classification accuracy with different types of ARM architecture data samples, ourtperforming those of related studies. Moreover, the results showed the proposed IoT malware detection model achieved low computational overheads with only 0.32 seconds to detect any IoT malware.</t>
    <phoneticPr fontId="1" type="noConversion"/>
  </si>
  <si>
    <t>RNN and CNN</t>
    <phoneticPr fontId="1" type="noConversion"/>
  </si>
  <si>
    <t>Information Theft (data exfiltration, keylogging)</t>
    <phoneticPr fontId="1" type="noConversion"/>
  </si>
  <si>
    <t>Local Outlier Factor (LOF), One class SVM (OCSVM), Isolation Forest (IF)</t>
    <phoneticPr fontId="1" type="noConversion"/>
  </si>
  <si>
    <t>Unsupervised learning model can be an effective way to select informative features and achieve high classification accuray.
The result showed that separate model for each IoT device outperforms one common model.</t>
    <phoneticPr fontId="1" type="noConversion"/>
  </si>
  <si>
    <t>The ensemble FS method outperformed any other individual wrapper feature selection with with the result of 99.95 %, 99.95 %, and 99.90 % of accuracy respectively. However, it takes a longer time to build the model.</t>
    <phoneticPr fontId="1" type="noConversion"/>
  </si>
  <si>
    <t>Accuracy and F1-score of pre-processed dataset with ensemble feature selection does not obviously outperform that of the raw dateset, however, the time of model training and testing is significantly reduced compared with that of raw dataset.
Among seven classifiers, RF achieves the highest accuracy and F1-score, while DT earns the shortest execution time.</t>
    <phoneticPr fontId="1" type="noConversion"/>
  </si>
  <si>
    <t>Accuracy of NSL-KDD, USNW-NB15 and CCIDS2017 was approximate 97.48%, 99.96% and 99.93% respectively.
The proposed method outperformed the better accuracy and much less training time compared with other studies on same datasets.</t>
    <phoneticPr fontId="1" type="noConversion"/>
  </si>
  <si>
    <t>NSL-KDD
DOS, PRP, R2L, U2R
UNSW-NB15
Anomaly detection
CICIDS-2017
Anomaly detection</t>
    <phoneticPr fontId="1" type="noConversion"/>
  </si>
  <si>
    <t>27
24</t>
    <phoneticPr fontId="1" type="noConversion"/>
  </si>
  <si>
    <t>Step 1: Hopkins statistics based, Entropy based
and Variance based feature selection
Step 2: The best ten features are selected by entropy method</t>
    <phoneticPr fontId="1" type="noConversion"/>
  </si>
  <si>
    <t>Step 1: a collaborative machine learning model involves:
Decision Trees (DT)
Extra Trees (ET)
Random Forest (RF)
XGBoost (XGB)
Step 2: The best importance features from them are fed into training model</t>
    <phoneticPr fontId="1" type="noConversion"/>
  </si>
  <si>
    <t>Step 1: An ensemble of rank-based chi-square, Pearson correlation, and f_score correlation
Step 2: Entropy estimation for selected features</t>
    <phoneticPr fontId="1" type="noConversion"/>
  </si>
  <si>
    <r>
      <rPr>
        <sz val="12"/>
        <color theme="1"/>
        <rFont val="等线"/>
        <family val="4"/>
        <charset val="134"/>
      </rPr>
      <t>Step 1: Combination</t>
    </r>
    <r>
      <rPr>
        <sz val="12"/>
        <color theme="1"/>
        <rFont val="等线"/>
        <family val="2"/>
        <charset val="134"/>
        <scheme val="minor"/>
      </rPr>
      <t xml:space="preserve"> of five FS methods: Information Gain (IG), Gain Ratio (GR), Chi-Squared (CS), Pearson Correlation Coefficient (PCC), Symmetric Uncertainty (SU). 
</t>
    </r>
    <r>
      <rPr>
        <sz val="12"/>
        <color theme="1"/>
        <rFont val="等线"/>
        <family val="3"/>
        <charset val="134"/>
      </rPr>
      <t>Step 2: Based on majority</t>
    </r>
    <r>
      <rPr>
        <sz val="12"/>
        <color theme="1"/>
        <rFont val="等线"/>
        <family val="4"/>
        <charset val="134"/>
      </rPr>
      <t xml:space="preserve"> voting, the features that appear more than three times in the five subsets are extracted</t>
    </r>
    <phoneticPr fontId="1" type="noConversion"/>
  </si>
  <si>
    <t>Step 1: Three wrapper-based feature selection techniques SVM, DT, and NB to rank features
Step 2: Combination of highly ranked features</t>
    <phoneticPr fontId="1" type="noConversion"/>
  </si>
  <si>
    <t>Naive Malicious Response Injection Complex Malicious Response Injection Malicious State Command Injection Malicious Parameter Command Injection, Malicious Function Code Injection Denial Of Service, Reconnaissance</t>
    <phoneticPr fontId="1" type="noConversion"/>
  </si>
  <si>
    <t>Deep learning auto encoders for dimensionality reduction techniques and provides a amalgamation for the appropriateness of the features
Principal Component Analysis (PCA) and ranking to verify</t>
    <phoneticPr fontId="1" type="noConversion"/>
  </si>
  <si>
    <t>Bot-net (Mirai, BashLite) attack</t>
    <phoneticPr fontId="1" type="noConversion"/>
  </si>
  <si>
    <t>Filter: ANOVA F-test
Wrapper: Recursive Feature Elimination (RFE)</t>
    <phoneticPr fontId="1" type="noConversion"/>
  </si>
  <si>
    <t>RF classifier performance in detecting abnormal behavior is better than SVM classifier and KNN classifier for all and 13 selected features in detection accuracy for each type of attack, while KNN is better than SVM for all and 13 features for each type of attack.</t>
    <phoneticPr fontId="1" type="noConversion"/>
  </si>
  <si>
    <t>Detection Rate (DR) 
False Alarm Rate (FAR)
F1-score
Time to Build the Model (TBM)
Time to Test the Model (TT)</t>
    <phoneticPr fontId="1" type="noConversion"/>
  </si>
  <si>
    <t>Chi-Square
Extra Tree
Firefly Algorithm (FA)
PCA</t>
    <phoneticPr fontId="1" type="noConversion"/>
  </si>
  <si>
    <t>SVM+FA showed higher accuracy 99.38%, Recall 99.3 %, precision 100 %, and F1-Score 99.78 % which is better than those of other FS methods when using SVM as a classifier</t>
    <phoneticPr fontId="1" type="noConversion"/>
  </si>
  <si>
    <t>Over 98.00% of accuracy in most cases were obtained using filter methods and wrapper methods alone.
The highest accuracy values were obtained using the combination of filter and wrapper methods (hybrid techniques). More specifically, the use of Fisher's score with any of the wrapper methods and classifiers, provided the best performances in almost all cases, over 99.90% accuracy even in cross-classifier tests.</t>
    <phoneticPr fontId="1" type="noConversion"/>
  </si>
  <si>
    <t>Weighted-feature selection methods:
ANN and C4.5 
Filter feature selection methods:
CFS and Corr</t>
    <phoneticPr fontId="1" type="noConversion"/>
  </si>
  <si>
    <t>Wrapper FS outperforms filter FS on accruacy, while much less efficient on model build and test time.
ANN and C4.5 as a weighted-feature selection method can select condensed important features, which is sufficient to detect Wi-Fi attacks, with a 99.72% F1 score and a 0.41% false alarm rate.</t>
    <phoneticPr fontId="1" type="noConversion"/>
  </si>
  <si>
    <r>
      <t xml:space="preserve">NB, </t>
    </r>
    <r>
      <rPr>
        <sz val="12"/>
        <color theme="1"/>
        <rFont val="DengXian"/>
        <family val="4"/>
        <charset val="134"/>
      </rPr>
      <t>SVM, DT, Neural Network, KNN</t>
    </r>
    <phoneticPr fontId="1" type="noConversion"/>
  </si>
  <si>
    <t>FS methods and machine learning algorithms can achieve a significant accuracy in intrusion detection.
KNN with IGFS achieved the high performance (around 99%) in all combinations.
NN with IGFS generated high accuracy(around 95%) than the NN other feature selection method.
SVM with PCA method generated high accuracy rate(around 96%) than SVM with other FS methods.</t>
    <phoneticPr fontId="1" type="noConversion"/>
  </si>
  <si>
    <t>Armed based dataset collected 
1000 IoT malware and 1000 goodware samples</t>
    <phoneticPr fontId="1" type="noConversion"/>
  </si>
  <si>
    <t>Correlation based Feature Selection method (CFS), Principal Component Analysis (PCA), and Information Gain Ratio based feature selection (IGFS)</t>
    <phoneticPr fontId="1" type="noConversion"/>
  </si>
  <si>
    <t>Confusion matrix
Precision
F-score
Recall
ROC
Accuracy</t>
    <phoneticPr fontId="1" type="noConversion"/>
  </si>
  <si>
    <t>The experiment showed that only feature selection achieved better result on accuracy and traing time compared with that combined with feature reduction (PCA), achieved around 96.7% of accuracy and 0.75 sec for 50 instances pear leaf, because more informative features are kept and no additional processing time for PCA process.</t>
    <phoneticPr fontId="1" type="noConversion"/>
  </si>
  <si>
    <t>DT (J48)</t>
    <phoneticPr fontId="1" type="noConversion"/>
  </si>
  <si>
    <t>DT classifier with Maximum Frequent Patterns (MFPs) of features, then Gain Ratio technique as a feature selection method, and Principal Component Analysis (PCA) as a feature reduction method</t>
    <phoneticPr fontId="1" type="noConversion"/>
  </si>
  <si>
    <t>Accuracy
Precision
Recall
F1 – Score</t>
    <phoneticPr fontId="1" type="noConversion"/>
  </si>
  <si>
    <t>The results showed that proposed approaches are not the most optimal for feature reduction, they are still capable enough to improve the performance. Besides, as the number of features are reduced, the training time of the models will also be reduced considerably.</t>
    <phoneticPr fontId="1" type="noConversion"/>
  </si>
  <si>
    <t>Botnet attack including Scan, Junk, UDP flooding, TCP flooding, Combo, Ack flooding, Syn flooding, UDP plain</t>
    <phoneticPr fontId="1" type="noConversion"/>
  </si>
  <si>
    <t>The accuracy was significantly better than the way without feature selector with NB and ANN classifiers. Moreover, the results with the detection scheme are better than the detection scheme without FS selector with J48, especially in ack, combo, junk, and udpplain. Additionally, the processing time is also shorter than the detection scheme without FS selector.</t>
    <phoneticPr fontId="1" type="noConversion"/>
  </si>
  <si>
    <t>ANN
DT J48
NB
Hybrid</t>
    <phoneticPr fontId="1" type="noConversion"/>
  </si>
  <si>
    <t>DT
KNN</t>
    <phoneticPr fontId="1" type="noConversion"/>
  </si>
  <si>
    <t>Gafgyt, Mirai</t>
    <phoneticPr fontId="1" type="noConversion"/>
  </si>
  <si>
    <t>The results showed that decision tree classifier with 2, 3 and 10 features achieved better accuracy around 98% than that of KNN classifier, moreover, the classifier with host based features or time windows features categories can achieve higher accuracy at more than 99.5%.</t>
    <phoneticPr fontId="1" type="noConversion"/>
  </si>
  <si>
    <t>Gaussian Naive Bayes’ (GNB) Support Vector Machine (SVM) and Random Forest (RForest)</t>
    <phoneticPr fontId="1" type="noConversion"/>
  </si>
  <si>
    <t>achieved high bot scanning and bot-CnC traffic detection accuracies at nearly 1.0 and very low false positive rates that recall at nearly 1.0.
Furthermore, the runtime performance showed low bot detection delays and low RAM consumption. 
EDIMA also outperformed existing detection techniques for bot scanning traffic and bot-CnC server communication.</t>
    <phoneticPr fontId="1" type="noConversion"/>
  </si>
  <si>
    <t>IoT-NSS-BPR
IoT-23
UNSW IoT dataset</t>
    <phoneticPr fontId="1" type="noConversion"/>
  </si>
  <si>
    <t>Accuracy
True positives
False positives
Precision
Recall
F-Score
Build time</t>
    <phoneticPr fontId="1" type="noConversion"/>
  </si>
  <si>
    <t>To further ameliorate performance parameters, tuning of hyper parameters can be offered as future work. Since hyperparameter optimization deals with issues of overfitting and underfitting, thereby leads to increase in accuracy. As a future work, different methods (Random Search, Grid Search and Bayesian Optimization) can be employed for tuning.</t>
    <phoneticPr fontId="1" type="noConversion"/>
  </si>
  <si>
    <t>Key idea</t>
    <phoneticPr fontId="1" type="noConversion"/>
  </si>
  <si>
    <t>comprehensive categories of DDoS attacks</t>
    <phoneticPr fontId="1" type="noConversion"/>
  </si>
  <si>
    <t>Among three FS methods with four classifiers, XGBoost achieved the highest value for all the performance parameters, XGBoost coupled with ANOVA attained 98.374% accuracy for 15 features (82.5% feature reduction rate)</t>
    <phoneticPr fontId="1" type="noConversion"/>
  </si>
  <si>
    <t>botnet
benign or malicious detection</t>
    <phoneticPr fontId="1" type="noConversion"/>
  </si>
  <si>
    <t>benign or malicious detection</t>
    <phoneticPr fontId="1" type="noConversion"/>
  </si>
  <si>
    <t>The deep learning GRU model achieved high attack detection accuracy when trained with the Bot-IoT dataset, at 99.98% and a low false alarm rate of 0.02%, however its false-positive rate reached 23.9% which need optimization of hyperparameters in the future.</t>
    <phoneticPr fontId="1" type="noConversion"/>
  </si>
  <si>
    <t>Chi-square (CS)
Info-Gain (IG)
Gain-Ratio (GR)
CS, which is the best of the three is adapted for ranking method.</t>
    <phoneticPr fontId="1" type="noConversion"/>
  </si>
  <si>
    <t>C4.5, MLP, NB
Bayesian Network, 
A1DE, A2DE, MultiScheme, and Voting</t>
    <phoneticPr fontId="1" type="noConversion"/>
  </si>
  <si>
    <t>accuracy
recall
precision
F1-score
FPR</t>
    <phoneticPr fontId="1" type="noConversion"/>
  </si>
  <si>
    <t>XGBoost performance achieved the best, using Chi2  feature selection and SMOTE technique for imbalance data, as following:
accuracy is 0.980, recall is 0.978, F1-score is 0.978, FPR is 0.019</t>
    <phoneticPr fontId="1" type="noConversion"/>
  </si>
  <si>
    <t>Scanning, XSS, DoS, DDoS, Backdoor, Injection, Password Cracking, MITM, Ransomware</t>
    <phoneticPr fontId="1" type="noConversion"/>
  </si>
  <si>
    <t>LR, NB, kNN, DT, RF, SVM, AdaBoost, XGBoost</t>
    <phoneticPr fontId="1" type="noConversion"/>
  </si>
  <si>
    <t>LR, DT, kNN, SVM, NB, RF, MLP</t>
    <phoneticPr fontId="1" type="noConversion"/>
  </si>
  <si>
    <t>DT and KNN performed better than the other algorithms.
KNN takes much time to classify compared to the DT algorithm.
Three correlation methods can produce good performance when the threshold of the correlation coefficient is greater than 0.9.
Performance obtained on the NSL-KDD dataset is better compared to the KDD99 and UNSW-NB15 datasets.</t>
    <phoneticPr fontId="1" type="noConversion"/>
  </si>
  <si>
    <t>Windows 10
Windows 7
NSL-KDD
UNSW-NB15
KDD99</t>
    <phoneticPr fontId="1" type="noConversion"/>
  </si>
  <si>
    <t>125
133
42
41
41</t>
    <phoneticPr fontId="1" type="noConversion"/>
  </si>
  <si>
    <t>cooperative co-evolution technique, called Anomaly Detection Using Feature Selection (ADUFS)</t>
    <phoneticPr fontId="1" type="noConversion"/>
  </si>
  <si>
    <t>5 different categories: Bayesian network, functions, instance-based learning, meta-classifiers, and decision trees, 10 Supervised MLs:
NB, SVM, LR,  simple SLR, MLP, k-NN, multiclass classifier (MCC), J48, RF and random tree (RT)
3 different categories: nearest neighbor, clustering, and statistical, 10 Unsuperised MLs:
local outlier factor (LOF), connectivity-based outlier factor (COF), approximate local correlation integral (aLOCI), local outlier proba- bility (LoOP), influenced outlierness (INFLO), cluster-based local outlier factor (CBLOF), local density cluster-based outlier factor (LDCOF), clustering-based multivariate Gaussian outlier score (CMGOS), and histogram-based outlier score (HBOS)</t>
    <phoneticPr fontId="1" type="noConversion"/>
  </si>
  <si>
    <t>accuracy, true positive rate (TPR), false positive rate (FPR), and execution time (ET)</t>
    <phoneticPr fontId="1" type="noConversion"/>
  </si>
  <si>
    <t xml:space="preserve">Reduced number of features achieved better performance and much less time both for supervised and unsupervised learning algorithms compared with that of full features. However, FS using evolutionary computation is time-consuming. </t>
    <phoneticPr fontId="1" type="noConversion"/>
  </si>
  <si>
    <t>The proposed model achieved a reduction of 63.15%, 67.11%, 65.78%, and 84.21% of the input data features for 2012, 2017, 2018, and 2019 datasets, respectively, reducing only 3.23%, 1.43%, 0.64%, and 0.1% accuracy</t>
    <phoneticPr fontId="1" type="noConversion"/>
  </si>
  <si>
    <t>correlation-based feature selection</t>
    <phoneticPr fontId="1" type="noConversion"/>
  </si>
  <si>
    <t>TPR, FPR, TNR, FNR , Precision, Recall, F-measure, Accuracy</t>
    <phoneticPr fontId="1" type="noConversion"/>
  </si>
  <si>
    <t>The detection accuracy of the model using CFS is almost similar to the model using all features, while the usage of CFS algorithm reduced the complexity of the model.</t>
    <phoneticPr fontId="1" type="noConversion"/>
  </si>
  <si>
    <t>MLP and Instance-Based Learning algorithm (IBK)</t>
    <phoneticPr fontId="1" type="noConversion"/>
  </si>
  <si>
    <t>Accuracy
time to build the model (TTBM)</t>
    <phoneticPr fontId="1" type="noConversion"/>
  </si>
  <si>
    <r>
      <t>Filter based Correlation-based Feature Selection (CFS) compared with wrapper-based Naiv</t>
    </r>
    <r>
      <rPr>
        <sz val="12"/>
        <color theme="1"/>
        <rFont val="DengXian"/>
        <family val="4"/>
        <charset val="134"/>
      </rPr>
      <t>e Bayes (NB) feature subset</t>
    </r>
    <phoneticPr fontId="1" type="noConversion"/>
  </si>
  <si>
    <t>Accuracy
Precision
Recall
F-measure 
Training time</t>
    <phoneticPr fontId="1" type="noConversion"/>
  </si>
  <si>
    <t>cooperative game theory and Shipley value with SVM</t>
    <phoneticPr fontId="1" type="noConversion"/>
  </si>
  <si>
    <t>Multikernel SVM, Radial Basis Function (RBF) with polynomial kernels</t>
    <phoneticPr fontId="1" type="noConversion"/>
  </si>
  <si>
    <t>the proposed the combination of the radial basis function (RBF) and polynomial kernels achieved an accuracy of 99.72%.
While the computation time of the model is four times less than the deep RNN approach and 50 times less than the fuzzy approach.</t>
    <phoneticPr fontId="1" type="noConversion"/>
  </si>
  <si>
    <t xml:space="preserve">Y
</t>
    <phoneticPr fontId="1" type="noConversion"/>
  </si>
  <si>
    <t>Sequential feature selection (SFS), Mutual information gain (MIG), univariate ANOVA and  Chi-squared (CS)</t>
    <phoneticPr fontId="1" type="noConversion"/>
  </si>
  <si>
    <t>RF
ANN
SVM
K-SVM
KNN</t>
    <phoneticPr fontId="1" type="noConversion"/>
  </si>
  <si>
    <t>normal/attack detection</t>
    <phoneticPr fontId="1" type="noConversion"/>
  </si>
  <si>
    <t>In future work, the goal is to enhance the efficiency in terms of computational cost and time while maintaining the high accuracy and low false alarm rate which can be useful for high-speed networks.</t>
    <phoneticPr fontId="1" type="noConversion"/>
  </si>
  <si>
    <t>The proposed approach using SFS-RF achieved the accuracy of 99.97%, recall rate of 99.92%, the precision of 99.98%, and F-score of 0.9995 for UNSW-NB15 and also 99.99% of accuracy for NSL-KDD dataset as well. 
Moreover the results showed that SFS-RF outperformed the couples of other FS techniques with other classifiers.</t>
    <phoneticPr fontId="1" type="noConversion"/>
  </si>
  <si>
    <t>For future research, we plan to evaluate DL-IDS with different classifiers such as NB, DT, RF and various datasets such as KDD-99 and UNSW-NB 15.</t>
    <phoneticPr fontId="1" type="noConversion"/>
  </si>
  <si>
    <t>The proposed method achieved better performance in accuracy (99.02%), precision (99.38%), recall (98.29%) and F1-score (98.83%).</t>
    <phoneticPr fontId="1" type="noConversion"/>
  </si>
  <si>
    <t>Improvement on accuracy of RF seems trivial, while the accuracy of SVM was degraded with selected 13 features.
SVM performs better than Random Forest with full features, while Random Forest performs better than SVM with selected features.</t>
    <phoneticPr fontId="1" type="noConversion"/>
  </si>
  <si>
    <t>Hybrid Chicken Swarm Genetic Algorithm (HCSGA)</t>
    <phoneticPr fontId="1" type="noConversion"/>
  </si>
  <si>
    <t>normal and attack detection</t>
    <phoneticPr fontId="1" type="noConversion"/>
  </si>
  <si>
    <t xml:space="preserve">Genetic Algorithm (GA) with RF as fittness function </t>
    <phoneticPr fontId="1" type="noConversion"/>
  </si>
  <si>
    <r>
      <t>RF
LR</t>
    </r>
    <r>
      <rPr>
        <sz val="12"/>
        <color theme="1"/>
        <rFont val="DengXian"/>
        <family val="4"/>
        <charset val="134"/>
      </rPr>
      <t xml:space="preserve">
DT
ET
XGB
NB</t>
    </r>
    <phoneticPr fontId="1" type="noConversion"/>
  </si>
  <si>
    <t>Validation accuracy (VAC)
Test accuracy (VAC)
Recall (RC)
Precision (PR)
F1-score (F1S)
AUC
Model prediction time</t>
    <phoneticPr fontId="1" type="noConversion"/>
  </si>
  <si>
    <t>The results showed that for the binary classification process, the GA-RF achieved a TAC of 87.61% and an AUC of 0.98 using the feature vector that contained 16 features. When modeling for the multiclass classification, the outcomes showed that the GA-ET got a TAC of 77.64% using the feature vector that contained 17 attributes.</t>
    <phoneticPr fontId="1" type="noConversion"/>
  </si>
  <si>
    <t>In future work, we intend to pair the GA algorithm with models such as the SVM or ANN. We also aim to increase the performance of our proposed approach on the minority classes of the UNSW-NB15. Furthermore, we intend to implement the proposed methodology on the TON_IoT. This dataset contains traffic patterns that have been mainly generated by IIoT devices. Additionally, we intend to con- duct a performance analysis of the method proposed in this paper across multiple datasets including the NSL-KDD and the AWID.</t>
    <phoneticPr fontId="1" type="noConversion"/>
  </si>
  <si>
    <t>Flow Features (FF), Basic Features (BF), Content Features (CF), Time Features (TF), Additional Generated Features (AGF), Connection Features (ConF), and Labelled Features (LF)</t>
    <phoneticPr fontId="1" type="noConversion"/>
  </si>
  <si>
    <t>Detect all types of attacks with an accuracy rate of more than 99.9%.</t>
    <phoneticPr fontId="1" type="noConversion"/>
  </si>
  <si>
    <t>Forward Selection Ranking (FSR) and
Backward Elimination Ranking (BER)</t>
    <phoneticPr fontId="1" type="noConversion"/>
  </si>
  <si>
    <t>Random Forest, K-nearest neighbours (KNN), Quadratic discriminant analysis (QDA), ID3 (Iterative Dichotomiser, AdaBoost, Naıve Bayes (NB), and Multilayer perceptron (MLP).</t>
    <phoneticPr fontId="1" type="noConversion"/>
  </si>
  <si>
    <t>Four supervised ML algorithms: ARM, ANN, NB, DBN
Two unsupervised ML algorithms:
K-Means, Expectation Maximization
Deep learning model: GRU-RNN</t>
    <phoneticPr fontId="1" type="noConversion"/>
  </si>
  <si>
    <t>Confusion Metrics
Accuracy
precision
recall</t>
    <phoneticPr fontId="1" type="noConversion"/>
  </si>
  <si>
    <t>Prabhat Kumar et al.</t>
    <phoneticPr fontId="1" type="noConversion"/>
  </si>
  <si>
    <t>Accuracy of RF, kNN, XGBoost on,
NSL-KDD, 98.33%, 98.67%, and 99.34%
DS2OS, 99.40%, 99.40% and 99.43%
BoT-IoT 99.99%, 85.92%, and 99.99%</t>
    <phoneticPr fontId="1" type="noConversion"/>
  </si>
  <si>
    <t>It combines correlation coefficient, random forest mean decrease accuracy and gain ratio
Then, high ranking features are combined using intersection technique (AND operation), to obtain the most significant featuresets.</t>
    <phoneticPr fontId="1" type="noConversion"/>
  </si>
  <si>
    <t>UNSW-NB15
KDD-CUP99</t>
    <phoneticPr fontId="1" type="noConversion"/>
  </si>
  <si>
    <t>XGBoost</t>
    <phoneticPr fontId="1" type="noConversion"/>
  </si>
  <si>
    <t>Random Forest 
Decision Tree
kNN
XGBoost</t>
    <phoneticPr fontId="1" type="noConversion"/>
  </si>
  <si>
    <t>auto-encoder</t>
    <phoneticPr fontId="1" type="noConversion"/>
  </si>
  <si>
    <t>Compared with KitNet solution by the other study, the proposed AE-IDS has better performance on confusion metrics and recall, while consumes less time than KitNet in the raw datasets</t>
    <phoneticPr fontId="1" type="noConversion"/>
  </si>
  <si>
    <t>The proposed model achieves higher performances of ACC, DR, and FAR than those in the model without FS technique. Moreover, the model outperforms tree-based algorithms by other studies on the performance metrics. Accuracy on NSL-KDD and CICIDS2017 is 99.42% and 
98.80%.</t>
    <phoneticPr fontId="1" type="noConversion"/>
  </si>
  <si>
    <t>ACC
DR
FAR</t>
    <phoneticPr fontId="1" type="noConversion"/>
  </si>
  <si>
    <t>accuracy (ACC)
true positive rate (TPR)
false positive rate (FPR)
precision (Pre)
F1-score (F1)</t>
    <phoneticPr fontId="1" type="noConversion"/>
  </si>
  <si>
    <t>The proposed model achieved the greatest performance on accuracy than other decision tree algorithms. The averaged accuracy on KDD99 and UNSW-NB15 is 97.03% and 95.73% respectively.</t>
    <phoneticPr fontId="1" type="noConversion"/>
  </si>
  <si>
    <t>The proposed model (89.7%) based on selected features outperforms the model(89.4%) built on full features. The averaged accuracy on KDD-CUP99 and UNSW-NB15 is 89.7% and 98% respectively.</t>
    <phoneticPr fontId="1" type="noConversion"/>
  </si>
  <si>
    <t>Kendall's Correlation Coefficient and Mutual Information
Then ranked, intersected and combined for two feature subset namely Dense_FR with 20 features and Sparse_FR with 7 features respectively</t>
    <phoneticPr fontId="1" type="noConversion"/>
  </si>
  <si>
    <t>https://cloudstor.aarnet.edu.au/plus/s/ds5zW91vdgjEj9i</t>
    <phoneticPr fontId="1" type="noConversion"/>
  </si>
  <si>
    <t>https://kdd.ics.uci.edu/databases/kddcup99/</t>
    <phoneticPr fontId="1" type="noConversion"/>
  </si>
  <si>
    <t>N. Koroniotis, N. Moustafa, E. Sitnikova, and B. Turnbull, ‘‘Towards the development of realistic botnet dataset in the Internet of Things for network forensic analytics: Bot-IoT dataset,’’ Future Gener. Comput. Syst., vol. 100, pp. 779–796, Nov. 2019.</t>
    <phoneticPr fontId="1" type="noConversion"/>
  </si>
  <si>
    <t>UNSW-IoT</t>
    <phoneticPr fontId="1" type="noConversion"/>
  </si>
  <si>
    <t>A. Hamza, H. H. Gharakheili, T. A. Benson, and V. Sivaraman, ‘‘Detecting volumetric attacks on loT devices via SDN-based monitoring of MUD activity,’’ in Proc. ACM Symp. SDN Res., Apr. 2019, pp. 36–48.</t>
    <phoneticPr fontId="1" type="noConversion"/>
  </si>
  <si>
    <t>Bibliogaraphy Information</t>
    <phoneticPr fontId="1" type="noConversion"/>
  </si>
  <si>
    <t>Research Focus</t>
    <phoneticPr fontId="1" type="noConversion"/>
  </si>
  <si>
    <t>Evaluation</t>
    <phoneticPr fontId="1" type="noConversion"/>
  </si>
  <si>
    <t>Results</t>
    <phoneticPr fontId="1" type="noConversion"/>
  </si>
  <si>
    <t>Findings</t>
    <phoneticPr fontId="1" type="noConversion"/>
  </si>
  <si>
    <t>Evaluation Metrics</t>
    <phoneticPr fontId="1" type="noConversion"/>
  </si>
  <si>
    <t>Statistical Test</t>
    <phoneticPr fontId="1" type="noConversion"/>
  </si>
  <si>
    <t>Validation Criteria</t>
    <phoneticPr fontId="1" type="noConversion"/>
  </si>
  <si>
    <t>Title</t>
    <phoneticPr fontId="1" type="noConversion"/>
  </si>
  <si>
    <t>Citation Counter</t>
    <phoneticPr fontId="1" type="noConversion"/>
  </si>
  <si>
    <t>IoT Layer</t>
    <phoneticPr fontId="1" type="noConversion"/>
  </si>
  <si>
    <t>Type of Attacks</t>
    <phoneticPr fontId="1" type="noConversion"/>
  </si>
  <si>
    <t>Internet of Things</t>
    <phoneticPr fontId="1" type="noConversion"/>
  </si>
  <si>
    <t>TON_IoT</t>
    <phoneticPr fontId="1" type="noConversion"/>
  </si>
  <si>
    <t>IoT-NSS-BPR</t>
    <phoneticPr fontId="1" type="noConversion"/>
  </si>
  <si>
    <t>SCXIDS 2012</t>
    <phoneticPr fontId="1" type="noConversion"/>
  </si>
  <si>
    <t>Gas pipe line</t>
    <phoneticPr fontId="1" type="noConversion"/>
  </si>
  <si>
    <t>Water storage tank</t>
    <phoneticPr fontId="1" type="noConversion"/>
  </si>
  <si>
    <t>Simulated IoT Data</t>
    <phoneticPr fontId="1" type="noConversion"/>
  </si>
  <si>
    <t>Correlation-Based</t>
    <phoneticPr fontId="1" type="noConversion"/>
  </si>
  <si>
    <t>Information Gain</t>
    <phoneticPr fontId="1" type="noConversion"/>
  </si>
  <si>
    <t>Gain-Ratio (GR)</t>
    <phoneticPr fontId="1" type="noConversion"/>
  </si>
  <si>
    <t>ANOVA</t>
    <phoneticPr fontId="1" type="noConversion"/>
  </si>
  <si>
    <t>CorrACC</t>
    <phoneticPr fontId="1" type="noConversion"/>
  </si>
  <si>
    <t>CorrAUC</t>
    <phoneticPr fontId="1" type="noConversion"/>
  </si>
  <si>
    <t>samples of Opcode and Bytecode</t>
    <phoneticPr fontId="1" type="noConversion"/>
  </si>
  <si>
    <t>GWO</t>
    <phoneticPr fontId="1" type="noConversion"/>
  </si>
  <si>
    <t>AWO</t>
    <phoneticPr fontId="1" type="noConversion"/>
  </si>
  <si>
    <t>PSO</t>
    <phoneticPr fontId="1" type="noConversion"/>
  </si>
  <si>
    <t>SHAP</t>
    <phoneticPr fontId="1" type="noConversion"/>
  </si>
  <si>
    <t>SMO</t>
    <phoneticPr fontId="1" type="noConversion"/>
  </si>
  <si>
    <t>AQU</t>
    <phoneticPr fontId="1" type="noConversion"/>
  </si>
  <si>
    <t>GA</t>
    <phoneticPr fontId="1" type="noConversion"/>
  </si>
  <si>
    <t>HCSGA</t>
    <phoneticPr fontId="1" type="noConversion"/>
  </si>
  <si>
    <t>RFE</t>
    <phoneticPr fontId="1" type="noConversion"/>
  </si>
  <si>
    <t>Weighted FS</t>
    <phoneticPr fontId="1" type="noConversion"/>
  </si>
  <si>
    <t>ADUFS</t>
    <phoneticPr fontId="1" type="noConversion"/>
  </si>
  <si>
    <t>Gini Impurity</t>
    <phoneticPr fontId="1" type="noConversion"/>
  </si>
  <si>
    <t>Tree based Importance Score</t>
    <phoneticPr fontId="1" type="noConversion"/>
  </si>
  <si>
    <t>VIM score</t>
    <phoneticPr fontId="1" type="noConversion"/>
  </si>
  <si>
    <t>Permutation Importance</t>
    <phoneticPr fontId="1" type="noConversion"/>
  </si>
  <si>
    <t>Entropy Decision</t>
    <phoneticPr fontId="1" type="noConversion"/>
  </si>
  <si>
    <t>RF</t>
    <phoneticPr fontId="1" type="noConversion"/>
  </si>
  <si>
    <t>Kolmogorov-Smirnov + Pearson Correlation Coefficient</t>
    <phoneticPr fontId="1" type="noConversion"/>
  </si>
  <si>
    <t>GA + GWO</t>
    <phoneticPr fontId="1" type="noConversion"/>
  </si>
  <si>
    <t>GTA+BSA</t>
    <phoneticPr fontId="1" type="noConversion"/>
  </si>
  <si>
    <t>Note that although the performance of A2DE at DDoS detection in IoT is confirmed, different aspects still require intensive investigation, including heterogeneous traffic, scalability, traffic density and diversity, a variety of network topologies, and various classes of mining techniques for improving detection performance. All of these topics are left to future studies.</t>
    <phoneticPr fontId="1" type="noConversion"/>
  </si>
  <si>
    <t>The results also indicate that the performance of all the classifiers increased, especially the performance of the Naïve Bayes, C4.5, and MLP classifiers, which drastically increased when the moving average of interarrival time was included as a feature.</t>
    <phoneticPr fontId="1" type="noConversion"/>
  </si>
  <si>
    <t>Research Framework</t>
    <phoneticPr fontId="1" type="noConversion"/>
  </si>
  <si>
    <t>Machine learning-based early detection of IoT botnets using network-edge traffic</t>
    <phoneticPr fontId="1" type="noConversion"/>
  </si>
  <si>
    <t>zero-day malware
Advanced malware
Evasive malware
Adversarial machine learning</t>
    <phoneticPr fontId="1" type="noConversion"/>
  </si>
  <si>
    <t>Malware traffic pcap files</t>
    <phoneticPr fontId="1" type="noConversion"/>
  </si>
  <si>
    <t>Aggregate IoT traffic pcap files</t>
    <phoneticPr fontId="1" type="noConversion"/>
  </si>
  <si>
    <t>Type</t>
    <phoneticPr fontId="1" type="noConversion"/>
  </si>
  <si>
    <t>Malware samples</t>
    <phoneticPr fontId="1" type="noConversion"/>
  </si>
  <si>
    <t>Missing Value</t>
    <phoneticPr fontId="1" type="noConversion"/>
  </si>
  <si>
    <t xml:space="preserve">Flow Identifier Features </t>
    <phoneticPr fontId="1" type="noConversion"/>
  </si>
  <si>
    <t xml:space="preserve">Class Imbalance </t>
    <phoneticPr fontId="1" type="noConversion"/>
  </si>
  <si>
    <t>Redundant Instances</t>
    <phoneticPr fontId="1" type="noConversion"/>
  </si>
  <si>
    <t>CSV</t>
    <phoneticPr fontId="1" type="noConversion"/>
  </si>
  <si>
    <t>Traditional ML on ToN-IoT dataset for Vehicular Ad Hoc Networks</t>
    <phoneticPr fontId="1" type="noConversion"/>
  </si>
  <si>
    <t>The experiments behind this work were executed in Python version 3.8. The execution of all experiments was based on Windows 10 with a Core i7 and 16 GB of memory.</t>
    <phoneticPr fontId="1" type="noConversion"/>
  </si>
  <si>
    <t>IoT Application</t>
    <phoneticPr fontId="1" type="noConversion"/>
  </si>
  <si>
    <t>IoT Security</t>
    <phoneticPr fontId="1" type="noConversion"/>
  </si>
  <si>
    <t>Future Directions</t>
    <phoneticPr fontId="1" type="noConversion"/>
  </si>
  <si>
    <t>FS methods</t>
    <phoneticPr fontId="1" type="noConversion"/>
  </si>
  <si>
    <t>Classifiers</t>
    <phoneticPr fontId="1" type="noConversion"/>
  </si>
  <si>
    <t>Datasets</t>
    <phoneticPr fontId="1" type="noConversion"/>
  </si>
  <si>
    <t xml:space="preserve">Y </t>
    <phoneticPr fontId="1" type="noConversion"/>
  </si>
  <si>
    <t>to follow up with the grid search for optimization</t>
    <phoneticPr fontId="1" type="noConversion"/>
  </si>
  <si>
    <t>Dataset description -&gt; dataset prepration -&gt; models training -&gt; result and performance comparison</t>
    <phoneticPr fontId="1" type="noConversion"/>
  </si>
  <si>
    <t>Data Preparation</t>
    <phoneticPr fontId="1" type="noConversion"/>
  </si>
  <si>
    <t>Missing values</t>
    <phoneticPr fontId="1" type="noConversion"/>
  </si>
  <si>
    <t>Feature Elimination</t>
    <phoneticPr fontId="1" type="noConversion"/>
  </si>
  <si>
    <t>Feature Scaling</t>
    <phoneticPr fontId="1" type="noConversion"/>
  </si>
  <si>
    <t>Following Up Notes</t>
    <phoneticPr fontId="1" type="noConversion"/>
  </si>
  <si>
    <t>Smart Home</t>
    <phoneticPr fontId="1" type="noConversion"/>
  </si>
  <si>
    <t>Centralized Cloud</t>
    <phoneticPr fontId="1" type="noConversion"/>
  </si>
  <si>
    <t>Attack Classification</t>
    <phoneticPr fontId="1" type="noConversion"/>
  </si>
  <si>
    <t>High accuracy focusing on Impersonation attacks detection</t>
    <phoneticPr fontId="1" type="noConversion"/>
  </si>
  <si>
    <t>Attack Subcategory</t>
    <phoneticPr fontId="1" type="noConversion"/>
  </si>
  <si>
    <t>Apply both Sparse/Stacked Auto encoder (SAE) structure feature extraction and Combination of effective wrapper-based feature selection techniques for an intelligent IDS. 
1. Feature extraction using unsupervised auto encoding method to generated additional features.
2. Then feature selection by wrapper-based algorithms, DT, C4.5 and SVM.
3. Then sequentially combine the top-ranked feature sets.
4. Finally use ANN classification to distinguish impersonation attacks from the normal data traffic.</t>
    <phoneticPr fontId="1" type="noConversion"/>
  </si>
  <si>
    <t>Vehicular Ad Hoc</t>
    <phoneticPr fontId="1" type="noConversion"/>
  </si>
  <si>
    <t>Synthetic minority oversampling technique (SMOTE)</t>
    <phoneticPr fontId="1" type="noConversion"/>
  </si>
  <si>
    <t>Datasets Brief Info</t>
    <phoneticPr fontId="1" type="noConversion"/>
  </si>
  <si>
    <t>Datasets Utilized</t>
    <phoneticPr fontId="1" type="noConversion"/>
  </si>
  <si>
    <t>Feature sets</t>
    <phoneticPr fontId="1" type="noConversion"/>
  </si>
  <si>
    <t>Feature Manupulation</t>
    <phoneticPr fontId="1" type="noConversion"/>
  </si>
  <si>
    <t>Feature Extraction</t>
    <phoneticPr fontId="1" type="noConversion"/>
  </si>
  <si>
    <t>Feature Ranking</t>
    <phoneticPr fontId="1" type="noConversion"/>
  </si>
  <si>
    <t>Model Training and Validation</t>
    <phoneticPr fontId="1" type="noConversion"/>
  </si>
  <si>
    <t>Augmented whale feature selection for IoT attacks: Structure, analysis and applications</t>
    <phoneticPr fontId="1" type="noConversion"/>
  </si>
  <si>
    <t>WOA_V_ET algorithm outperformed the DT algorithm in terms of accuracy, False Negative (FN), and sensitivity.
In comparison with other well-regarded and recent algorithms, the binarization technique proved to be significant for the proposed optimizer efficiency. The Elitist tournament has ensured excellent capabilities in avoiding immature convergence, and in the potential of finding the optimal set of features in competitive time. Hence, we conclude that WOA_V_ET is able and worthy to be integrated within intrusion detection systems for IoT environments.</t>
    <phoneticPr fontId="1" type="noConversion"/>
  </si>
  <si>
    <t xml:space="preserve">
This paper aims to promote the performance of anomalies detection or traffic classification into normal or attacks for IoT environments, by addressing the curse of dimensionality of IoT traffic by proposing a wrapper-based feature selection method, which is based on augmented WOA.</t>
    <phoneticPr fontId="1" type="noConversion"/>
  </si>
  <si>
    <t>1. Future works can focus on the development of other binary optimizers such as harris hawks optimizer and investigate how efficient it can be.
2. Evaluation of more classifiers and analyzing more datasets are also welcomed. 
3. Extend the proposed framework for more variety of IoT datasets with different characteristics and scales.</t>
    <phoneticPr fontId="1" type="noConversion"/>
  </si>
  <si>
    <t>Future Generation Computer Systems</t>
    <phoneticPr fontId="1" type="noConversion"/>
  </si>
  <si>
    <t>Mostly, all the aforementioned studies were dedicated to traditional networks more than IoT networks. However, most of the studies devoted to IoT, use simulated network data. Nonetheless, few of them deployed the evolutionary algorithms for attack detection. For the first time, we are presenting the use of a Whale Optimization Algorithm; in order to enhance attack detection in real IoT scenarios.</t>
    <phoneticPr fontId="1" type="noConversion"/>
  </si>
  <si>
    <t>Quality</t>
    <phoneticPr fontId="1" type="noConversion"/>
  </si>
  <si>
    <t>Q1</t>
    <phoneticPr fontId="1" type="noConversion"/>
  </si>
  <si>
    <t>1. analyzed with the existing data set for identifying the unusual attacks that can understand the current issues in intrusion detection problems.
2. The detailed investigation is reported for observing several issues on the intrusive performance by using the machine learning classification. Here machine learning classification algorithm is used for detecting the several category of attacks.
3. evaluates the performance criteria based on the feature extraction and machine learning classification techniques algorithm.
4. based on the results observed we recommend some important features by using machine learning classification in order to find out the efficient method for detecting the particular attack.</t>
    <phoneticPr fontId="1" type="noConversion"/>
  </si>
  <si>
    <t>This experimental study has recommended for detecting the attacks in intrusion detection system by using machine learning classification algorithm and feature selection method.</t>
    <phoneticPr fontId="1" type="noConversion"/>
  </si>
  <si>
    <t>Conference Paper</t>
    <phoneticPr fontId="1" type="noConversion"/>
  </si>
  <si>
    <t>Journal
Original (Empirical Paper)</t>
    <phoneticPr fontId="1" type="noConversion"/>
  </si>
  <si>
    <t xml:space="preserve">Comparison
</t>
    <phoneticPr fontId="1" type="noConversion"/>
  </si>
  <si>
    <t xml:space="preserve">
Aiming to achieve optimal feature sets that could boost classification while reducing data dimensionality and computational needs.
</t>
    <phoneticPr fontId="1" type="noConversion"/>
  </si>
  <si>
    <r>
      <rPr>
        <b/>
        <sz val="12"/>
        <color theme="1"/>
        <rFont val="等线"/>
        <family val="4"/>
        <charset val="134"/>
        <scheme val="minor"/>
      </rPr>
      <t>Timely detection of intrusions</t>
    </r>
    <r>
      <rPr>
        <sz val="12"/>
        <color theme="1"/>
        <rFont val="等线"/>
        <family val="2"/>
        <charset val="134"/>
        <scheme val="minor"/>
      </rPr>
      <t xml:space="preserve"> is essential in IoT networks, considering the massive attacks launched by the huge-sized botnets which are composed of insecure devices. Machine learning methods have demonstrated promising results for the detection of such attacks. 
However, the effectiveness of such methods may greatly benefit from the </t>
    </r>
    <r>
      <rPr>
        <b/>
        <sz val="12"/>
        <color theme="1"/>
        <rFont val="等线"/>
        <family val="4"/>
        <charset val="134"/>
        <scheme val="minor"/>
      </rPr>
      <t>reduction of feature set size as this may prevent the impeding impact of unnecessary features and minimize the computational resources</t>
    </r>
    <r>
      <rPr>
        <sz val="12"/>
        <color theme="1"/>
        <rFont val="等线"/>
        <family val="2"/>
        <charset val="134"/>
        <scheme val="minor"/>
      </rPr>
      <t xml:space="preserve"> required for intrusion detection in such networks having several limitations.
However, to the best of our knowledge, </t>
    </r>
    <r>
      <rPr>
        <b/>
        <sz val="12"/>
        <color theme="1"/>
        <rFont val="等线"/>
        <family val="4"/>
        <charset val="134"/>
        <scheme val="minor"/>
      </rPr>
      <t>the elaboration on feature selection methods has not been performed profoundly.</t>
    </r>
    <phoneticPr fontId="1" type="noConversion"/>
  </si>
  <si>
    <t>Hybrid based feature selection outperforms filter and wrapper based, but need consider the trade-off between accuracy (wrapper based has advantage) and computational resource(modeling time) (filter based has advantage)
Maybe we can implement the same test on different dataset for different attack type.</t>
    <phoneticPr fontId="1" type="noConversion"/>
  </si>
  <si>
    <t>IEEE
2019 International Conference on Cyberworlds (CW)</t>
    <phoneticPr fontId="1" type="noConversion"/>
  </si>
  <si>
    <t>IEEE
2019 Third International conference on I-SMAC (IoT in Social, Mobile, Analytics and Cloud) (I-SMAC)</t>
    <phoneticPr fontId="1" type="noConversion"/>
  </si>
  <si>
    <t>IoT malicious traffic identification using wrapper-based feature selection mechanisms</t>
    <phoneticPr fontId="1" type="noConversion"/>
  </si>
  <si>
    <t>Computers &amp; Security</t>
    <phoneticPr fontId="1" type="noConversion"/>
  </si>
  <si>
    <t>Machine Learning (ML) plays very significant role in the Internet of Things (IoT) cybersecurity for malicious and intrusion traffic identification. In other words, ML algorithms are widely applied for IoT traffic identification in IoT risk management. 
selecting more than fifty features set are not a good experience, which leads to computational complexity and decrease ML classifiers accuracy results.</t>
    <phoneticPr fontId="1" type="noConversion"/>
  </si>
  <si>
    <r>
      <t xml:space="preserve">However, due to </t>
    </r>
    <r>
      <rPr>
        <b/>
        <sz val="12"/>
        <color theme="1"/>
        <rFont val="等线"/>
        <family val="4"/>
        <charset val="134"/>
        <scheme val="minor"/>
      </rPr>
      <t>inaccurate feature selection</t>
    </r>
    <r>
      <rPr>
        <sz val="12"/>
        <color theme="1"/>
        <rFont val="等线"/>
        <family val="2"/>
        <charset val="134"/>
        <scheme val="minor"/>
      </rPr>
      <t xml:space="preserve">, ML techniques misclassify a number of malicious traffic in smart IoT network for secured smart applications. To address the problem, it is very important to </t>
    </r>
    <r>
      <rPr>
        <b/>
        <sz val="12"/>
        <color theme="1"/>
        <rFont val="等线"/>
        <family val="4"/>
        <charset val="134"/>
        <scheme val="minor"/>
      </rPr>
      <t>select features set that carry enough information</t>
    </r>
    <r>
      <rPr>
        <sz val="12"/>
        <color theme="1"/>
        <rFont val="等线"/>
        <family val="2"/>
        <charset val="134"/>
        <scheme val="minor"/>
      </rPr>
      <t xml:space="preserve"> for accurate smart IoT anomaly and intrusion traffic identification.</t>
    </r>
    <phoneticPr fontId="1" type="noConversion"/>
  </si>
  <si>
    <r>
      <t xml:space="preserve">It is </t>
    </r>
    <r>
      <rPr>
        <b/>
        <sz val="12"/>
        <color theme="1"/>
        <rFont val="等线"/>
        <family val="4"/>
        <charset val="134"/>
        <scheme val="minor"/>
      </rPr>
      <t>the first research study where the Corr and ACC metrics are put forward in IoT Botnet attacks identification.</t>
    </r>
    <phoneticPr fontId="1" type="noConversion"/>
  </si>
  <si>
    <t>1. Due to not sufficient instances of attacks, Data Theft attacks is identified low comparing with other attacks and normal traffic.
2. SVM and NB achieve lower performanc metrics than those of Random Forest ML and C4.5 classifiers  using Bot-IoT in anomaly and intrusion in IoT traffic identification.</t>
    <phoneticPr fontId="1" type="noConversion"/>
  </si>
  <si>
    <t>IoT Dataset Validation Using Machine Learning Techniques for Traffic Anomaly Detection</t>
    <phoneticPr fontId="1" type="noConversion"/>
  </si>
  <si>
    <t>Electronics</t>
    <phoneticPr fontId="1" type="noConversion"/>
  </si>
  <si>
    <t>• To overcome the problem of Botnet attacks to the Internet of Things (IoT) and with effective feature selection in Smart IoT network anomaly and intrusion traffic identification. Firstly bi- jective soft set technique are used and define with details and then through bijective soft set dataset features are filter and compared with other flow set feature to select effective set.
• Then, a hybrid feature selection approach named CorrACC is proposed to deal with effective feature selection problem for anomaly and intrusion in SIoT network identification. Our proposed approach includes on two different metrics for accurate feature selection: Correlation Attribute Evaluation (CAE) metric and specific ML classifier accuracy (ACC) metric.
• Afterward, we proposed an algorithm Corracc based on CorrACC technique. Firstly Corracc algorithm assigns values to features based on Corr metric and then the algorithm select the features which have high ACC metric values of a particular ML classifier. Then, by using wrapper technique the algorithm select the features set which has significant information. However, it is the first research study where the Corr and ACC metrics are put forward in IoT Botnet attacks identification.
• Then, we put forward the selected features that are effective and choose by the proposed approach and described their values with details. Experimental results showed that seven features selected from given features set are discriminative power for identification of anomaly and intrusion IoT traffic.</t>
    <phoneticPr fontId="1" type="noConversion"/>
  </si>
  <si>
    <r>
      <t xml:space="preserve">Machine learning-based techniques have recently gained credibility in a successful application for the detection of network anomalies, including IoT networks. However, </t>
    </r>
    <r>
      <rPr>
        <b/>
        <sz val="12"/>
        <color theme="1"/>
        <rFont val="等线"/>
        <family val="4"/>
        <charset val="134"/>
        <scheme val="minor"/>
      </rPr>
      <t>machine learning techniques cannot work without representative data</t>
    </r>
    <phoneticPr fontId="1" type="noConversion"/>
  </si>
  <si>
    <t>The first application of ML algorithms on it for anomaly detection in IoT networks
• Analysis and extraction of characteristics for IoT wireless sensor networks;
• Implementation of data conditioning techniques, for binning, handling unbalanced data and feature extraction in real environments;
• Application of different machine learning algorithms to validate the selected dataset;
• Application of metrics and performance comparison of the different machine learning techniques in the detection of traffic anomalies.</t>
    <phoneticPr fontId="1" type="noConversion"/>
  </si>
  <si>
    <r>
      <t xml:space="preserve">the application of other types of Machine Learning algorithms to the dataset, comparing the results obtained, to verify the effectiveness of the exposed classifiers.
</t>
    </r>
    <r>
      <rPr>
        <sz val="12"/>
        <color rgb="FFFF0000"/>
        <rFont val="等线"/>
        <family val="3"/>
        <charset val="134"/>
      </rPr>
      <t>Further more study on data preparation and model training (ROC) part</t>
    </r>
    <phoneticPr fontId="1" type="noConversion"/>
  </si>
  <si>
    <t>IET Networks</t>
    <phoneticPr fontId="1" type="noConversion"/>
  </si>
  <si>
    <t>Multi‐objective‐based feature selection for DDoS attack detection in IoT networks</t>
    <phoneticPr fontId="1" type="noConversion"/>
  </si>
  <si>
    <r>
      <t>An intrusion detection system (IDS) is one approach for the detection of cyber-attacks.</t>
    </r>
    <r>
      <rPr>
        <b/>
        <sz val="12"/>
        <color theme="1"/>
        <rFont val="等线"/>
        <family val="4"/>
        <charset val="134"/>
        <scheme val="minor"/>
      </rPr>
      <t xml:space="preserve"> </t>
    </r>
    <r>
      <rPr>
        <sz val="12"/>
        <color theme="1"/>
        <rFont val="等线"/>
        <family val="4"/>
        <charset val="134"/>
        <scheme val="minor"/>
      </rPr>
      <t>FS is required to reduce the dimensionality of data and improve the performance of the IDS.</t>
    </r>
    <r>
      <rPr>
        <b/>
        <sz val="12"/>
        <color theme="1"/>
        <rFont val="等线"/>
        <family val="4"/>
        <charset val="134"/>
        <scheme val="minor"/>
      </rPr>
      <t xml:space="preserve">
</t>
    </r>
    <r>
      <rPr>
        <sz val="12"/>
        <color theme="1"/>
        <rFont val="等线"/>
        <family val="4"/>
        <charset val="134"/>
        <scheme val="minor"/>
      </rPr>
      <t xml:space="preserve">One of the reasons for the failure of an IDS is incorrect selection of features because most of the FS methods are based on </t>
    </r>
    <r>
      <rPr>
        <sz val="12"/>
        <color rgb="FFFF0000"/>
        <rFont val="等线"/>
        <family val="3"/>
        <charset val="134"/>
      </rPr>
      <t>a limited number of objectives such as accuracy or relevance of data</t>
    </r>
    <r>
      <rPr>
        <sz val="12"/>
        <color theme="1"/>
        <rFont val="等线"/>
        <family val="4"/>
        <charset val="134"/>
        <scheme val="minor"/>
      </rPr>
      <t>, but these are not enough as they can be misleading for attack detection</t>
    </r>
    <r>
      <rPr>
        <b/>
        <sz val="12"/>
        <color theme="1"/>
        <rFont val="等线"/>
        <family val="4"/>
        <charset val="134"/>
        <scheme val="minor"/>
      </rPr>
      <t xml:space="preserve"> the contribution of this work is to develop appropriate FS method.</t>
    </r>
    <phoneticPr fontId="1" type="noConversion"/>
  </si>
  <si>
    <r>
      <t xml:space="preserve">Therefore, there is a demand to use the </t>
    </r>
    <r>
      <rPr>
        <b/>
        <sz val="12"/>
        <color theme="1"/>
        <rFont val="等线"/>
        <family val="4"/>
        <charset val="134"/>
        <scheme val="minor"/>
      </rPr>
      <t>multi-objective optimisation-based method of FS</t>
    </r>
    <r>
      <rPr>
        <sz val="12"/>
        <color theme="1"/>
        <rFont val="等线"/>
        <family val="2"/>
        <charset val="134"/>
        <scheme val="minor"/>
      </rPr>
      <t xml:space="preserve"> for IoT networks.</t>
    </r>
    <phoneticPr fontId="1" type="noConversion"/>
  </si>
  <si>
    <r>
      <rPr>
        <b/>
        <sz val="12"/>
        <color theme="1"/>
        <rFont val="等线"/>
        <family val="4"/>
        <charset val="134"/>
        <scheme val="minor"/>
      </rPr>
      <t>Validation on newly generated MQTT based dataset</t>
    </r>
    <r>
      <rPr>
        <sz val="12"/>
        <color theme="1"/>
        <rFont val="等线"/>
        <family val="2"/>
        <charset val="134"/>
        <scheme val="minor"/>
      </rPr>
      <t xml:space="preserve">
Specific iot dataset generated is needed to be validated by ML model. Given the scarcity of IoT datasets, the DAD [7] emerged as a mechanism to know the behavior of dedicated, lightweight devices, IoT-MQTT networks. The DAD dataset [7] is a complete and labeled MQTT-IoT dataset for real-world traffic anomaly detection, in suitable conditions, with sufficient trace size, diverse anomaly scenarios, with previous analysis and intended to be applied on ML.</t>
    </r>
    <phoneticPr fontId="1" type="noConversion"/>
  </si>
  <si>
    <r>
      <t xml:space="preserve">• A FS method based on, in particular, considering </t>
    </r>
    <r>
      <rPr>
        <b/>
        <sz val="12"/>
        <color theme="1"/>
        <rFont val="等线"/>
        <family val="4"/>
        <charset val="134"/>
        <scheme val="minor"/>
      </rPr>
      <t>six objectives, namely maximise relevance, minimise redundancy, minimise the number of features, maximise classifier accuracy, maximise recall, and maximise precision.</t>
    </r>
    <r>
      <rPr>
        <sz val="12"/>
        <color theme="1"/>
        <rFont val="等线"/>
        <family val="2"/>
        <charset val="134"/>
        <scheme val="minor"/>
      </rPr>
      <t xml:space="preserve">
• A method incorporating the jumping gene adapted NSGA-II based on six important objectives.
• Application of the extreme learning machine (ELM) classifier in the context of a multi-objective feature extraction-based IDS system for DDoS attack detection.
• Also, to perform an extensive evaluation on the latest CICIDS2017 dataset and performance comparison using accuracy, recall, and precision.
• Performance comparison of state-of-the-art methods with the proposed work.</t>
    </r>
    <phoneticPr fontId="1" type="noConversion"/>
  </si>
  <si>
    <t>Multi-objective based FS, same purpose like paper Shafiq, M. et al. 2020</t>
    <phoneticPr fontId="1" type="noConversion"/>
  </si>
  <si>
    <t>High-Confidence Computing</t>
    <phoneticPr fontId="1" type="noConversion"/>
  </si>
  <si>
    <t>Features selection and prediction for IoT attacks</t>
    <phoneticPr fontId="1" type="noConversion"/>
  </si>
  <si>
    <t>study how a variety of machine-learning algorithms, such as decision tree, random forest, and gradient-boosting machine (GBM) analyze and predict network attacks on IoT devices.</t>
    <phoneticPr fontId="1" type="noConversion"/>
  </si>
  <si>
    <t>Malicious operation, denial of service, MITM, and scan are major types of attacks that can cause IoT devices to fail.</t>
    <phoneticPr fontId="1" type="noConversion"/>
  </si>
  <si>
    <t>By comparing performance indicators for various algorithms through different model evaluations</t>
    <phoneticPr fontId="1" type="noConversion"/>
  </si>
  <si>
    <t>RQ1: Which machine-learning classification algorithm more accurately classifies the IoT 2020 dataset by network intrusion? 
RQ2: How does feature importance differentiate data records combined with each method?</t>
    <phoneticPr fontId="1" type="noConversion"/>
  </si>
  <si>
    <t>Multimedia Tools and Applications</t>
    <phoneticPr fontId="1" type="noConversion"/>
  </si>
  <si>
    <t>Effective combining of feature selection techniques for machine learning-enabled IoT intrusion detection</t>
    <phoneticPr fontId="1" type="noConversion"/>
  </si>
  <si>
    <t>An effective genetic algorithm-based feature selection method for intrusion detection systems</t>
    <phoneticPr fontId="1" type="noConversion"/>
  </si>
  <si>
    <t>Building Auto-Encoder Intrusion Detection System based on random forest feature selection</t>
    <phoneticPr fontId="1" type="noConversion"/>
  </si>
  <si>
    <t>Journal of Big Data</t>
    <phoneticPr fontId="1" type="noConversion"/>
  </si>
  <si>
    <t>The Performance of IoT Malware Detection Technique Using Feature Selection and Feature Reduction in Fog Layer</t>
    <phoneticPr fontId="1" type="noConversion"/>
  </si>
  <si>
    <t>IOP Conference Series: Materials Science and Engineering</t>
    <phoneticPr fontId="1" type="noConversion"/>
  </si>
  <si>
    <t>An Effective Feature Selection Model Using Hybrid Metaheuristic Algorithms for IoT Intrusion Detection</t>
    <phoneticPr fontId="1" type="noConversion"/>
  </si>
  <si>
    <t>Sensors</t>
    <phoneticPr fontId="1" type="noConversion"/>
  </si>
  <si>
    <t>A Multikernel and Metaheuristic Feature Selection Approach for IoT Malware Threat Hunting in the Edge Layer</t>
    <phoneticPr fontId="1" type="noConversion"/>
  </si>
  <si>
    <t>IEEE Internet of Things Journal</t>
    <phoneticPr fontId="1" type="noConversion"/>
  </si>
  <si>
    <t>A Machine Learning Framework for Intrusion Detection System in IoT Networks Using an Ensemble Feature Selection Method</t>
    <phoneticPr fontId="1" type="noConversion"/>
  </si>
  <si>
    <t>2021 IEEE 12th Annual Information Technology, Electronics and Mobile Communication Conference (IEMCON)</t>
    <phoneticPr fontId="1" type="noConversion"/>
  </si>
  <si>
    <t>Optimal feature selection for machine learning based intrusion detection system by exploiting attribute dependence</t>
    <phoneticPr fontId="1" type="noConversion"/>
  </si>
  <si>
    <t>Materials Today: Proceedings</t>
    <phoneticPr fontId="1" type="noConversion"/>
  </si>
  <si>
    <t>Performance analysis of machine learning models for intrusion detection system using Gini Impurity-based Weighted Random Forest (GIWRF) feature selection technique</t>
    <phoneticPr fontId="1" type="noConversion"/>
  </si>
  <si>
    <t>Cybersecurity</t>
    <phoneticPr fontId="1" type="noConversion"/>
  </si>
  <si>
    <t>2020 IEEE International IOT, Electronics and Mechatronics Conference (IEMTRONICS)</t>
    <phoneticPr fontId="1" type="noConversion"/>
  </si>
  <si>
    <t>Feature Selection for Deep Neural Networks in Cyber Security Applications</t>
    <phoneticPr fontId="1" type="noConversion"/>
  </si>
  <si>
    <t>Chameleon: Optimized feature selection using particle swarm optimization and ensemble methods for network anomaly detection</t>
    <phoneticPr fontId="1" type="noConversion"/>
  </si>
  <si>
    <t>Feature Selection Improves Tree-based Classification for Wireless Intrusion Detection</t>
    <phoneticPr fontId="1" type="noConversion"/>
  </si>
  <si>
    <t>HPDC '20: The 29th International Symposium on High-Performance Parallel and Distributed Computing</t>
    <phoneticPr fontId="1" type="noConversion"/>
  </si>
  <si>
    <t>Deep Abstraction and Weighted Feature Selection for Wi-Fi Impersonation Detection</t>
    <phoneticPr fontId="1" type="noConversion"/>
  </si>
  <si>
    <t>IEEE Transactions on Information Forensics and Security</t>
    <phoneticPr fontId="1" type="noConversion"/>
  </si>
  <si>
    <t>2020 IEEE 17th International Conference on Smart Communities: Improving Quality of Life Using ICT, IoT and AI (HONET)</t>
    <phoneticPr fontId="1" type="noConversion"/>
  </si>
  <si>
    <t>A feature selection-based method for DDoS attack flow classification</t>
    <phoneticPr fontId="1" type="noConversion"/>
  </si>
  <si>
    <t>A N-binary Classification and Grouping-based Approach to Improve the Performance of Anomaly Detection</t>
    <phoneticPr fontId="1" type="noConversion"/>
  </si>
  <si>
    <t>Arabian Journal for Science and Engineering</t>
    <phoneticPr fontId="1" type="noConversion"/>
  </si>
  <si>
    <t>Toward lightweight intrusion detection systems using the optimal and efficient feature pairs of the Bot-IoT 2018 dataset</t>
    <phoneticPr fontId="1" type="noConversion"/>
  </si>
  <si>
    <t>International Journal of Distributed Sensor Networks</t>
    <phoneticPr fontId="1" type="noConversion"/>
  </si>
  <si>
    <t>DL‐IDS: a deep learning–based intrusion detection framework for securing IoT</t>
    <phoneticPr fontId="1" type="noConversion"/>
  </si>
  <si>
    <t>Transactions on Emerging Telecommunications Technologies</t>
    <phoneticPr fontId="1" type="noConversion"/>
  </si>
  <si>
    <t>Machine Learning-Based IoT-Botnet Attack Detection with Sequential Architecture</t>
    <phoneticPr fontId="1" type="noConversion"/>
  </si>
  <si>
    <t>MDPI</t>
    <phoneticPr fontId="1" type="noConversion"/>
  </si>
  <si>
    <t xml:space="preserve">
This work aims to design a method that preserves most of the unique information related to the data with minimum number of features.</t>
    <phoneticPr fontId="1" type="noConversion"/>
  </si>
  <si>
    <t>Numerous feature selection techniques are proposed and they are working quite well too but the process of enhancing the techniques still continues. Extracting the useful features from the dataset can be done with better efficiency in regard with increasing detection accuracy through the unsupervised fashion. Using unsupervised feature selection techniques, the computations become complex because of the larger number of combinations that need to be evaluated before selecting the best feature subset. 
The problem addressed here is to device an improved unsupervised feature selection technique using EAs that yields better detection accuracies with high TP and low FP.</t>
    <phoneticPr fontId="1" type="noConversion"/>
  </si>
  <si>
    <t>• Development of a novel fitness function of the GA to rank features.
• Development of a novel evolutionary computing-based feature selection technique, GbFS, for intrusion detection systems.
• Training of machine learning classifiers utilizing the optimum features selected though the developed GA module.
• Performance evaluation on benchmark datasets.
• Random variables'selection process replaced with the GA-based guided values to improve quality of final solution.
• Effectiveness of GbFS demonstrated through a comparison with state-of-the-art intrusion detection methods and standard feature selection techniques.
• Proposed strategy effectiveness demonstrated by comparing all features' results with the selected features results.</t>
    <phoneticPr fontId="1" type="noConversion"/>
  </si>
  <si>
    <r>
      <t xml:space="preserve">The GA is used at the core of present solution which is </t>
    </r>
    <r>
      <rPr>
        <b/>
        <sz val="12"/>
        <color rgb="FFFF0000"/>
        <rFont val="等线"/>
        <family val="4"/>
        <charset val="134"/>
      </rPr>
      <t xml:space="preserve">fundamentally slow due to multiple repetitive iterations and the reproduction operations. </t>
    </r>
    <phoneticPr fontId="1" type="noConversion"/>
  </si>
  <si>
    <r>
      <t>To address this concern, (1 + 1)-</t>
    </r>
    <r>
      <rPr>
        <b/>
        <sz val="12"/>
        <color theme="1"/>
        <rFont val="等线"/>
        <family val="4"/>
        <charset val="134"/>
        <scheme val="minor"/>
      </rPr>
      <t xml:space="preserve">Evolutionary Strategy (ES) </t>
    </r>
    <r>
      <rPr>
        <sz val="12"/>
        <color theme="1"/>
        <rFont val="等线"/>
        <family val="2"/>
        <charset val="134"/>
        <scheme val="minor"/>
      </rPr>
      <t xml:space="preserve">can be adopted in the future to attain quicker results. 
</t>
    </r>
    <r>
      <rPr>
        <b/>
        <sz val="12"/>
        <color theme="1"/>
        <rFont val="等线"/>
        <family val="4"/>
        <charset val="134"/>
        <scheme val="minor"/>
      </rPr>
      <t>Binary chaotic genetic algorithms</t>
    </r>
    <r>
      <rPr>
        <sz val="12"/>
        <color theme="1"/>
        <rFont val="等线"/>
        <family val="2"/>
        <charset val="134"/>
        <scheme val="minor"/>
      </rPr>
      <t xml:space="preserve"> have recently shown promising results. In the future, such optimization techniques can be utilized for the same task. 
Another future direction can be to utilize an unsupervised learning method, like </t>
    </r>
    <r>
      <rPr>
        <b/>
        <sz val="12"/>
        <color theme="1"/>
        <rFont val="等线"/>
        <family val="4"/>
        <charset val="134"/>
        <scheme val="minor"/>
      </rPr>
      <t>clustering</t>
    </r>
    <r>
      <rPr>
        <sz val="12"/>
        <color theme="1"/>
        <rFont val="等线"/>
        <family val="2"/>
        <charset val="134"/>
        <scheme val="minor"/>
      </rPr>
      <t xml:space="preserve"> to make the machine self-learn new kinds of attacks.</t>
    </r>
    <phoneticPr fontId="1" type="noConversion"/>
  </si>
  <si>
    <r>
      <t xml:space="preserve">However, with the complexity of network topology and the diversification of intrusion behavior, the existing intrusion detection technologies have gradually presented some drawbacks, mainly reflected in:
(1) </t>
    </r>
    <r>
      <rPr>
        <b/>
        <sz val="12"/>
        <color rgb="FFFF0000"/>
        <rFont val="等线"/>
        <family val="4"/>
        <charset val="134"/>
      </rPr>
      <t>The detection rate is unstable.</t>
    </r>
    <r>
      <rPr>
        <sz val="12"/>
        <color theme="1"/>
        <rFont val="等线"/>
        <family val="2"/>
        <charset val="134"/>
        <scheme val="minor"/>
      </rPr>
      <t xml:space="preserve">
(2) </t>
    </r>
    <r>
      <rPr>
        <b/>
        <sz val="12"/>
        <color rgb="FFFF0000"/>
        <rFont val="等线"/>
        <family val="4"/>
        <charset val="134"/>
      </rPr>
      <t>Poor adaptive ability.</t>
    </r>
    <r>
      <rPr>
        <sz val="12"/>
        <color theme="1"/>
        <rFont val="等线"/>
        <family val="2"/>
        <charset val="134"/>
        <scheme val="minor"/>
      </rPr>
      <t xml:space="preserve">
(3) </t>
    </r>
    <r>
      <rPr>
        <b/>
        <sz val="12"/>
        <color rgb="FFFF0000"/>
        <rFont val="等线"/>
        <family val="3"/>
        <charset val="134"/>
      </rPr>
      <t>The low efficiency of data processing.</t>
    </r>
    <r>
      <rPr>
        <sz val="12"/>
        <color theme="1"/>
        <rFont val="等线"/>
        <family val="2"/>
        <charset val="134"/>
        <scheme val="minor"/>
      </rPr>
      <t xml:space="preserve">
Javaid et al. (2016b), data set seems outdated, only considered the sparse auto-encoder with Sigmoid activation function, which limited its performance.
Han et al. (2018) and Wang et al. (2017b), auto-matic encoder itself was not used for anomaly detection, supervised, requiring experts to label training dataset.
Sakurada and Yairi (2014), offline detection, not lightweight and not extended by feature subset, not applied to network intrusion detection.
Wang et al. (2017a), RDF-SVM algorithm aimed to use random forest to calculate the importance of features, and use SVM to re-filter features.
(Sharafaldin et al., 2018) updated version of this dataset(CSE-CIC-IDS 2018 on AWS).
</t>
    </r>
    <r>
      <rPr>
        <b/>
        <sz val="12"/>
        <color theme="1"/>
        <rFont val="等线"/>
        <family val="4"/>
        <charset val="134"/>
        <scheme val="minor"/>
      </rPr>
      <t>Inspired by (Mirsky et al., 2018) by using Kitsune, we have two different aspects in feature selection and feature mapping.</t>
    </r>
    <phoneticPr fontId="1" type="noConversion"/>
  </si>
  <si>
    <r>
      <t xml:space="preserve">(1) We propose </t>
    </r>
    <r>
      <rPr>
        <b/>
        <sz val="12"/>
        <color theme="1"/>
        <rFont val="等线"/>
        <family val="4"/>
        <charset val="134"/>
        <scheme val="minor"/>
      </rPr>
      <t>a novel online lightweight learning method AE-IDS</t>
    </r>
    <r>
      <rPr>
        <sz val="12"/>
        <color theme="1"/>
        <rFont val="等线"/>
        <family val="2"/>
        <charset val="134"/>
        <scheme val="minor"/>
      </rPr>
      <t xml:space="preserve">, which uses random forests to select the effective features from original datasets. </t>
    </r>
    <r>
      <rPr>
        <b/>
        <sz val="12"/>
        <color theme="1"/>
        <rFont val="等线"/>
        <family val="4"/>
        <charset val="134"/>
        <scheme val="minor"/>
      </rPr>
      <t>Online real-time detection directly uses the selected features</t>
    </r>
    <r>
      <rPr>
        <sz val="12"/>
        <color theme="1"/>
        <rFont val="等线"/>
        <family val="2"/>
        <charset val="134"/>
        <scheme val="minor"/>
      </rPr>
      <t xml:space="preserve">. It can achieve effective representation and reduce dimensionality, which improve the results of neural networks and traditional machine learning algorithms, such as Kmeans, GMM, in binary classification.
(2) </t>
    </r>
    <r>
      <rPr>
        <b/>
        <sz val="12"/>
        <color theme="1"/>
        <rFont val="等线"/>
        <family val="4"/>
        <charset val="134"/>
        <scheme val="minor"/>
      </rPr>
      <t>AP clustering algorithm clusters the best features</t>
    </r>
    <r>
      <rPr>
        <sz val="12"/>
        <color theme="1"/>
        <rFont val="等线"/>
        <family val="2"/>
        <charset val="134"/>
        <scheme val="minor"/>
      </rPr>
      <t xml:space="preserve"> to find the features with strong correlation, which helps feature merging. Because the order of feature magnitude is different, the output results tend to be biased towards features with larger orders of magnitude, resulting in poor AE expression ability. Clustering operations highly correlate features into the same group, which contains features of similar magnitude order.
(3) The innovation of our method lies in the combination of 3-layer shallow AE neural network and traditional unsupervised machine learning clustering algorithm. AE-IDS uses shallow AE neural network to reduce computational complexity and achieve lightweight purpose. In addition, the accuracy of unsupervised clustering algorithm can be improved by self-learning 3-layer auto-encoder.</t>
    </r>
    <phoneticPr fontId="1" type="noConversion"/>
  </si>
  <si>
    <r>
      <t xml:space="preserve">Both Infiltration and SQL Injection sub-datasets do not perform well in AE-IDS because the features of normal and abnormal samples are almost the same in these two sub-datasets. This means it is </t>
    </r>
    <r>
      <rPr>
        <b/>
        <sz val="12"/>
        <color rgb="FFFF0000"/>
        <rFont val="等线"/>
        <family val="4"/>
        <charset val="134"/>
      </rPr>
      <t>not enough to detect Infiltration and SQL Injection attacks only by network traffic. System logs are very useful to detect these two attacks.</t>
    </r>
    <r>
      <rPr>
        <sz val="12"/>
        <color theme="1"/>
        <rFont val="等线"/>
        <family val="2"/>
        <charset val="134"/>
        <scheme val="minor"/>
      </rPr>
      <t xml:space="preserve">
In the infiltration dataset, the reason why AE-IDS does not perform well is that the intruder penetrates the intranet and becomes a legitimate user of the intranet. All behaviors in the intranet will be considered normal. The attacker performs SQL Injection by sending HTTP request containing malformed SQL statement, which is difficult for AE-IDS to detect.
Random forest algorithm cannot select features from them. It uses all features for AP clustering and get many feature groups, which will produce multiple auto-encoder neural networks. Thus,</t>
    </r>
    <r>
      <rPr>
        <sz val="12"/>
        <color rgb="FFFF0000"/>
        <rFont val="等线"/>
        <family val="3"/>
        <charset val="134"/>
      </rPr>
      <t xml:space="preserve"> it takes much long time to finish training.</t>
    </r>
    <phoneticPr fontId="1" type="noConversion"/>
  </si>
  <si>
    <r>
      <t xml:space="preserve">At present, network attacks become more and more hidden, which will be mixed in normal network traffic. The encryption of malicious traffic also brings many challenges to intrusion detection. </t>
    </r>
    <r>
      <rPr>
        <b/>
        <sz val="12"/>
        <color theme="1"/>
        <rFont val="等线"/>
        <family val="4"/>
        <charset val="134"/>
        <scheme val="minor"/>
      </rPr>
      <t>Features extracted from network traffic is not enough, we need to consider more information, including the system log and security device alarms, to effectively defend against intrusions.</t>
    </r>
    <phoneticPr fontId="1" type="noConversion"/>
  </si>
  <si>
    <t>Koroniotis et al. [29] one study against reported model performance from a non-identical study is problematic.
Liaqat et al. [38] their proposed model should also be evaluated on out-of-sample data to reaffirm their results.
Mulyanto et al. [41] inadequate amount of information provided on the preprocessing stage for Bot-IoT.
Ge et al. [46] While multi-class classification scores were provided for the SVM classifier, binary classification scores were not.
Soe et al. [48] a lack of information on data cleaning in the study. (positive to negative class ratio of 50:50) is the optimal solution? only the DT classifier is used.
None were found to be solely based on Bot-IoT information theft detection. In addition, we use ensemble feature selection for building our predictive models.</t>
    <phoneticPr fontId="1" type="noConversion"/>
  </si>
  <si>
    <t>The first paper that exclusively evaluates the effect of ensemble feature selection on the Bot-IoT information theft category and subcategories.</t>
    <phoneticPr fontId="1" type="noConversion"/>
  </si>
  <si>
    <r>
      <t>Future research will expand the proposed approach to</t>
    </r>
    <r>
      <rPr>
        <sz val="12"/>
        <color rgb="FFFF0000"/>
        <rFont val="等线"/>
        <family val="3"/>
        <charset val="134"/>
      </rPr>
      <t xml:space="preserve"> examine the other machine learning techniques for IoT malware analysis.</t>
    </r>
    <phoneticPr fontId="1" type="noConversion"/>
  </si>
  <si>
    <t>Fog Layer</t>
    <phoneticPr fontId="1" type="noConversion"/>
  </si>
  <si>
    <t>Through the investigation of pieces of literature, hybrid algorithms gave better performance than solo algorithms. Still, according to the No Free Lunch (NFL) theorem [29], no algorithm is better than all others in all feature selection problems. Accordingly, in order to deal with feature selection problems more effectively, new algorithms must be proposed or old algorithms must be improved by making some changes to their operators. Therefore, we proposed a novel FS technique based on enhancing the performance of a new metaheuristic algorithm called Gorilla Troops Optimizer (GTO) [30] by utilizing the Bird Swarm Algorithm (BSA) [31].
In general, the proposed GTO-BSA’s idea is to employ the BSA’s operators as a local search for the GTO, with the main objective of increasing the regular GTO’s performance.</t>
    <phoneticPr fontId="1" type="noConversion"/>
  </si>
  <si>
    <r>
      <t xml:space="preserve">the proposed GTO-BSA method can be evaluated in different problems such </t>
    </r>
    <r>
      <rPr>
        <sz val="12"/>
        <color rgb="FFFF0000"/>
        <rFont val="等线"/>
        <family val="4"/>
        <charset val="134"/>
      </rPr>
      <t>as solving different multi-objective problems, ML hyperparameters optimization, and multilevel threshold segmentation.</t>
    </r>
    <phoneticPr fontId="1" type="noConversion"/>
  </si>
  <si>
    <t>IEEE</t>
    <phoneticPr fontId="1" type="noConversion"/>
  </si>
  <si>
    <t>the proposed multikernel SVM approach outperforms DNNs and fuzzy-based IoT malware hunting techniques, in terms of accuracy, while significantly reducing the computational cost and the training time.</t>
    <phoneticPr fontId="1" type="noConversion"/>
  </si>
  <si>
    <t>One of the key contributions of this study is the introduction of novel Deep-Feature Extraction and Selection (D-FES), which improves its feature learning process by combining stacked feature extraction with weighted feature selection.</t>
    <phoneticPr fontId="1" type="noConversion"/>
  </si>
  <si>
    <r>
      <t xml:space="preserve">The wide and rapid spread of computing devices using Wi-Fi networks creates complex, large, and high-dimensional data, which cause confusion when capturing attack properties. Feature learning acts as an important tool for improving the learning process of a machine-learning model. It consists of feature construction, extraction, and selection. Feature construction expands the original features to enhance their expressiveness, whereas feature extraction transforms the original features into a new form and feature selection eliminates unnecessary features [11]. </t>
    </r>
    <r>
      <rPr>
        <b/>
        <sz val="12"/>
        <color theme="1"/>
        <rFont val="等线"/>
        <family val="4"/>
        <charset val="134"/>
        <scheme val="minor"/>
      </rPr>
      <t>Feature learning is a key to improve the performance of existing machine-learning-based IDSs.</t>
    </r>
    <phoneticPr fontId="1" type="noConversion"/>
  </si>
  <si>
    <r>
      <t xml:space="preserve">to extend D-FES to </t>
    </r>
    <r>
      <rPr>
        <sz val="12"/>
        <color rgb="FFFF0000"/>
        <rFont val="等线"/>
        <family val="3"/>
        <charset val="134"/>
      </rPr>
      <t>i) detect more attacks besides impersonate attack
ii) detect unknown attack that exploits zero-day vulnerability and iii) fit the distributed nature of the IoT environment, which is characterized by limited computing power, memory, and power supply.</t>
    </r>
    <phoneticPr fontId="1" type="noConversion"/>
  </si>
  <si>
    <r>
      <t>However, this work</t>
    </r>
    <r>
      <rPr>
        <sz val="12"/>
        <color rgb="FFFF0000"/>
        <rFont val="等线"/>
        <family val="3"/>
        <charset val="134"/>
      </rPr>
      <t xml:space="preserve"> did not perform multiclass classification</t>
    </r>
    <r>
      <rPr>
        <sz val="12"/>
        <color theme="1"/>
        <rFont val="等线"/>
        <family val="2"/>
        <charset val="134"/>
        <scheme val="minor"/>
      </rPr>
      <t xml:space="preserve"> and </t>
    </r>
    <r>
      <rPr>
        <sz val="12"/>
        <color rgb="FFFF0000"/>
        <rFont val="等线"/>
        <family val="3"/>
        <charset val="134"/>
      </rPr>
      <t>time complexity analysis</t>
    </r>
    <r>
      <rPr>
        <sz val="12"/>
        <color theme="1"/>
        <rFont val="等线"/>
        <family val="2"/>
        <charset val="134"/>
        <scheme val="minor"/>
      </rPr>
      <t xml:space="preserve">, hence, </t>
    </r>
    <r>
      <rPr>
        <b/>
        <sz val="12"/>
        <color rgb="FF7030A0"/>
        <rFont val="等线"/>
        <family val="4"/>
        <charset val="134"/>
      </rPr>
      <t>a multiclass classification scheme for IDS considering time complexity analysis can be carried out as future work.</t>
    </r>
    <phoneticPr fontId="1" type="noConversion"/>
  </si>
  <si>
    <r>
      <t xml:space="preserve">The distribution of normal and attack instance can affect the prediction performance of the model.
Comparison finding is that, Different training data size would affect the accuracy result of the model trained, </t>
    </r>
    <r>
      <rPr>
        <b/>
        <sz val="12"/>
        <color rgb="FF7030A0"/>
        <rFont val="等线"/>
        <family val="4"/>
        <charset val="134"/>
      </rPr>
      <t>besides the features set with the five network features like the source IP, destination IP, source port, and destination port attributes, can achieve better result compared with features without the 5 attributes in ToN-IOT network dataset.</t>
    </r>
    <phoneticPr fontId="1" type="noConversion"/>
  </si>
  <si>
    <r>
      <t xml:space="preserve">This paper proposes a DNN with 2 hidden layers for the IDS architecture and compares </t>
    </r>
    <r>
      <rPr>
        <b/>
        <sz val="12"/>
        <color theme="1"/>
        <rFont val="等线"/>
        <family val="4"/>
        <charset val="134"/>
        <scheme val="minor"/>
      </rPr>
      <t>two commonly used normalization pre-processing techniques.</t>
    </r>
    <phoneticPr fontId="1" type="noConversion"/>
  </si>
  <si>
    <t>In order for an IDS to best predict anomalies, the data the model is trained on is typically pre-processed through normalization and feature selection/reduction.</t>
    <phoneticPr fontId="1" type="noConversion"/>
  </si>
  <si>
    <t>z-socre vs. min-max normalization on DNN for IDS</t>
    <phoneticPr fontId="1" type="noConversion"/>
  </si>
  <si>
    <r>
      <t xml:space="preserve">The first one consists of the fact that we used only two hyper-parameters for the optimization algorithm when using Fandom Forests (number of trees and test size), and three when using it with XGBoost (number of trees, test size, and learning rate). We are currently </t>
    </r>
    <r>
      <rPr>
        <b/>
        <sz val="12"/>
        <color rgb="FFC00000"/>
        <rFont val="等线"/>
        <family val="4"/>
        <charset val="134"/>
      </rPr>
      <t>exploring the possibility of adding (optimizing) more hyper-parameters.</t>
    </r>
    <r>
      <rPr>
        <sz val="12"/>
        <color theme="1"/>
        <rFont val="等线"/>
        <family val="2"/>
        <charset val="134"/>
        <scheme val="minor"/>
      </rPr>
      <t xml:space="preserve">
In addition, we need to </t>
    </r>
    <r>
      <rPr>
        <b/>
        <sz val="12"/>
        <color rgb="FFC00000"/>
        <rFont val="等线"/>
        <family val="4"/>
        <charset val="134"/>
      </rPr>
      <t>improve the scalability (execution times) of the feature selection (optimization) algorithm</t>
    </r>
    <r>
      <rPr>
        <sz val="12"/>
        <color theme="1"/>
        <rFont val="等线"/>
        <family val="2"/>
        <charset val="134"/>
        <scheme val="minor"/>
      </rPr>
      <t xml:space="preserve">. Although this latter does not pose an issue, since it needs to be run only once for each dataset and not only on a regular basis.
Furthermore, we </t>
    </r>
    <r>
      <rPr>
        <b/>
        <sz val="12"/>
        <color rgb="FFC00000"/>
        <rFont val="等线"/>
        <family val="4"/>
        <charset val="134"/>
      </rPr>
      <t>have not explored the setting of PSO hyper-parameters (c1, c2, and w) in an adaptable fashion</t>
    </r>
    <r>
      <rPr>
        <sz val="12"/>
        <color theme="1"/>
        <rFont val="等线"/>
        <family val="2"/>
        <charset val="134"/>
        <scheme val="minor"/>
      </rPr>
      <t>, which can also improve the search efficiency; this involves the usage of some variations of PSO, such as Adaptive Particle Swarm Optimization (APSO) Zhan et al. (2009), in order to find the optimal settings for these three hyper-parameters.</t>
    </r>
    <phoneticPr fontId="1" type="noConversion"/>
  </si>
  <si>
    <t>(i) Selecting the appropriate setting of hyper-parameters for the model to be trained: this task generally falls in the non-deterministic problems class, as it might have several solutions that give the same accuracy results; meaning that this kind of problem accepts at least two possible solutions (optimal solutions). 
(ii) Selecting the appropriate set of features that best define the final problem. There exists lots of features in most of the domains, which makes it time consuming to train and validate the models. Moreover, some of those features are irrelevant due to the presence of redundancy, sparsity, or lack of correlation to the problem to be solved. Therefore, the need for methods to better filter the irrelevant features has become a widely adop</t>
    <phoneticPr fontId="1" type="noConversion"/>
  </si>
  <si>
    <r>
      <t>we propose a novel approach, called Chameleon, which combines both swarm intelligence and ensemble learning techniques to select the optimal settings (</t>
    </r>
    <r>
      <rPr>
        <b/>
        <sz val="12"/>
        <color theme="1"/>
        <rFont val="等线"/>
        <family val="4"/>
        <charset val="134"/>
        <scheme val="minor"/>
      </rPr>
      <t>hyperparameter selection for the ensemble models as well as selection of most relevant features for each individual dataset</t>
    </r>
    <r>
      <rPr>
        <sz val="12"/>
        <color theme="1"/>
        <rFont val="等线"/>
        <family val="2"/>
        <charset val="134"/>
        <scheme val="minor"/>
      </rPr>
      <t>) for feature selection task.</t>
    </r>
    <phoneticPr fontId="1" type="noConversion"/>
  </si>
  <si>
    <r>
      <t xml:space="preserve">As the Internet of Things (IoT) is becoming increasingly popular, we have experienced more security breaches that are associated with the connection of vulnerable IoT devices. Therefore, it is crucial to employ intrusion detection techniques to mitigate attacks that exploit IoT security vulnerabilities. However, due to </t>
    </r>
    <r>
      <rPr>
        <sz val="12"/>
        <color rgb="FFC00000"/>
        <rFont val="等线"/>
        <family val="3"/>
        <charset val="134"/>
      </rPr>
      <t>the limited capabilities of IoT devices and the specific protocols used</t>
    </r>
    <r>
      <rPr>
        <sz val="12"/>
        <color theme="1"/>
        <rFont val="等线"/>
        <family val="2"/>
        <charset val="134"/>
        <scheme val="minor"/>
      </rPr>
      <t>, conventional intrusion detection mechanisms may not work well for IoT environments.</t>
    </r>
    <phoneticPr fontId="1" type="noConversion"/>
  </si>
  <si>
    <t>(A) removal of multicollinearity, which also reduces the dimensionality of data; (B) sampling data to reduce the required training data size and improve detection rate; (C) further dimensionality removal to reduce overfitting, and (D) effective classification algorithm.</t>
    <phoneticPr fontId="1" type="noConversion"/>
  </si>
  <si>
    <r>
      <t xml:space="preserve">In the future, we plan to test our model </t>
    </r>
    <r>
      <rPr>
        <sz val="12"/>
        <color rgb="FFC00000"/>
        <rFont val="等线"/>
        <family val="3"/>
        <charset val="134"/>
      </rPr>
      <t>with different IoT datasets and apply it to a real IoT network.</t>
    </r>
    <phoneticPr fontId="1" type="noConversion"/>
  </si>
  <si>
    <t>The computing node which has been used in performing the analysis of memory overhead and CPU overhead for the B-stacking model is an Intel R ⃝Core TM i5-9400F CPU 2.90 GHz ∗ 6 notebook with 8GB of RAM.</t>
    <phoneticPr fontId="1" type="noConversion"/>
  </si>
  <si>
    <t>It can be noticed that B-stacking used CPU with a range of 1.5% to 2.9%. As a comparison, the CPU usage for the DNNkNN model [38] was around 12%. We conclude that compared to DNN–kNN, our model is extremely lightweight and can be easily used in fog nodes or IoT nodes where the computational resource is limited.</t>
    <phoneticPr fontId="1" type="noConversion"/>
  </si>
  <si>
    <t>z-score  normalization</t>
    <phoneticPr fontId="1" type="noConversion"/>
  </si>
  <si>
    <t xml:space="preserve">undersampling on the majority classes and oversampling on the minority ones.
Tomek Link to clean up overlap between classes. </t>
    <phoneticPr fontId="1" type="noConversion"/>
  </si>
  <si>
    <t>Lightweight. Through a set of optimization mechanisms including removal of multicollinearity, data scaling, dimensionality reduction, and sampling, our mechanism can quickly identify the most important feature and dramatically reduce the size of the features and data points needed for abnormality detection, and consequently, lower computational complexity. The lightweight feature makes the algorithm appropriate for IoT networks with resource constraints. • Less training time. The proposed algorithm needs a much smaller training set. It, thus, dramatically reduces the training time compared to the existing techniques. • Higher detection rate for less popular cyber-attacks with infrequent observations, such as the User to Root attack. • Lower false positive and false negative rates. Our algorithm reduces the false positive rate while keeping or improving the accuracy compared to the existing techniques.</t>
    <phoneticPr fontId="1" type="noConversion"/>
  </si>
  <si>
    <t>Non-numerical values</t>
    <phoneticPr fontId="1" type="noConversion"/>
  </si>
  <si>
    <t>Chaudhary et al.</t>
    <phoneticPr fontId="1" type="noConversion"/>
  </si>
  <si>
    <t>Implementing attack detection system using filter-based feature selection methods for fog-enabled IoT networks</t>
    <phoneticPr fontId="1" type="noConversion"/>
  </si>
  <si>
    <t>Telecommunication Systems</t>
    <phoneticPr fontId="1" type="noConversion"/>
  </si>
  <si>
    <r>
      <t xml:space="preserve">To examine the network behavior, features extraction from the network traffic is indispensable task for attack detection. Nevertheless, </t>
    </r>
    <r>
      <rPr>
        <sz val="12"/>
        <color rgb="FFC00000"/>
        <rFont val="等线"/>
        <family val="3"/>
        <charset val="134"/>
      </rPr>
      <t>employing entire feature dataset could be cumbersome due to the noisy and inessential features that demands resource extensive environment.</t>
    </r>
    <r>
      <rPr>
        <sz val="12"/>
        <color theme="1"/>
        <rFont val="等线"/>
        <family val="2"/>
        <charset val="134"/>
        <scheme val="minor"/>
      </rPr>
      <t xml:space="preserve"> Hence, reduction of these features should be performed for more accurate detection. In addition, machine learning algorithms can be employed to identify any exception in the normal network activities.</t>
    </r>
    <phoneticPr fontId="1" type="noConversion"/>
  </si>
  <si>
    <t>In this work, we are aiming at designing an attack detection system that effectively secure the IoT networks through monitoring real time networking activities at the fog nodes.</t>
    <phoneticPr fontId="1" type="noConversion"/>
  </si>
  <si>
    <t>• Setup a simulation environment for the collection of normal and attack traffic. In this work, we simulate different classes of DDoS attack such as TCP flood (SYN flood, FIN flood, and RST flood), UDP flood, HTTP flood, and ICMP flood. • Assess the performance of different categories of classifiers including shallow learning-based models such as J48, Naïve Bayes (NB), Least-Square Support Vector Machine (LS-SVM), Ensemble-based models such as Random Forest (RF), and Extreme Gradient Boosting (XGBoost) and deep learning-based models such as Multilayer Perceptron (MLP), and Radial Function Basis Function (RBFN). • Filter-based feature selection methods are implemented followed by performance assessment of classifiers on reduced dataset. • We assess the performance of each classifier in terms of accuracy, precision, recall, and F1-score for both the cases i.e., without feature selection and with feature selection method, using k-fold cross validation method. • Response time (or latency) of different classifiers is calculated for both types of IoT networks i.e. centralized and distributed network.</t>
    <phoneticPr fontId="1" type="noConversion"/>
  </si>
  <si>
    <t>Fog-layer</t>
    <phoneticPr fontId="1" type="noConversion"/>
  </si>
  <si>
    <t>simulated dataset</t>
    <phoneticPr fontId="1" type="noConversion"/>
  </si>
  <si>
    <t>ReliefF, Correlation Feature Selection (CFS), Information Gain (IG), and Minimum-Redundancy-Maximum-Relevancy (mRMR)</t>
    <phoneticPr fontId="1" type="noConversion"/>
  </si>
  <si>
    <t>J48</t>
    <phoneticPr fontId="1" type="noConversion"/>
  </si>
  <si>
    <t>In the future, we will evaluate the performance of unsupervised learning-based classifiers and deep learningbased classifiers, except the ones that have been tested, to detect DDoS attack efficiently in large scale IoT networks.</t>
    <phoneticPr fontId="1" type="noConversion"/>
  </si>
  <si>
    <t>Anomaly Detection for Internet of Things Cyberattacks</t>
    <phoneticPr fontId="1" type="noConversion"/>
  </si>
  <si>
    <t>CorrAUC: A Malicious Bot-IoT Traffic Detection Method in IoT Network Using Machine-Learning Techniques</t>
    <phoneticPr fontId="1" type="noConversion"/>
  </si>
  <si>
    <t>it is the first time to put forward combine the correlation attribute evaluation (CAE) metric and specific ML area under the curve (AUC) results for the effective feature selection in IoT Bot-IoT attack detection.
the proposed algorithm includes two steps metrics for the optimum feature selection. CAE metric and a specific used the ML algorithm AUC metric.
applied integrated TOPSIS and Shannon entropy based on the bijective soft set method for the validation of selected features for malicious traffic identification in the IoT network.</t>
    <phoneticPr fontId="1" type="noConversion"/>
  </si>
  <si>
    <t>First, a novel feature selection metric approach named CorrAUC was proposed, and then based on CorrAUC, a new feature selection algorithm named CorrAUC was developed and designed, which was based on the wrapper technique to filter the feature accurately and select effective features for the selected ML algorithm by using the AUC metric. We then applied integrated TOPSIS and Shannon entropy based on a bijective soft set to validate selected features for malicious traffic identification in IoT networks. We evaluate our proposed approach by using the Bot-IoT data set and four different ML algorithms. The experimental results analysis showed that our proposed method is efficient and can achieve &gt;96% results on average.</t>
    <phoneticPr fontId="1" type="noConversion"/>
  </si>
  <si>
    <t>2018 IEEE Symposium Series on Computational Intelligence (SSCI)</t>
    <phoneticPr fontId="1" type="noConversion"/>
  </si>
  <si>
    <t>An Investigation on Intrusion Detection System Using Machine Learning</t>
    <phoneticPr fontId="1" type="noConversion"/>
  </si>
  <si>
    <t>A system, a program or a person who tries to breach network system or perform actions, not legally allowed is called as an intruder. IDS is a tool which monitors every event or packets occurring in a computer system or network and analyzes each of them to check whether the activity is malicious or not, if found malicious then take the necessary steps depends on the degree of damage can be caused by that activity. Anomaly-based IDS makes the detection of the data packets in the network traffic, analyze the packets of data that unfit the normal profile that has been created.</t>
    <phoneticPr fontId="1" type="noConversion"/>
  </si>
  <si>
    <t>1) To investigate the application of Machine Learning for Network Intrusion Detection. 2) To develop an Intrusion Detection System that uses two algorithms: Random Forest and Support Vector Machine. 3) To reduce computational time and increase accuracy by feature selection using Recursive feature Elimination in both Random Forest and SVM. 4) To compare and present the results of these algorithms: accuracy, precision and recall.</t>
    <phoneticPr fontId="1" type="noConversion"/>
  </si>
  <si>
    <t>Toward Design of an Intelligent Cyber Attack Detection System using Hybrid Feature Reduced Approach for IoT Networks</t>
    <phoneticPr fontId="1" type="noConversion"/>
  </si>
  <si>
    <t>springer</t>
    <phoneticPr fontId="1" type="noConversion"/>
  </si>
  <si>
    <r>
      <t>With simple connectivity and fast-growing demand of smart devices and networks, IoT has become more prone to cyber attacks. In order to detect and prevent cyber attacks in IoT networks, intrusion detection system (IDS) plays a crucial role. However,</t>
    </r>
    <r>
      <rPr>
        <sz val="12"/>
        <color rgb="FFC00000"/>
        <rFont val="等线"/>
        <family val="3"/>
        <charset val="134"/>
      </rPr>
      <t xml:space="preserve"> most of the existing IDS have dimensionality curse that reduces overall IoT systems efficiency</t>
    </r>
    <r>
      <rPr>
        <sz val="12"/>
        <color theme="1"/>
        <rFont val="等线"/>
        <family val="2"/>
        <charset val="134"/>
        <scheme val="minor"/>
      </rPr>
      <t>. Hence, it is important to remove repetitive and irrelevant features while designing effective IDS.</t>
    </r>
    <phoneticPr fontId="1" type="noConversion"/>
  </si>
  <si>
    <t>Motivated from aforementioned challenges, this paper presents an intelligent cyber attack detection system for IoT network using a novel hybrid feature reduced approach.</t>
    <phoneticPr fontId="1" type="noConversion"/>
  </si>
  <si>
    <t>This technique first performs feature ranking using correlation coefficient, random forest mean decrease accuracy and gain ratio to obtain three different feature sets. Then, features are combined using a suitably designed mechanism (AND operation), to obtain single optimized feature set. Finally, the obtained reduced feature set is fed to three well-known machine learning algorithms such as random forest, K-nearest neighbor and XGBoost for detection of cyber attacks.</t>
    <phoneticPr fontId="1" type="noConversion"/>
  </si>
  <si>
    <r>
      <t xml:space="preserve">Even though the present work appears to be effective, some shortcomings have been identified, such as </t>
    </r>
    <r>
      <rPr>
        <b/>
        <sz val="12"/>
        <color rgb="FFC00000"/>
        <rFont val="等线"/>
        <family val="4"/>
        <charset val="134"/>
      </rPr>
      <t>manual preprocessing work; the number of features in the reduced set of feature can be further optimized to increase overall accuracy and detection rate</t>
    </r>
    <phoneticPr fontId="1" type="noConversion"/>
  </si>
  <si>
    <r>
      <t>rather than one-hot-encoding, In order to restrict these features from growing, we have used</t>
    </r>
    <r>
      <rPr>
        <b/>
        <sz val="12"/>
        <color theme="1"/>
        <rFont val="等线"/>
        <family val="4"/>
        <charset val="134"/>
        <scheme val="minor"/>
      </rPr>
      <t xml:space="preserve"> Label-one-hot-encoding</t>
    </r>
    <r>
      <rPr>
        <sz val="12"/>
        <color theme="1"/>
        <rFont val="等线"/>
        <family val="2"/>
        <charset val="134"/>
        <scheme val="minor"/>
      </rPr>
      <t>. In Label-one-hot-encoding for every sub-classes, it labels a unique number. This limits the feature to grow and controls the dataset from being becoming sparse.</t>
    </r>
    <phoneticPr fontId="1" type="noConversion"/>
  </si>
  <si>
    <r>
      <t xml:space="preserve">replaced by </t>
    </r>
    <r>
      <rPr>
        <b/>
        <sz val="12"/>
        <color theme="1"/>
        <rFont val="等线"/>
        <family val="4"/>
        <charset val="134"/>
        <scheme val="minor"/>
      </rPr>
      <t>means</t>
    </r>
    <r>
      <rPr>
        <sz val="12"/>
        <color theme="1"/>
        <rFont val="等线"/>
        <family val="2"/>
        <charset val="134"/>
        <scheme val="minor"/>
      </rPr>
      <t xml:space="preserve"> of the particular feature present in the dataset.</t>
    </r>
    <phoneticPr fontId="1" type="noConversion"/>
  </si>
  <si>
    <t>min-max normalization technique</t>
    <phoneticPr fontId="1" type="noConversion"/>
  </si>
  <si>
    <t>The proposed experiments are conducted using R and Python programming language. The system is configured as: Intel(R) Xeon(R) Silver 4114 CPU @ 2.20GHz(2 processors), working on 64-bit Windows 10 Pro operating system with 128 GB RAM and 2TB hard disk.</t>
    <phoneticPr fontId="1" type="noConversion"/>
  </si>
  <si>
    <t>Pahl, M.-O.; Aubet, F.-X.: All eyes on you: distributed multidimensional IoT microservice anomaly detection. In: 14th International Conference on Network and Service Management (CNSM), pp. 72–80. IEEE (2018)</t>
    <phoneticPr fontId="1" type="noConversion"/>
  </si>
  <si>
    <t>Pahl, M.-O.</t>
    <phoneticPr fontId="1" type="noConversion"/>
  </si>
  <si>
    <t>10,017 / 347,935</t>
    <phoneticPr fontId="1" type="noConversion"/>
  </si>
  <si>
    <t>the authors presented a clear pre-processing operation, combined filter based and wrapper based FS in ensemble feature selection method. So it can be refered in SLR.</t>
    <phoneticPr fontId="1" type="noConversion"/>
  </si>
  <si>
    <t>Ibrahim and Thanon</t>
    <phoneticPr fontId="1" type="noConversion"/>
  </si>
  <si>
    <t>Performance Comparison of Intrusion Detection System Using Three Different Machine Learning Algorithms</t>
    <phoneticPr fontId="1" type="noConversion"/>
  </si>
  <si>
    <t>2021 6th International Conference on Inventive Computation Technologies (ICICT)</t>
    <phoneticPr fontId="1" type="noConversion"/>
  </si>
  <si>
    <t>One Hot Encoding</t>
    <phoneticPr fontId="1" type="noConversion"/>
  </si>
  <si>
    <t>Advanced Feature Extraction and Selection Approach Using Deep Learning and Aquila Optimizer for IoT Intrusion Detection System</t>
    <phoneticPr fontId="1" type="noConversion"/>
  </si>
  <si>
    <t>Developing cyber security is very necessary and has attracted considerable attention from academy and industry organizations worldwide. It is also very necessary to provide sustainable computing for the the Internet of Things (IoT). Machine learning techniques play a vital role in the cybersecurity of the IoT for intrusion detection and malicious identification.</t>
    <phoneticPr fontId="1" type="noConversion"/>
  </si>
  <si>
    <t>Friedman test</t>
    <phoneticPr fontId="1" type="noConversion"/>
  </si>
  <si>
    <t>Accuracy
Specificity
Sensitivity
F1-score
Performance Improvement Rate (PIR)</t>
    <phoneticPr fontId="1" type="noConversion"/>
  </si>
  <si>
    <r>
      <rPr>
        <sz val="12"/>
        <color rgb="FFC00000"/>
        <rFont val="等线"/>
        <family val="3"/>
        <charset val="134"/>
      </rPr>
      <t>NOT CLEAR!</t>
    </r>
    <r>
      <rPr>
        <sz val="12"/>
        <color theme="1"/>
        <rFont val="等线"/>
        <family val="2"/>
        <charset val="134"/>
        <scheme val="minor"/>
      </rPr>
      <t xml:space="preserve">
In our experiments, Adam [52] optimizer is used to update the CNN model weights using a 0.005 learning rate. The CNN model was trained for 100 epochs using a 2024 batch size. Concerning the feature selection phase, we compared the proposed FS algorithm named AQU with existing MH techniques in the literature. The MH algorithms selected for comparison including Firefly algorithm (FFA) [53], particle swarm optimization (PSO) [54], whale optimization algorithm (WOA) [55], moth flame optimization (MFO) [56], traditional TSO, multiverse optimization algorithm (MVO) [57], Bat algorithm [58], and Grey wolf optimizer (GWO) [59]. Furthermore, we used the above mentioned MH algorithms with their default parameters based on the original implementation.</t>
    </r>
    <phoneticPr fontId="1" type="noConversion"/>
  </si>
  <si>
    <t>Journal of Ambient Intelligence and Humanized Computing</t>
    <phoneticPr fontId="1" type="noConversion"/>
  </si>
  <si>
    <t>Detecting IoT botnets based on the combination of cooperative game theory with deep and machine learning approaches</t>
    <phoneticPr fontId="1" type="noConversion"/>
  </si>
  <si>
    <t>In this paper, cooperative game theory in combination with three approaches—long short term memory (LSTM), Autoencoder, and support vector machine (SVM)—are applied to detect IoT botnet attacks. Proposed approaches based on the selection of effective features using cooperative game theory and shapely value on data set gathered from five IoT devices infected with botnets and using SVM, LSTM, and Autoencoder to identify IoT botnet traffic.</t>
    <phoneticPr fontId="1" type="noConversion"/>
  </si>
  <si>
    <t>Min–Max</t>
    <phoneticPr fontId="1" type="noConversion"/>
  </si>
  <si>
    <t>Y
they include ‘pkSeqID’, ‘saddr’, ‘daddr’, ‘sport’, ‘dport’, ‘category’, ‘Subcategory’, ‘attack’</t>
    <phoneticPr fontId="1" type="noConversion"/>
  </si>
  <si>
    <t>converted into successive numeric values for simple and efficient use of features. For instance, state function has categorical values such as “RST”, “CON” and “REQ” converted to the values of ‘1’, ‘2’ and ‘3’.</t>
    <phoneticPr fontId="1" type="noConversion"/>
  </si>
  <si>
    <t>Machine Learning DDoS Detection for Consumer Internet of Things Devices</t>
    <phoneticPr fontId="1" type="noConversion"/>
  </si>
  <si>
    <t>2018 IEEE Security and Privacy Workshops (SPW)</t>
    <phoneticPr fontId="1" type="noConversion"/>
  </si>
  <si>
    <t>In this paper, we demonstrate that using IoT-specific network behaviors (e.g., limited number of endpoints and regular time intervals between packets) to inform feature selection can result in high accuracy DDoS detection in IoT network traffic with a variety of machine learning algorithms, including neural networks. These results indicate that home gateway routers or other network middleboxes could automatically detect local IoT device sources of DDoS attacks using low-cost machine learning algorithms and traffic data that is flow-based and protocol-agnostic.</t>
    <phoneticPr fontId="1" type="noConversion"/>
  </si>
  <si>
    <t xml:space="preserve">
This preliminary work demonstrates that simple classification algorithms and low-dimensional features can effectively distinguish normal IoT device traffic from DoS attack traffic.
The linear SVM classifier performed the worst, while the accuracies of other four classifiers ranged from approximately 0.91 to 0.99. However, stateful features with domain knowledge can contribute to better performance, even though they are ranked with low feature importance score.</t>
    <phoneticPr fontId="1" type="noConversion"/>
  </si>
  <si>
    <t>Unsupervised intelligent system based on one class support vector machine and Grey Wolf optimization for IoT botnet detection</t>
    <phoneticPr fontId="1" type="noConversion"/>
  </si>
  <si>
    <t>The main contribution of the proposed method is to detect IoT botnet attacks launched form compromised IoT devices by exploiting the efficiency of a recent swarm intelligence algorithm called Grey Wolf Optimization algorithm (GWO) to optimize the hyperparameters of the OCSVM and at the same time to find the features that best describe the IoT botnet problem.</t>
    <phoneticPr fontId="1" type="noConversion"/>
  </si>
  <si>
    <t>Recently, the number of Internet of Things (IoT) botnet attacks has increased tremendously due to the expansion of online IoT devices which can be easily compromised. Botnets are a common threat that takes advantage of the lack of basic security tools in IoT devices and can perform a series of Distributed Denial of Service (DDoS) attacks. Developing new methods to detect compromised IoT devices is urgent in order to mitigate the negative consequences of these IoT botnets since the existing IoT botnet detection methods still present some issues, such as, relying on labelled data, not being validated with newer botnets, and using very complex machine learning algorithms. Anomaly detection methods are promising for detecting IoT botnet attacks since the amount of available normal data is very large.</t>
    <phoneticPr fontId="1" type="noConversion"/>
  </si>
  <si>
    <t>One of the powerful algorithms that can be used for anomaly detection is One Class Support vector machine (OCSVM). The efficiency of the OCSVM algorithm depends on several factors that greatly affect the classification results such as the subset of features that are used for training OCSVM model, the kernel type, and its hyperparameters.</t>
  </si>
  <si>
    <r>
      <t xml:space="preserve">For future work, it is planned to investigate </t>
    </r>
    <r>
      <rPr>
        <sz val="12"/>
        <color rgb="FFC00000"/>
        <rFont val="等线"/>
        <family val="3"/>
        <charset val="134"/>
      </rPr>
      <t>the efficiency of the proposed algorithm for other types of IoT devices based on Big Data training samples.</t>
    </r>
    <phoneticPr fontId="1" type="noConversion"/>
  </si>
  <si>
    <r>
      <t xml:space="preserve">TPR
FPR
G-mean </t>
    </r>
    <r>
      <rPr>
        <sz val="12"/>
        <color rgb="FFC00000"/>
        <rFont val="等线"/>
        <family val="3"/>
        <charset val="134"/>
      </rPr>
      <t>for imbalance verification</t>
    </r>
    <r>
      <rPr>
        <sz val="12"/>
        <color theme="1"/>
        <rFont val="等线"/>
        <family val="2"/>
        <charset val="134"/>
        <scheme val="minor"/>
      </rPr>
      <t xml:space="preserve">
Average detection time (s)</t>
    </r>
    <phoneticPr fontId="1" type="noConversion"/>
  </si>
  <si>
    <t>Anaconda Python framework version 5.2 is used to implement the proposed method and the other anomaly detection algorithms: OCSVM, IF, and LOF. The open source code of GWO in EvoloPy (Faris et al. 2016) is used for implementation of grey wolf optimization algorithm. EvoloPy is an open source optimization framework written in Python. The framework contains a number of recent metaheuristic algorithms.</t>
    <phoneticPr fontId="1" type="noConversion"/>
  </si>
  <si>
    <t>edge layer</t>
    <phoneticPr fontId="1" type="noConversion"/>
  </si>
  <si>
    <t>Availablility</t>
    <phoneticPr fontId="1" type="noConversion"/>
  </si>
  <si>
    <t>Simulated</t>
    <phoneticPr fontId="1" type="noConversion"/>
  </si>
  <si>
    <r>
      <t xml:space="preserve">An increasing number of Internet of Things (IoT) devices are connecting to the Internet, yet many of these devices are fundamentally insecure, exposing the Internet to a variety of attacks. Botnets such as Mirai have used insecure consumer IoT devices to conduct distributed denial of service (DDoS) attacks on critical Internet infrastructure.
</t>
    </r>
    <r>
      <rPr>
        <b/>
        <sz val="12"/>
        <color theme="1"/>
        <rFont val="等线"/>
        <family val="4"/>
        <charset val="134"/>
        <scheme val="minor"/>
      </rPr>
      <t>This is the first network anomaly detection framework to focus on IoT specific features, as well as the first to apply anomaly detection specificially to IoT botnets at the local network level.</t>
    </r>
    <phoneticPr fontId="1" type="noConversion"/>
  </si>
  <si>
    <t>More datasets with deep learning methods</t>
    <phoneticPr fontId="1" type="noConversion"/>
  </si>
  <si>
    <t>Y
The features with domain knowledge can contribute better performance, even though they've been got the relative low feature importance score.
Like this case, stateful features are consider as features with low socre, but can contribute to better performance when integrated with the selected features than just stateless features which are ranked with high importance socre.</t>
    <phoneticPr fontId="1" type="noConversion"/>
  </si>
  <si>
    <t>Network set up:
The authors set up a topology consisting of server, middle box, three IoT devices with a mobile phone to simulate typical IoT network in smart home application. One machine with Kali Linux is utilized as a attack source machine, while the web service running in a Raspberry Pi works as victim distination. 
Data collection:
DDoS attack traffic is simulated combined with normal traffic with 10 minutes duration. Non-IoT traffic is filtered out with IoT traffic remained. 
Feature engineering:
Considering resouce limited in most of the middle box, limited features are engineered, involving two types of features, named flow independent stateless features and time window depended stateful features. There are ovall 11 features for both of them.
Classification:
SVM with linear kernel, DT with gini impurity score, RF with gini impurity score, KNN and Neural Network are utilized as classifers.
Feature importance:
Stateless features outscore stateful features, however, the accuracy of classifiers with full features outperform the same classifiers only with stateless features.
Future directions:
Balance between lightweight or real time classifiers and classifers with higher accuracy by different ways of feature engineering, more IoT devices added to simulate real IoT network scenario, more imformative features, more data scale with more complex learning algorithms and how to intervene when attack found in real scenario like smart home application.</t>
    <phoneticPr fontId="1" type="noConversion"/>
  </si>
  <si>
    <t>A new distributed architecture for evaluating AI-based security systems at the edge: Network TON_IoT datasets</t>
    <phoneticPr fontId="1" type="noConversion"/>
  </si>
  <si>
    <t>Sustainable Cities and Society</t>
    <phoneticPr fontId="1" type="noConversion"/>
  </si>
  <si>
    <t>While there has been a significantinterest in understanding the cyber threat landscape of Internet of Things (IoT) networks, and the design of Artificial Intelligence (AI)-based security approaches, there is a lack of distributed architecture led to generating heterogeneous datasets that contain the actual behaviors of real-world IoT networks and complex cyber threat scenarios to evaluate the credibility of the new systems.</t>
    <phoneticPr fontId="1" type="noConversion"/>
  </si>
  <si>
    <t>presents a novel testbed architecture of IoT network which can be used to evaluateArtificial Intelligence (AI)-based security applications. The platform NSX vCloud NFV was employed to facilitate the execution of Software-Defined Network (SDN), Network Function Virtualization (NFV) and Service Orchestration (SO) to offer dynamic testbed networks, which allow the interaction of edge, fog and cloud tiers.</t>
    <phoneticPr fontId="1" type="noConversion"/>
  </si>
  <si>
    <t>The TON_IoT network dataset is validated using four machine learning-based intrusion detection algorithms of Gradient Boosting Machine, Random Forest, Naive Bayes, and Deep Neural Networks, revealing a high performance of detection accuracy using the set of training and testing. A comparative summary of the TON_IoT network dataset and other competing network datasets demonstrates its diverse legitimate and anomalous patterns that can be used to better validate new AIbased security solutions.</t>
    <phoneticPr fontId="1" type="noConversion"/>
  </si>
  <si>
    <t>Although the outputs of machine learning are too high, this reflects the performance of a small set of the dataset in a binary classification problem of classifying normal and attack classes. The dataset has a large number of current normal and attack vectors, with the authentic ground truth of security events that can be used in the future to assess multiple AI-based cybersecurity applications, such as intrusion detection, privacy preservation, threat intelligence and hunting, as well as digital forensics.</t>
    <phoneticPr fontId="1" type="noConversion"/>
  </si>
  <si>
    <t>Data set reference</t>
    <phoneticPr fontId="1" type="noConversion"/>
  </si>
  <si>
    <t>smart city</t>
    <phoneticPr fontId="1" type="noConversion"/>
  </si>
  <si>
    <t>Identification of cyber attacks using machine learning in smart IoT networks</t>
    <phoneticPr fontId="1" type="noConversion"/>
  </si>
  <si>
    <t>PDAE: Efficient network intrusion detection in IoT using parallel deep auto-encoders</t>
    <phoneticPr fontId="1" type="noConversion"/>
  </si>
  <si>
    <t>Information Sciences</t>
    <phoneticPr fontId="1" type="noConversion"/>
  </si>
  <si>
    <t>Elsevier</t>
    <phoneticPr fontId="1" type="noConversion"/>
  </si>
  <si>
    <r>
      <t xml:space="preserve">This paper presents a new and lightweight architecture based on </t>
    </r>
    <r>
      <rPr>
        <b/>
        <sz val="12"/>
        <color theme="1"/>
        <rFont val="等线"/>
        <family val="4"/>
        <charset val="134"/>
        <scheme val="minor"/>
      </rPr>
      <t>Parallel Deep Auto-Encoder (PDAE)</t>
    </r>
    <r>
      <rPr>
        <sz val="12"/>
        <color theme="1"/>
        <rFont val="等线"/>
        <family val="2"/>
        <charset val="134"/>
        <scheme val="minor"/>
      </rPr>
      <t xml:space="preserve"> that uses both locally and surrounding information around individual values in the feature vector. This type of separation of features allows us to increase the accuracy of the model while greatly reducing the number of parameters, memory footprint, and the need for processing power.</t>
    </r>
    <phoneticPr fontId="1" type="noConversion"/>
  </si>
  <si>
    <r>
      <t xml:space="preserve">due to limited resources of IoT devices, fast detection of the intrusion requires a </t>
    </r>
    <r>
      <rPr>
        <b/>
        <sz val="12"/>
        <color rgb="FFC00000"/>
        <rFont val="等线"/>
        <family val="3"/>
        <charset val="134"/>
      </rPr>
      <t>high accuracy neural network with a lightweight and efficient architecture</t>
    </r>
    <r>
      <rPr>
        <sz val="12"/>
        <color theme="1"/>
        <rFont val="等线"/>
        <family val="2"/>
        <charset val="134"/>
        <scheme val="minor"/>
      </rPr>
      <t>. Therefore, the conventional architectures of neural networks are not suitable for intrusion detection in IoT devices due to the use of a large number of parameters in these models concerning the limited processing resources in IoT devices.</t>
    </r>
    <phoneticPr fontId="1" type="noConversion"/>
  </si>
  <si>
    <t>Lightweight can be refered</t>
    <phoneticPr fontId="1" type="noConversion"/>
  </si>
  <si>
    <t>IoTBoT-IDS: A novel statistical learning-enabled botnet detection framework for protecting networks of smart cities</t>
    <phoneticPr fontId="1" type="noConversion"/>
  </si>
  <si>
    <t>• We propose a statistical learning-based anomaly detection framework, named IoTBoT-IDS, which can effectively discover botnets from networks of smart cities. • We develop a lightweight statistical feature extraction model that represents the network data and improves botnet classification. • We develop a BMM-Correntropy method for efficiently discovering botnets from IoT-based networks of smart cities. • We evaluated the proposed framework using three benchmark network datasets gathered from IoT devices, infected by various types of malware including BASHLITE and Mirai botnets.</t>
    <phoneticPr fontId="1" type="noConversion"/>
  </si>
  <si>
    <t>Computers &amp; Electrical Engineering</t>
    <phoneticPr fontId="1" type="noConversion"/>
  </si>
  <si>
    <t>Three-layer hybrid intrusion detection model for smart home malicious attacks</t>
    <phoneticPr fontId="1" type="noConversion"/>
  </si>
  <si>
    <t>The two-layer feature processing method based on random forest and principal component analysis can reduce the loss of data information and is suitable for massive data. The three-layer detection model can detect four common attacks with binary classifiers and effectively improve the accuracy.</t>
    <phoneticPr fontId="1" type="noConversion"/>
  </si>
  <si>
    <r>
      <t>Firstly, we would like to optimize the detection framework to adapt to the situation of</t>
    </r>
    <r>
      <rPr>
        <b/>
        <sz val="12"/>
        <color rgb="FFC00000"/>
        <rFont val="等线"/>
        <family val="4"/>
        <charset val="134"/>
      </rPr>
      <t xml:space="preserve"> massive kinds of attack types</t>
    </r>
    <r>
      <rPr>
        <sz val="12"/>
        <color theme="1"/>
        <rFont val="等线"/>
        <family val="2"/>
        <charset val="134"/>
        <scheme val="minor"/>
      </rPr>
      <t xml:space="preserve">. Secondly, we hope to improve the model on the basis of </t>
    </r>
    <r>
      <rPr>
        <b/>
        <sz val="12"/>
        <color rgb="FFC00000"/>
        <rFont val="等线"/>
        <family val="3"/>
        <charset val="134"/>
      </rPr>
      <t>increasing the attack detection rate.</t>
    </r>
    <r>
      <rPr>
        <sz val="12"/>
        <color theme="1"/>
        <rFont val="等线"/>
        <family val="2"/>
        <charset val="134"/>
        <scheme val="minor"/>
      </rPr>
      <t xml:space="preserve"> Finally, we would like to address the problem of the </t>
    </r>
    <r>
      <rPr>
        <b/>
        <sz val="12"/>
        <color rgb="FFC00000"/>
        <rFont val="等线"/>
        <family val="3"/>
        <charset val="134"/>
      </rPr>
      <t>unknown attacks in the smart home.</t>
    </r>
    <phoneticPr fontId="1" type="noConversion"/>
  </si>
  <si>
    <t>pre-processing</t>
    <phoneticPr fontId="1" type="noConversion"/>
  </si>
  <si>
    <t>EDIMA targets early detection of IoT botnets prior to the launch of an attack and includes a novel two-stage Machine Learning (ML)-based detector developed specifically for IoT bot detection at the edge gateway.</t>
    <phoneticPr fontId="1" type="noConversion"/>
  </si>
  <si>
    <t>In this work, we present an IoT botnet detection solution, EDIMA, consisting of a set of lightweight modules designed to be deployed at the edge gateway installed in home networks with the remaining modules expected to be implemented on cloud servers.</t>
    <phoneticPr fontId="1" type="noConversion"/>
  </si>
  <si>
    <t>The ML-based bot detector first employs supervised ML algorithms for aggregate traffic classification and subsequently Autocorrelation Function (ACF)-based tests to detect individual bots. The EDIMA architecture also comprises a malware traffic database, a policy engine, a feature extractor and a traffic parser. Performance evaluation results using our testbed setup with real-world IoT malware traffic as well as other public IoT datasets show that EDIMA achieves high bot scanning and bot-CnC traffic detection accuracies with very low false positive rates. The detection performance is also shown to be robust to an increase in the number of IoT devices connected to the edge gateway where EDIMA is deployed. Further, the runtime performance analysis of a Python implementation of EDIMA deployed on a Raspberry Pi reveals low bot detection delays and low RAM consumption. EDIMA is also shown to outperform existing detection techniques for bot scanning traffic and bot-CnC server communication.</t>
    <phoneticPr fontId="1" type="noConversion"/>
  </si>
  <si>
    <t>fog-layer</t>
    <phoneticPr fontId="1" type="noConversion"/>
  </si>
  <si>
    <t>early botnet detection</t>
    <phoneticPr fontId="1" type="noConversion"/>
  </si>
  <si>
    <t>A new Intelligent Satellite Deep Learning Network Forensic framework for smart satellite networks</t>
    <phoneticPr fontId="1" type="noConversion"/>
  </si>
  <si>
    <t>Computers and Electrical Engineering</t>
    <phoneticPr fontId="1" type="noConversion"/>
  </si>
  <si>
    <t>A machine learning-based intrusion detection for detecting internet of things network attacks</t>
    <phoneticPr fontId="1" type="noConversion"/>
  </si>
  <si>
    <t>Alexandria Engineering Journal</t>
    <phoneticPr fontId="1" type="noConversion"/>
  </si>
  <si>
    <r>
      <t xml:space="preserve">In the first stage of this research methodology, feature scaling was done using the </t>
    </r>
    <r>
      <rPr>
        <b/>
        <sz val="12"/>
        <color theme="1"/>
        <rFont val="等线"/>
        <family val="4"/>
        <charset val="134"/>
        <scheme val="minor"/>
      </rPr>
      <t>Minimum-maximum (min–max)</t>
    </r>
    <r>
      <rPr>
        <sz val="12"/>
        <color theme="1"/>
        <rFont val="等线"/>
        <family val="2"/>
        <charset val="134"/>
        <scheme val="minor"/>
      </rPr>
      <t xml:space="preserve"> concept of normalization on the UNSW-NB15 dataset to limit information leakage on the test data. This dataset is a mixture of contemporary attacks and normal activities of network traffic grouped into nine different attack types. In the next stage, dimensionality reduction was performed with </t>
    </r>
    <r>
      <rPr>
        <b/>
        <sz val="12"/>
        <color theme="1"/>
        <rFont val="等线"/>
        <family val="4"/>
        <charset val="134"/>
        <scheme val="minor"/>
      </rPr>
      <t>Principal Component Analysis (PCA)</t>
    </r>
    <r>
      <rPr>
        <sz val="12"/>
        <color theme="1"/>
        <rFont val="等线"/>
        <family val="2"/>
        <charset val="134"/>
        <scheme val="minor"/>
      </rPr>
      <t xml:space="preserve">. Lastly, </t>
    </r>
    <r>
      <rPr>
        <b/>
        <sz val="12"/>
        <color theme="1"/>
        <rFont val="等线"/>
        <family val="4"/>
        <charset val="134"/>
        <scheme val="minor"/>
      </rPr>
      <t>six proposed machine learning models</t>
    </r>
    <r>
      <rPr>
        <sz val="12"/>
        <color theme="1"/>
        <rFont val="等线"/>
        <family val="2"/>
        <charset val="134"/>
        <scheme val="minor"/>
      </rPr>
      <t xml:space="preserve"> were used for the analysis.</t>
    </r>
    <phoneticPr fontId="1" type="noConversion"/>
  </si>
  <si>
    <t>proposes a machine learning-based intrusion detection system (ML-IDS) for detecting IoT network attacks.</t>
    <phoneticPr fontId="1" type="noConversion"/>
  </si>
  <si>
    <t>The future work will be to adopt an ensemble model with a novel dataset suitable for the IoT environment. In addition, this approach can be enhanced in the future by incorporating deep learning models. More specifically, the BoT-IoT dataset will be utilized for experimental analysis and compared to the UNSWNB-15 with a deep learning model for network traffic classification.</t>
    <phoneticPr fontId="1" type="noConversion"/>
  </si>
  <si>
    <t>Machine and deep learning amalgamation for feature extraction in Industrial Internet-of-Things</t>
    <phoneticPr fontId="1" type="noConversion"/>
  </si>
  <si>
    <r>
      <t xml:space="preserve">we develop a feature extraction model using the </t>
    </r>
    <r>
      <rPr>
        <b/>
        <sz val="12"/>
        <color theme="1"/>
        <rFont val="等线"/>
        <family val="4"/>
        <charset val="134"/>
        <scheme val="minor"/>
      </rPr>
      <t xml:space="preserve">amalgamation of machine and deep learning techniques </t>
    </r>
    <r>
      <rPr>
        <sz val="12"/>
        <color theme="1"/>
        <rFont val="等线"/>
        <family val="2"/>
        <charset val="134"/>
        <scheme val="minor"/>
      </rPr>
      <t>for Industrial Internet of Thing (IIoT).</t>
    </r>
    <phoneticPr fontId="1" type="noConversion"/>
  </si>
  <si>
    <t>industry iot</t>
    <phoneticPr fontId="1" type="noConversion"/>
  </si>
  <si>
    <t>• We address the multi-dimensional problem of the IIoT features to make an adequate feature extraction method. • We use machine learning classifier and wrapper subset evaluation technique with Naive-Bayes and meta bagging methods for feature selection. Deep learning auto encoders are implemented as a part of dimensionality reduction techniques and provides a amalgamation for the appropriateness of the features. We verify them with Principal Component Analysis (PCA) and ranking. Thus, only relevant features are extracted for analysis. • We create network models for analysing detection using deep learning Feed forward neural network and Elman Back propagation techniques for classification and detection with various training methods. • We analyse the feature extraction model with the existing models and the results are compared with their extraction accuracy and error rate. We find our solution to be efficient for IIoT open dataset.</t>
    <phoneticPr fontId="1" type="noConversion"/>
  </si>
  <si>
    <t>In the coming years, IIoTs will be more in existence and as a result, the security threats become concern for this paradigm. Therefore, the presented solution is significant for IIoTs for sustainability as a part of Intrusion Detection System (IDS).</t>
    <phoneticPr fontId="1" type="noConversion"/>
  </si>
  <si>
    <t>industry iot can be refered</t>
    <phoneticPr fontId="1" type="noConversion"/>
  </si>
  <si>
    <r>
      <t>The rapid proliferation of the Internet of Things (IoT) systems, has enabled transforming urban areas into smart cities. Smart cities’ paradigm has resulted in improved quality of life and better services to citizens, like smart healthcare, smart parking, smart transport, smart buildings, smart homes, and so on. One of the major challenges of IoT devices is the</t>
    </r>
    <r>
      <rPr>
        <b/>
        <sz val="12"/>
        <color rgb="FFC00000"/>
        <rFont val="等线"/>
        <family val="4"/>
        <charset val="134"/>
      </rPr>
      <t xml:space="preserve"> limited capacity of their battery</t>
    </r>
    <r>
      <rPr>
        <sz val="12"/>
        <color theme="1"/>
        <rFont val="等线"/>
        <family val="2"/>
        <charset val="134"/>
        <scheme val="minor"/>
      </rPr>
      <t xml:space="preserve"> because the devices consume a large amount of energy once they communicate with each other. Furthermore,the IoT-based smart systems would contain </t>
    </r>
    <r>
      <rPr>
        <b/>
        <sz val="12"/>
        <color rgb="FFC00000"/>
        <rFont val="等线"/>
        <family val="4"/>
        <charset val="134"/>
      </rPr>
      <t>sensitive data</t>
    </r>
    <r>
      <rPr>
        <sz val="12"/>
        <color theme="1"/>
        <rFont val="等线"/>
        <family val="2"/>
        <charset val="134"/>
        <scheme val="minor"/>
      </rPr>
      <t xml:space="preserve"> about network systems, introducing serious privacy and security issues. Examples of such attacks are</t>
    </r>
    <r>
      <rPr>
        <b/>
        <sz val="12"/>
        <color rgb="FFC00000"/>
        <rFont val="等线"/>
        <family val="4"/>
        <charset val="134"/>
      </rPr>
      <t xml:space="preserve"> Mirai and BASHLITE malware</t>
    </r>
    <r>
      <rPr>
        <sz val="12"/>
        <color theme="1"/>
        <rFont val="等线"/>
        <family val="2"/>
        <charset val="134"/>
        <scheme val="minor"/>
      </rPr>
      <t xml:space="preserve"> launched from </t>
    </r>
    <r>
      <rPr>
        <sz val="12"/>
        <color rgb="FFC00000"/>
        <rFont val="等线"/>
        <family val="3"/>
        <charset val="134"/>
      </rPr>
      <t>compromised surveillance devices</t>
    </r>
    <r>
      <rPr>
        <sz val="12"/>
        <color theme="1"/>
        <rFont val="等线"/>
        <family val="2"/>
        <charset val="134"/>
        <scheme val="minor"/>
      </rPr>
      <t xml:space="preserve">, which are common in smart cities, resulting in paralysis of Internet-based services through distributed denial of service (DDoS) attacks. Such DDoS attacks on IoT devices and their networks further </t>
    </r>
    <r>
      <rPr>
        <sz val="12"/>
        <color rgb="FFC00000"/>
        <rFont val="等线"/>
        <family val="3"/>
        <charset val="134"/>
      </rPr>
      <t>threaten the emerging concept of sustainable smart cities.</t>
    </r>
    <phoneticPr fontId="1" type="noConversion"/>
  </si>
  <si>
    <t>network data is initially preprocessed for selecting relevant parameters of network flow. 
The data then transformed and is passed to the next stage for probability density estimation using a mixture model and expectation-maximization approach. 
In the subsequent stage, a correntropy metric is used to localize similarity measures between two kinds of traffic, i.e., benign or attack.</t>
    <phoneticPr fontId="1" type="noConversion"/>
  </si>
  <si>
    <t>(1) Network Feature Extraction, and (2) Statistical Features Extraction.</t>
    <phoneticPr fontId="1" type="noConversion"/>
  </si>
  <si>
    <t>Beta mixture model (BMM)
Correntropy method
Training phase
Testing phase</t>
    <phoneticPr fontId="1" type="noConversion"/>
  </si>
  <si>
    <t>• The benign data file was divided into 80% and 20% for the training and testing purposes, respectively. 
• We tested IoTBoT-IDS on both benign and attack traffic in various sample sizes. 
• The specifications of PC used for buildingthe proposed framework is a Desktop Windows OS, with intel i7-3540, 3.0 GHz CPU, and 16 GB RAM. We also tested our frameworkon a low specificationcomputer, similar to the specifications of Raspberry Pi 4 (4 GB RAM) and the computing performance was satisfactory. Thus, from the imple mentation perspective, the proposed framework can easily run on a Raspberry PI or any common network router. 
• We trained our framework on multiple types of devices and tested it for both normal and attack data</t>
    <phoneticPr fontId="1" type="noConversion"/>
  </si>
  <si>
    <t>Kitsune (Al-Muhtadi et al., 2021), IoT network intrusion dataset (IoT, 2021) and ISCX dataset (Shiravi et al., 2012)</t>
    <phoneticPr fontId="1" type="noConversion"/>
  </si>
  <si>
    <r>
      <t>The experimental results in Tables 4, 5 and Fig. 3 show that</t>
    </r>
    <r>
      <rPr>
        <b/>
        <sz val="12"/>
        <color theme="9"/>
        <rFont val="等线"/>
        <family val="4"/>
        <charset val="134"/>
      </rPr>
      <t xml:space="preserve"> </t>
    </r>
    <r>
      <rPr>
        <b/>
        <sz val="12"/>
        <color rgb="FF7030A0"/>
        <rFont val="等线"/>
        <family val="4"/>
        <charset val="134"/>
      </rPr>
      <t>IoTBoTIDS discovers anomalous events through the three datasets better than the other IDSs.</t>
    </r>
    <r>
      <rPr>
        <sz val="12"/>
        <color theme="1"/>
        <rFont val="等线"/>
        <family val="2"/>
        <charset val="134"/>
        <scheme val="minor"/>
      </rPr>
      <t xml:space="preserve">
Our proposed framework can achieve </t>
    </r>
    <r>
      <rPr>
        <b/>
        <sz val="12"/>
        <color rgb="FF7030A0"/>
        <rFont val="等线"/>
        <family val="4"/>
        <charset val="134"/>
      </rPr>
      <t xml:space="preserve">better performance compared with other IDSs as it </t>
    </r>
    <r>
      <rPr>
        <b/>
        <sz val="12"/>
        <color rgb="FFC00000"/>
        <rFont val="等线"/>
        <family val="4"/>
        <charset val="134"/>
      </rPr>
      <t>fits small variations of normal and attack events using BMM</t>
    </r>
    <r>
      <rPr>
        <b/>
        <sz val="12"/>
        <color rgb="FF7030A0"/>
        <rFont val="等线"/>
        <family val="4"/>
        <charset val="134"/>
      </rPr>
      <t xml:space="preserve">. </t>
    </r>
    <r>
      <rPr>
        <sz val="12"/>
        <color theme="1"/>
        <rFont val="等线"/>
        <family val="2"/>
        <charset val="134"/>
        <scheme val="minor"/>
      </rPr>
      <t xml:space="preserve">Then, </t>
    </r>
    <r>
      <rPr>
        <b/>
        <sz val="12"/>
        <color rgb="FF7030A0"/>
        <rFont val="等线"/>
        <family val="4"/>
        <charset val="134"/>
      </rPr>
      <t xml:space="preserve">the dynamic boundary estimation using the Correntropy model allows </t>
    </r>
    <r>
      <rPr>
        <b/>
        <sz val="12"/>
        <color rgb="FFC00000"/>
        <rFont val="等线"/>
        <family val="4"/>
        <charset val="134"/>
      </rPr>
      <t>detecting various attack events effectively</t>
    </r>
    <r>
      <rPr>
        <b/>
        <sz val="12"/>
        <color rgb="FF7030A0"/>
        <rFont val="等线"/>
        <family val="4"/>
        <charset val="134"/>
      </rPr>
      <t>.</t>
    </r>
    <r>
      <rPr>
        <sz val="12"/>
        <color theme="1"/>
        <rFont val="等线"/>
        <family val="2"/>
        <charset val="134"/>
        <scheme val="minor"/>
      </rPr>
      <t xml:space="preserve"> Other techniques struggle to accomplish high performance due to their limitations regarding the inability to detect small variations of normal and botnet observations.</t>
    </r>
    <phoneticPr fontId="1" type="noConversion"/>
  </si>
  <si>
    <r>
      <t xml:space="preserve">In the future, we plan to </t>
    </r>
    <r>
      <rPr>
        <b/>
        <sz val="12"/>
        <color rgb="FFC00000"/>
        <rFont val="等线"/>
        <family val="4"/>
        <charset val="134"/>
      </rPr>
      <t>apply explainable AI for IDSs ML/DL-based algorithms for the detection and explanation of cyberattacks</t>
    </r>
    <r>
      <rPr>
        <sz val="12"/>
        <color theme="1"/>
        <rFont val="等线"/>
        <family val="2"/>
        <charset val="134"/>
        <scheme val="minor"/>
      </rPr>
      <t xml:space="preserve"> in networks of smart cities. We also plan to deploy and evaluateour proposed IDS on controllers of Software-Defined Networks (SDN) to protect networks of smart cities against new attack families.</t>
    </r>
    <phoneticPr fontId="1" type="noConversion"/>
  </si>
  <si>
    <r>
      <rPr>
        <b/>
        <sz val="12"/>
        <color rgb="FFC00000"/>
        <rFont val="等线"/>
        <family val="4"/>
        <charset val="134"/>
      </rPr>
      <t>This approach can improving detecting unseen malicious activities, but will cause slightly high FPR.</t>
    </r>
    <r>
      <rPr>
        <sz val="12"/>
        <color theme="1"/>
        <rFont val="等线"/>
        <family val="2"/>
        <charset val="134"/>
        <scheme val="minor"/>
      </rPr>
      <t xml:space="preserve">
From the results, we found that</t>
    </r>
    <r>
      <rPr>
        <sz val="12"/>
        <color rgb="FFC00000"/>
        <rFont val="等线"/>
        <family val="3"/>
        <charset val="134"/>
      </rPr>
      <t xml:space="preserve"> FPR is slightly high on the Kitsune dataset because the active wiretap attack does not have enoughpatterns that can be identified within the lower and upper boundaries of legitimate observations.</t>
    </r>
    <r>
      <rPr>
        <sz val="12"/>
        <color theme="1"/>
        <rFont val="等线"/>
        <family val="2"/>
        <charset val="134"/>
        <scheme val="minor"/>
      </rPr>
      <t xml:space="preserve"> This is becausethe proposed framework is reliable in discovering unseen malicious activities.</t>
    </r>
    <phoneticPr fontId="1" type="noConversion"/>
  </si>
  <si>
    <r>
      <t xml:space="preserve">Rahman et al. (2020), to share the load between distributed edge and central cloud, proposed parallel models on the edge side for feature selection and the single MLP classificationin the case of the semi-distributed model.
</t>
    </r>
    <r>
      <rPr>
        <sz val="12"/>
        <color rgb="FFC00000"/>
        <rFont val="等线"/>
        <family val="3"/>
        <charset val="134"/>
      </rPr>
      <t>Need learn what are Beta mixture model (BMM)
Correntropy method?</t>
    </r>
    <phoneticPr fontId="1" type="noConversion"/>
  </si>
  <si>
    <r>
      <rPr>
        <b/>
        <sz val="12"/>
        <color theme="1"/>
        <rFont val="等线"/>
        <family val="4"/>
        <charset val="134"/>
        <scheme val="minor"/>
      </rPr>
      <t>Major difference from others: 1. high positve rate, 2. inablity to detect unknown attacks, 3, high computational cost.</t>
    </r>
    <r>
      <rPr>
        <sz val="12"/>
        <color theme="1"/>
        <rFont val="等线"/>
        <family val="2"/>
        <charset val="134"/>
        <scheme val="minor"/>
      </rPr>
      <t xml:space="preserve">
One of the </t>
    </r>
    <r>
      <rPr>
        <b/>
        <sz val="12"/>
        <color theme="1"/>
        <rFont val="等线"/>
        <family val="4"/>
        <charset val="134"/>
        <scheme val="minor"/>
      </rPr>
      <t xml:space="preserve">major differences </t>
    </r>
    <r>
      <rPr>
        <sz val="12"/>
        <color theme="1"/>
        <rFont val="等线"/>
        <family val="2"/>
        <charset val="134"/>
        <scheme val="minor"/>
      </rPr>
      <t>between our proposed model and the DL-based model is that in the paradigmatic context the DL paradigm has a different pipeline having its design characteristic. This means that BMM and Correntropy-based methods estimate the latent representation of data while the DL-based paradigm either learns this characterization from large data examples or employs a generative framework for adversarial learning.</t>
    </r>
    <phoneticPr fontId="1" type="noConversion"/>
  </si>
  <si>
    <t>Hybrid optimization and deep learning based intrusion detection system</t>
    <phoneticPr fontId="1" type="noConversion"/>
  </si>
  <si>
    <t>Smart City</t>
    <phoneticPr fontId="1" type="noConversion"/>
  </si>
  <si>
    <r>
      <t>Today, Smart City projects and their initiatives are continuously developing with the vast deployment of the Internet of Things (IoT) devices. Smart cities efficiently manage assets, services, and resources with better IoT technologies and new smart devices. However, their deployment elevates the potential security threats making IoT smart city projects vulnerable to disparate attacks. Hence, Intrusion Detection Systems (IDS) must be developed for IoT-enabled smart cities to alleviate IoT-associated security attacks. Achieving high-level detection accuracy and lower training time are significant challenges in IDS. However,</t>
    </r>
    <r>
      <rPr>
        <sz val="12"/>
        <color rgb="FFFF0000"/>
        <rFont val="等线"/>
        <family val="3"/>
        <charset val="134"/>
      </rPr>
      <t xml:space="preserve"> the existing traditional IDS are inefficient in handling them.</t>
    </r>
    <phoneticPr fontId="1" type="noConversion"/>
  </si>
  <si>
    <t>This paper proposes a hybrid optimization and deep-learningcentric IDS to face these challenges in IoT-enabled smart cities.</t>
    <phoneticPr fontId="1" type="noConversion"/>
  </si>
  <si>
    <t>Q2</t>
    <phoneticPr fontId="1" type="noConversion"/>
  </si>
  <si>
    <t>• A Hybrid Chicken Swarm Genetic Algorithm (HCSGA) for feature selection is proposed in this paper. 
• The HCSGA algorithm utilizes chicken swarm intelligence and genetic algorithm operators (crossover and mutation) to select those features that contribute to the output most. The fitness score metric is used for evaluating the feature’s significance. 
• Further, a Deep Learning-based Hybrid Neural Network model is proposed to improve the Classification Accuracy, which uses the Levy Flight technique in Crow Search Algorithm for optimum weight calculation. 
• Finally, the proposed model is evaluated based on various metrics like Accuracy, Precision, Recall, F-score, Training time, etc., and shows better results when compared with existing techniques.</t>
    <phoneticPr fontId="1" type="noConversion"/>
  </si>
  <si>
    <t>The dataset initially undergoes pre-processing to acquire an effective and accurate IDS. 
Then, feature selection and clustering are performed utilizing the Hybrid Chicken Swarm Genetic Algorithm (HCSGA) and MinK-means Algorithm. 
Lastly, the transformed data is loaded to the Deep Learning-based Hybrid Neural Network (DLHNN) classifier, classifying the normal and attack data. 
The proposed model is validated with the NSL-KDD dataset and the experimental outcome shows the efficiency of the proposed IDS compared with similar state-of-the-art techniques.
(i) Pre-processing module, (ii) Grouping module, (iii) Feature Selection module, (iv) Separation module, and (v) Attack detection module.</t>
    <phoneticPr fontId="1" type="noConversion"/>
  </si>
  <si>
    <t>the strings are transmuted into manually assigned numerical values</t>
    <phoneticPr fontId="1" type="noConversion"/>
  </si>
  <si>
    <t>feature-centric MinMax normalization</t>
    <phoneticPr fontId="1" type="noConversion"/>
  </si>
  <si>
    <t>No redudant values</t>
    <phoneticPr fontId="1" type="noConversion"/>
  </si>
  <si>
    <t>Clustering</t>
    <phoneticPr fontId="1" type="noConversion"/>
  </si>
  <si>
    <t>Minkowski distance-centric K-means (MinK-means) clustering</t>
    <phoneticPr fontId="1" type="noConversion"/>
  </si>
  <si>
    <r>
      <t xml:space="preserve">ANN
The </t>
    </r>
    <r>
      <rPr>
        <b/>
        <sz val="12"/>
        <color theme="1"/>
        <rFont val="等线"/>
        <family val="4"/>
        <charset val="134"/>
        <scheme val="minor"/>
      </rPr>
      <t>Levy-Flight centered Crow Search Algorithm (LF-CSA)</t>
    </r>
    <r>
      <rPr>
        <sz val="12"/>
        <color theme="1"/>
        <rFont val="等线"/>
        <family val="2"/>
        <charset val="134"/>
        <scheme val="minor"/>
      </rPr>
      <t xml:space="preserve"> is mixed with ANN to evade the back-propagation issue by functioning weight optimization in ANN.
Further, ANN exercises the learning procedure intensely by </t>
    </r>
    <r>
      <rPr>
        <b/>
        <sz val="12"/>
        <color theme="1"/>
        <rFont val="等线"/>
        <family val="4"/>
        <charset val="134"/>
        <scheme val="minor"/>
      </rPr>
      <t>boosting the total hidden layers (HLs)</t>
    </r>
    <r>
      <rPr>
        <sz val="12"/>
        <color theme="1"/>
        <rFont val="等线"/>
        <family val="2"/>
        <charset val="134"/>
        <scheme val="minor"/>
      </rPr>
      <t xml:space="preserve">. Boosting the total hidden layers reduces the neural network’s training error.
</t>
    </r>
    <phoneticPr fontId="1" type="noConversion"/>
  </si>
  <si>
    <r>
      <t>The proposed model does not consider normal data security while transferring the normal classified data to the storage system. So, future researchers can incorporate cryptographic techniques into the suggested model for</t>
    </r>
    <r>
      <rPr>
        <b/>
        <sz val="12"/>
        <color theme="1"/>
        <rFont val="等线"/>
        <family val="4"/>
        <charset val="134"/>
        <scheme val="minor"/>
      </rPr>
      <t xml:space="preserve"> preventing attacks during data transfer</t>
    </r>
    <r>
      <rPr>
        <sz val="12"/>
        <color theme="1"/>
        <rFont val="等线"/>
        <family val="2"/>
        <charset val="134"/>
        <scheme val="minor"/>
      </rPr>
      <t xml:space="preserve">. Also, in the future, this work may be stretched to </t>
    </r>
    <r>
      <rPr>
        <b/>
        <sz val="12"/>
        <color theme="1"/>
        <rFont val="等线"/>
        <family val="4"/>
        <charset val="134"/>
        <scheme val="minor"/>
      </rPr>
      <t>gather some significant features</t>
    </r>
    <r>
      <rPr>
        <sz val="12"/>
        <color theme="1"/>
        <rFont val="等线"/>
        <family val="2"/>
        <charset val="134"/>
        <scheme val="minor"/>
      </rPr>
      <t xml:space="preserve"> from different IoT sensors in real-time to make a dynamic outline of normal and attack forms. With this, we can increase this model’s applicability to a greater extent.</t>
    </r>
    <phoneticPr fontId="1" type="noConversion"/>
  </si>
  <si>
    <t>Need to read and understand Hybrid Chicken Swarm and Genetic Algorithm
Need to revise k-means.
On USL-KDD, discussion about the distance used for clustering, the authors decided to use Minkowski distance rather than Euclidean distance with the reasons. Beacuse Euclidean distance makes sense only when all the dimensions have similar units (like meters). However, Minkowski proffers the best result when the dataset is distinct or well separated from one another. Moreover, the MinK-means are robust, fast, and simple to comprehend.
Need revise any way to optimize ANN, here is optimize on the weights, and boost the hidden layers.</t>
    <phoneticPr fontId="1" type="noConversion"/>
  </si>
  <si>
    <t>Several experiments were performed to assess the proposed ID mechanism. The proposed IDS is implemented in JAVA which has the hardware configuration of Intel i5/corei7 processor, 4 GB RAM, and 3.20GHZ CPU speed. Results are captured after 5 epochs.</t>
    <phoneticPr fontId="1" type="noConversion"/>
  </si>
  <si>
    <t>Averaged dependence estimators for DoS attack detection in IoT networks</t>
    <phoneticPr fontId="1" type="noConversion"/>
  </si>
  <si>
    <t>2021 6th International Conference on Computer Science and Engineering (UBMK)</t>
    <phoneticPr fontId="1" type="noConversion"/>
  </si>
  <si>
    <t>A New Feature Selection Approach and Classification Technique for Current Intrusion Detection System</t>
    <phoneticPr fontId="1" type="noConversion"/>
  </si>
  <si>
    <t>Unsupervised Anomaly Based Botnet Detection in IoT Networks</t>
    <phoneticPr fontId="1" type="noConversion"/>
  </si>
  <si>
    <t>2018 17th IEEE International Conference on Machine Learning and Applications (ICMLA)</t>
    <phoneticPr fontId="1" type="noConversion"/>
  </si>
  <si>
    <t>Analysis of Machine Learning Classifiers for Early Detection of DDoS Attacks on IoT Devices</t>
    <phoneticPr fontId="1" type="noConversion"/>
  </si>
  <si>
    <t>Capsule Network Assisted IoT Traffic Classification Mechanism for Smart Cities</t>
    <phoneticPr fontId="1" type="noConversion"/>
  </si>
  <si>
    <t>An End-to-End Trainable Feature Selection-Forecasting Architecture Targeted at the Internet of Things</t>
    <phoneticPr fontId="1" type="noConversion"/>
  </si>
  <si>
    <t>IEEE Access</t>
    <phoneticPr fontId="1" type="noConversion"/>
  </si>
  <si>
    <t>Effective Features to Classify Big Data Using Social Internet of Things</t>
    <phoneticPr fontId="1" type="noConversion"/>
  </si>
  <si>
    <t>IEEE Transactions on Computers</t>
    <phoneticPr fontId="1" type="noConversion"/>
  </si>
  <si>
    <t>MTHAEL: Cross-Architecture IoT Malware Detection Based on Neural Network Advanced Ensemble Learning</t>
    <phoneticPr fontId="1" type="noConversion"/>
  </si>
  <si>
    <t>A Reliable Network Intrusion Detection Approach Using Decision Tree with Enhanced Data Quality</t>
    <phoneticPr fontId="1" type="noConversion"/>
  </si>
  <si>
    <t>Security and Communication Networks</t>
    <phoneticPr fontId="1" type="noConversion"/>
  </si>
  <si>
    <t>hindawi</t>
    <phoneticPr fontId="1" type="noConversion"/>
  </si>
  <si>
    <t>Q4</t>
    <phoneticPr fontId="1" type="noConversion"/>
  </si>
  <si>
    <t>Intrusion Detection System Using Machine Learning for Vehicular Ad Hoc Networks Based on ToN-IoT Dataset</t>
    <phoneticPr fontId="1" type="noConversion"/>
  </si>
  <si>
    <t>A Machine Learning-Based Lightweight Intrusion Detection System for the Internet of Things</t>
    <phoneticPr fontId="1" type="noConversion"/>
  </si>
  <si>
    <t>iieta</t>
    <phoneticPr fontId="1" type="noConversion"/>
  </si>
  <si>
    <t>Revue d'Intelligence Artificielle</t>
    <phoneticPr fontId="1" type="noConversion"/>
  </si>
  <si>
    <t>Feature Entropy Estimation (FEE) for Malicious IoT Traffic and Detection Using Machine Learning</t>
    <phoneticPr fontId="1" type="noConversion"/>
  </si>
  <si>
    <t>Mobile Information Systems</t>
    <phoneticPr fontId="1" type="noConversion"/>
  </si>
  <si>
    <t>Hybridizing genetic algorithm and grey wolf optimizer to advance an intelligent and lightweight intrusion detection system for IoT wireless networks</t>
    <phoneticPr fontId="1" type="noConversion"/>
  </si>
  <si>
    <t>Evaluating Machine Learning Algorithms to detect and classify DDoS attacks in IoT</t>
    <phoneticPr fontId="1" type="noConversion"/>
  </si>
  <si>
    <t>Proceedings of the 15 th INDIACom; INDIACom-2021; IEEE Conference ID: 51348 2021 8 th International Conference on “Computing for Sustainable Global Development”, 17 th - 19 th March, 2021 Bharati Vidyapeeth's Institute of Computer Applications and Management (BVICAM), New Delhi (INDIA)</t>
    <phoneticPr fontId="1" type="noConversion"/>
  </si>
  <si>
    <t>A Weighted Machine Learning-Based Attacks Classification to Alleviating Class Imbalance</t>
    <phoneticPr fontId="1" type="noConversion"/>
  </si>
  <si>
    <t>IEEE Systems Journal</t>
    <phoneticPr fontId="1" type="noConversion"/>
  </si>
  <si>
    <t>Computers, Materials &amp; Continua</t>
    <phoneticPr fontId="1" type="noConversion"/>
  </si>
  <si>
    <t>techscience</t>
    <phoneticPr fontId="1" type="noConversion"/>
  </si>
  <si>
    <t>Q3</t>
    <phoneticPr fontId="1" type="noConversion"/>
  </si>
  <si>
    <t>2020 International Computer Symposium (ICS)</t>
    <phoneticPr fontId="1" type="noConversion"/>
  </si>
  <si>
    <t>Feature Selection for Malicious Traffic Detection with Machine Learning</t>
    <phoneticPr fontId="1" type="noConversion"/>
  </si>
  <si>
    <t>Feature Selection Evaluation towards a Lightweight Deep Learning DDoS Detector</t>
    <phoneticPr fontId="1" type="noConversion"/>
  </si>
  <si>
    <t>ICC 2021 - IEEE International Conference on Communications</t>
    <phoneticPr fontId="1" type="noConversion"/>
  </si>
  <si>
    <t>Efficiency Enhancement of Intrusion Detection in Iot Based on Machine Learning Through Bioinspire</t>
    <phoneticPr fontId="1" type="noConversion"/>
  </si>
  <si>
    <t>2021 Third International Conference on Intelligent Communication Technologies and Virtual Mobile Networks (ICICV)</t>
    <phoneticPr fontId="1" type="noConversion"/>
  </si>
  <si>
    <t>Lightweight Intrusion Detection System In IoT Networks Using Raspberry pi 3b+</t>
    <phoneticPr fontId="1" type="noConversion"/>
  </si>
  <si>
    <t>http://ceur-ws.org</t>
    <phoneticPr fontId="1" type="noConversion"/>
  </si>
  <si>
    <t>An Advanced Intrusion Detection System for IIoT Based on GA and Tree Based Algorithms</t>
    <phoneticPr fontId="1" type="noConversion"/>
  </si>
  <si>
    <t>Anomaly Detection in Cybersecurity Datasets via Cooperative Co-evolution-based Feature Selection</t>
    <phoneticPr fontId="1" type="noConversion"/>
  </si>
  <si>
    <t>ACM Transactions on Management Information Systems</t>
    <phoneticPr fontId="1" type="noConversion"/>
  </si>
  <si>
    <t>Improving the Performance of Intrusion Detection System through Finding the Most Effective Features</t>
    <phoneticPr fontId="1" type="noConversion"/>
  </si>
  <si>
    <t>2021 International Congress of Advanced Technology and Engineering (ICOTEN)</t>
    <phoneticPr fontId="1" type="noConversion"/>
  </si>
  <si>
    <t>Aburomman</t>
    <phoneticPr fontId="1" type="noConversion"/>
  </si>
  <si>
    <t>A novel SVM-kNN-PSO ensemble method for intrusion detection system</t>
    <phoneticPr fontId="1" type="noConversion"/>
  </si>
  <si>
    <t>Applied Soft Computing</t>
    <phoneticPr fontId="1" type="noConversion"/>
  </si>
  <si>
    <t>kDDCup99</t>
    <phoneticPr fontId="1" type="noConversion"/>
  </si>
  <si>
    <t>Intensively reviewed on 2022/10/12
We can easily recall and recap from the figures and tables in the paper later.
The key idea is to utilize ensemble method which outperforms individual classifiers, to improve the accuracy of the classification.
Two optimization algorithms are used, one is PSO algorithm for optimal weight of each binary classifier, the other one is LUS to optimize the parameters of PSO, both with the same objective, that is overall accuracy of ensemble classifier.
They compared the elapse time and accuracy of three ensemble methods, PSO based + WMV, PSO+LUS based +WMV, and WMA.
However, the result of PSO+LUS based +WMV has too long elapse time and relatively lower accuracy compared with other two.
In the future, multi-class classifiers can be combined as a ensemble way, while different meta-optimization algorithms and optimization algorithms can be utilized to generating weights.</t>
    <phoneticPr fontId="1" type="noConversion"/>
  </si>
  <si>
    <t>Chongxin Sun et al.</t>
    <phoneticPr fontId="1" type="noConversion"/>
  </si>
  <si>
    <t>Lightweight Traffic Classification Model Based on Deep Learning</t>
    <phoneticPr fontId="1" type="noConversion"/>
  </si>
  <si>
    <t>Wireless Communications and Mobile Computing</t>
    <phoneticPr fontId="1" type="noConversion"/>
  </si>
  <si>
    <t>Journal/Publisher</t>
    <phoneticPr fontId="1" type="noConversion"/>
  </si>
  <si>
    <t>Manocchio</t>
    <phoneticPr fontId="1" type="noConversion"/>
  </si>
  <si>
    <t>Network Intrusion Detection System in a Light Bulb</t>
    <phoneticPr fontId="1" type="noConversion"/>
  </si>
  <si>
    <t>arxiv</t>
    <phoneticPr fontId="1" type="noConversion"/>
  </si>
  <si>
    <t>Hindy</t>
    <phoneticPr fontId="1" type="noConversion"/>
  </si>
  <si>
    <t>Machine Learning Based IoT Intrusion Detection System: An MQTT Case Study (MQTT-IoT-IDS2020 Dataset)</t>
    <phoneticPr fontId="1" type="noConversion"/>
  </si>
  <si>
    <t>A MQTT enabled dataset in IoT network</t>
    <phoneticPr fontId="1" type="noConversion"/>
  </si>
  <si>
    <t>A Particle Swarm Optimization and Deep Learning Approach for Intrusion Detection System in Internet of Medical Things</t>
    <phoneticPr fontId="1" type="noConversion"/>
  </si>
  <si>
    <t>Sustainability</t>
    <phoneticPr fontId="1" type="noConversion"/>
  </si>
  <si>
    <t>mdpi</t>
    <phoneticPr fontId="1" type="noConversion"/>
  </si>
  <si>
    <t>The experiments were performed on a virtual machine 64-bit Ubuntu operating system. The LTS 20.04 version was used for the operating system. The virtual machine is configured with 4GB RAM memory and Intel Core i5-4210U CPU@1.70GHz. The libraries scikit-learn (https://scikit-learn.org/stable/ 15 March 2022) and Keras (https://keras.io/ 15 March 2022) in Python were used to train and test the ML and DL models.</t>
    <phoneticPr fontId="1" type="noConversion"/>
  </si>
  <si>
    <t>Imputing with median values</t>
    <phoneticPr fontId="1" type="noConversion"/>
  </si>
  <si>
    <t>Standard Scaling</t>
    <phoneticPr fontId="1" type="noConversion"/>
  </si>
  <si>
    <t>precision, recall, and F1-score</t>
    <phoneticPr fontId="1" type="noConversion"/>
  </si>
  <si>
    <t>The denial of service attacks is not considered in our evaluation.</t>
    <phoneticPr fontId="1" type="noConversion"/>
  </si>
  <si>
    <r>
      <t xml:space="preserve">One of our future works will be performing IoMT attack classification using ML and DL models, including the </t>
    </r>
    <r>
      <rPr>
        <b/>
        <sz val="12"/>
        <color rgb="FFFF0000"/>
        <rFont val="等线"/>
        <family val="4"/>
        <charset val="134"/>
      </rPr>
      <t>DoS, data injection, man-in-the-middle attacks, etc.</t>
    </r>
    <r>
      <rPr>
        <sz val="12"/>
        <color theme="1"/>
        <rFont val="等线"/>
        <family val="2"/>
        <charset val="134"/>
        <scheme val="minor"/>
      </rPr>
      <t xml:space="preserve">
The combination of patient data with network data in our approach requires securely collecting, processing, and transforming the data in real-time applications. Hence, </t>
    </r>
    <r>
      <rPr>
        <b/>
        <sz val="12"/>
        <color rgb="FFFF0000"/>
        <rFont val="等线"/>
        <family val="4"/>
        <charset val="134"/>
      </rPr>
      <t>additional security measures are needed</t>
    </r>
    <r>
      <rPr>
        <sz val="12"/>
        <color theme="1"/>
        <rFont val="等线"/>
        <family val="2"/>
        <charset val="134"/>
        <scheme val="minor"/>
      </rPr>
      <t xml:space="preserve"> in MLops implementation to apply our approach in real-time healthcare industry applications.
The most relevant patient biometric features for attack detection will be studied to understand </t>
    </r>
    <r>
      <rPr>
        <b/>
        <sz val="12"/>
        <color rgb="FFFF0000"/>
        <rFont val="等线"/>
        <family val="4"/>
        <charset val="134"/>
      </rPr>
      <t>the correlation between attack detection and biometric feature.</t>
    </r>
    <r>
      <rPr>
        <sz val="12"/>
        <color theme="1"/>
        <rFont val="等线"/>
        <family val="2"/>
        <charset val="134"/>
        <scheme val="minor"/>
      </rPr>
      <t xml:space="preserve">
We also want to explore the </t>
    </r>
    <r>
      <rPr>
        <b/>
        <sz val="12"/>
        <color rgb="FFFF0000"/>
        <rFont val="等线"/>
        <family val="4"/>
        <charset val="134"/>
      </rPr>
      <t>adversarial attacks in IoMT targeting the ML and DL solutions and manipulating the predictions.</t>
    </r>
    <r>
      <rPr>
        <sz val="12"/>
        <color theme="1"/>
        <rFont val="等线"/>
        <family val="2"/>
        <charset val="134"/>
        <scheme val="minor"/>
      </rPr>
      <t xml:space="preserve"> An adversary may compromise the machine learning operations infrastructure and poison the data. This results in attacks possibly going undetected, or new attacks being missed in the intrusion detection system.</t>
    </r>
    <phoneticPr fontId="1" type="noConversion"/>
  </si>
  <si>
    <t>Roughly reviewed on 2022/10/14
Application on MIoT
combined data from network and sensor based on timestamp
PSO wrapper feature selection with multiple ML and DL</t>
    <phoneticPr fontId="1" type="noConversion"/>
  </si>
  <si>
    <t>MIoT</t>
    <phoneticPr fontId="1" type="noConversion"/>
  </si>
  <si>
    <t>Chaganti et al.,</t>
    <phoneticPr fontId="1" type="noConversion"/>
  </si>
  <si>
    <t>Cong</t>
    <phoneticPr fontId="1" type="noConversion"/>
  </si>
  <si>
    <t>LGBM: An Intrusion Detection Scheme for Resource-Constrained End Devices in Internet of Things</t>
    <phoneticPr fontId="1" type="noConversion"/>
  </si>
  <si>
    <r>
      <t xml:space="preserve">The intrusion detection schemes (IDSs) based on the Gradient Boosting Decision Tree (GBDT) face three problems: </t>
    </r>
    <r>
      <rPr>
        <b/>
        <sz val="12"/>
        <color rgb="FFFF0000"/>
        <rFont val="等线"/>
        <family val="4"/>
        <charset val="134"/>
      </rPr>
      <t>unbalanced training data distribution, large dimensionality of data features, and difficulty in model parameter optimization, which lead to weak monitoring capability and high false positive rate.</t>
    </r>
    <phoneticPr fontId="1" type="noConversion"/>
  </si>
  <si>
    <t>For the problem of unbalanced training data distribution, we make the one-sided gradient oversampling algorithm to ensure the balance between the data of each category. To tackle the problem of the large dimensionality of data features, we develop a hierarchical cross-validation algorithm for binding mutually exclusive features. To address the problem of difficulty in model parameter optimization, we design a Bayesian optimization algorithm to make the model parameter search process more targeted and reduce the model training cost by establishing functional relationships between hyperparameters and target functions.</t>
    <phoneticPr fontId="1" type="noConversion"/>
  </si>
  <si>
    <t>N/A</t>
    <phoneticPr fontId="1" type="noConversion"/>
  </si>
  <si>
    <t>SMOTE and RUS python libraries8 and apply both oversampling and undersampling techniques on the IoTZeek data. According to obtained results, oversampling technique slightly outperforms undersampling technique. Consequently, we consider the over-sampled dataset during our experiments and refer to it as IoT-Zeek-Oversampled dataset.</t>
    <phoneticPr fontId="1" type="noConversion"/>
  </si>
  <si>
    <t>removed some records with missing values</t>
    <phoneticPr fontId="1" type="noConversion"/>
  </si>
  <si>
    <t>Data segementation and feature ranking</t>
    <phoneticPr fontId="1" type="noConversion"/>
  </si>
  <si>
    <t>removal of multicollinearity
then a regression model to rank the features and understand the importance of each of the independent variables to define the class of the samples</t>
    <phoneticPr fontId="1" type="noConversion"/>
  </si>
  <si>
    <t>Removed based on Minkowski distance</t>
    <phoneticPr fontId="1" type="noConversion"/>
  </si>
  <si>
    <t>Euclidean distance based replaced by nearest neighbor</t>
    <phoneticPr fontId="1" type="noConversion"/>
  </si>
  <si>
    <t>numeric-encoding</t>
    <phoneticPr fontId="1" type="noConversion"/>
  </si>
  <si>
    <t>min-max normalization</t>
    <phoneticPr fontId="1" type="noConversion"/>
  </si>
  <si>
    <t>The preprocessing stage mainly deals with the dataset conversion from CSV to ARFF to make it compatible with the experimental environment. Microsoft Excel and WEKA6 have been used to preprocess the datasets. These datasets were then evaluated using both supervised and unsupervised anomaly detection approaches.</t>
    <phoneticPr fontId="1" type="noConversion"/>
  </si>
  <si>
    <t>Convolutional Neural Network</t>
    <phoneticPr fontId="1" type="noConversion"/>
  </si>
  <si>
    <t>binary and multi-classification</t>
    <phoneticPr fontId="1" type="noConversion"/>
  </si>
  <si>
    <t>Koroniotis et al.</t>
    <phoneticPr fontId="1" type="noConversion"/>
  </si>
  <si>
    <t>Towards the development of realistic botnet dataset in the Internet of Things for network forensic analytics: Bot-IoT dataset</t>
    <phoneticPr fontId="1" type="noConversion"/>
  </si>
  <si>
    <t>Correlation coefficient
Entropy</t>
    <phoneticPr fontId="1" type="noConversion"/>
  </si>
  <si>
    <t>VIM</t>
    <phoneticPr fontId="1" type="noConversion"/>
  </si>
  <si>
    <t>χ 2 statistical test</t>
    <phoneticPr fontId="1" type="noConversion"/>
  </si>
  <si>
    <t>label encoder technique</t>
    <phoneticPr fontId="1" type="noConversion"/>
  </si>
  <si>
    <t>replaced with the most common value in each feature</t>
    <phoneticPr fontId="1" type="noConversion"/>
  </si>
  <si>
    <t>one-hot encoding</t>
    <phoneticPr fontId="1" type="noConversion"/>
  </si>
  <si>
    <t>directly removed</t>
    <phoneticPr fontId="1" type="noConversion"/>
  </si>
  <si>
    <t>Network flow identifiers are removed
Timestamp, IP address, source port, and destination port features were dropped from the data matrix as they may cause overfitting to several ML methods in the training phase.</t>
    <phoneticPr fontId="1" type="noConversion"/>
  </si>
  <si>
    <t>label-encoding</t>
    <phoneticPr fontId="1" type="noConversion"/>
  </si>
  <si>
    <t>apply a suitable feature selection technique for imbalanced data and make a comparison of the performance of the ML models</t>
    <phoneticPr fontId="1" type="noConversion"/>
  </si>
  <si>
    <t>Novelty</t>
    <phoneticPr fontId="1" type="noConversion"/>
  </si>
  <si>
    <t>Y
for the port of icmp, changed to -1</t>
    <phoneticPr fontId="1" type="noConversion"/>
  </si>
  <si>
    <t>Y
RUS (random under sampling)</t>
    <phoneticPr fontId="1" type="noConversion"/>
  </si>
  <si>
    <t>Y
min-max normalization</t>
    <phoneticPr fontId="1" type="noConversion"/>
  </si>
  <si>
    <t>Y
one-hot encoding</t>
    <phoneticPr fontId="1" type="noConversion"/>
  </si>
  <si>
    <t>Y
by expertise</t>
    <phoneticPr fontId="1" type="noConversion"/>
  </si>
  <si>
    <r>
      <t xml:space="preserve">This is the first paper that exclusively evaluates the effect of ensemble feature selection on the </t>
    </r>
    <r>
      <rPr>
        <b/>
        <sz val="12"/>
        <color rgb="FFFF0000"/>
        <rFont val="等线"/>
        <family val="3"/>
        <charset val="134"/>
      </rPr>
      <t>Bot-IoT information theft category</t>
    </r>
    <r>
      <rPr>
        <sz val="12"/>
        <color theme="1"/>
        <rFont val="等线"/>
        <family val="2"/>
        <charset val="134"/>
        <scheme val="minor"/>
      </rPr>
      <t xml:space="preserve"> and subcategories. Furthermore, our use of eight different classifiers boosts the validity of our results.
None of the related works have exclusively focused on detecting instances of information theft with ensemble FSTs.</t>
    </r>
    <phoneticPr fontId="1" type="noConversion"/>
  </si>
  <si>
    <t>Bot-IoT information theft category and subcategories detection with ensemble.</t>
    <phoneticPr fontId="1" type="noConversion"/>
  </si>
  <si>
    <t>CatBoost, Light GBM, and XGBoost were implemented with their respective selfnamed Python libraries, while the other classifiers were implemented with Scikit-learn.</t>
    <phoneticPr fontId="1" type="noConversion"/>
  </si>
  <si>
    <t>Hyperparameters Tunning</t>
    <phoneticPr fontId="1" type="noConversion"/>
  </si>
  <si>
    <t>RandomizedSearchCV, a module of Scikit-learn.</t>
    <phoneticPr fontId="1" type="noConversion"/>
  </si>
  <si>
    <t>Information Theft,
data exfiltration, and keylogging</t>
    <phoneticPr fontId="1" type="noConversion"/>
  </si>
  <si>
    <t>ten iterations of stratified five-fold cross-validation
50 results for each experiment, then average</t>
    <phoneticPr fontId="1" type="noConversion"/>
  </si>
  <si>
    <t>ANOVA and HSD
The first ANOVA test we run for Information Theft evaluates the impact of factors on performance in terms of AUC.
The second ANOVA test we run for information theft evaluates the impact of factors on performance in terms of AUPRC.
Since all factors significantly impact performance for both AUC and AUPRC, Tukey’s Honestly Significant Difference (HSD) tests are performed to determine which groups are significantly different from each other.</t>
    <phoneticPr fontId="1" type="noConversion"/>
  </si>
  <si>
    <r>
      <t xml:space="preserve">Future work will </t>
    </r>
    <r>
      <rPr>
        <b/>
        <sz val="12"/>
        <color rgb="FFFF0000"/>
        <rFont val="等线"/>
        <family val="4"/>
        <charset val="134"/>
      </rPr>
      <t>assess other classifiers</t>
    </r>
    <r>
      <rPr>
        <sz val="12"/>
        <color theme="1"/>
        <rFont val="等线"/>
        <family val="2"/>
        <charset val="134"/>
        <scheme val="minor"/>
      </rPr>
      <t xml:space="preserve"> that are trained on the identical datasets used in our study. There is also an opportunity to evaluate classifier performance, with respect to</t>
    </r>
    <r>
      <rPr>
        <sz val="12"/>
        <color rgb="FFFF0000"/>
        <rFont val="等线"/>
        <family val="3"/>
        <charset val="134"/>
      </rPr>
      <t xml:space="preserve"> information theft detection, on other IOT intrusion detection datasets.</t>
    </r>
    <phoneticPr fontId="1" type="noConversion"/>
  </si>
  <si>
    <t>Good article to cite:
1. Representive for ensemble, both filter and supervised ML, overall 7 feature selection techniques are utilized, with multiple combinations and decisions, 4, 5, 6, and 7 agreed feature list from 20 feaure sets.
2. Focus on specific attack type information theft, (3 subcategories with three datasets transformed).
3. Modules especially for random under sampling method described clearly with 1:3, 1:5.
4. Complete statistic test with ANOVA and HSD, to clearly evaluate the impact of factors, involving various classifers, feature selection involved or not, under sampling or not, hyperparameters tunning or not, and come to conclusion which group with corresponding factors can make the best result.
5. Overall a good article full of the characteristics of statistic knowledge.</t>
    <phoneticPr fontId="1" type="noConversion"/>
  </si>
  <si>
    <t>Information Theft</t>
    <phoneticPr fontId="1" type="noConversion"/>
  </si>
  <si>
    <t>Y
7 FS techniques</t>
    <phoneticPr fontId="1" type="noConversion"/>
  </si>
  <si>
    <t>1. No chart for model and step by step, although the description works.
2. No further explation on why to choose the three filter FS.
3. Data is not big since the attack detected is the minority group, with 1469 instance.
4. No comparison with state-of-the-art.</t>
    <phoneticPr fontId="1" type="noConversion"/>
  </si>
  <si>
    <t>Step 1: information gain, information gain ratio, and Chi squared (Chi 2) feature ranking techniques
Step 2: Ranked features according to four supervised learning-based feature ranking techniques, RF, CatBoost, XGBoost, and LightGBM served as the basis for the supervised feature ranking techniques.
Overall 7 FS techniques.</t>
    <phoneticPr fontId="1" type="noConversion"/>
  </si>
  <si>
    <t>statistics, data imbalance, big data</t>
    <phoneticPr fontId="1" type="noConversion"/>
  </si>
  <si>
    <r>
      <t>The proposed approach is based on a centralised intrusion detection system, which uses the</t>
    </r>
    <r>
      <rPr>
        <b/>
        <sz val="12"/>
        <color theme="1"/>
        <rFont val="等线"/>
        <family val="4"/>
        <charset val="134"/>
        <scheme val="minor"/>
      </rPr>
      <t xml:space="preserve"> deep feature abstraction</t>
    </r>
    <r>
      <rPr>
        <sz val="12"/>
        <color theme="1"/>
        <rFont val="等线"/>
        <family val="2"/>
        <charset val="134"/>
        <scheme val="minor"/>
      </rPr>
      <t>, feature selection and classification to train the model for detecting the malicious and anomalous actions in the traffic.</t>
    </r>
    <phoneticPr fontId="1" type="noConversion"/>
  </si>
  <si>
    <t>50:50 impersonation attack vs normal
remove all other attacks</t>
    <phoneticPr fontId="1" type="noConversion"/>
  </si>
  <si>
    <t>Auto-Encoder</t>
    <phoneticPr fontId="1" type="noConversion"/>
  </si>
  <si>
    <t>3 wrapper
SVM, DT, and NB</t>
    <phoneticPr fontId="1" type="noConversion"/>
  </si>
  <si>
    <t>Accuracy (Acc), Detection Rate (DR), False Alarm Rate (FAR), Mcc, and CPU time to build model (TBM)</t>
    <phoneticPr fontId="1" type="noConversion"/>
  </si>
  <si>
    <t>learn from Aminanto et al. 2018 for feature extraction using AE then combined with feature selection, just change previous weighted feature selection to ensemble 3 wrapper feature selection.</t>
    <phoneticPr fontId="1" type="noConversion"/>
  </si>
  <si>
    <t>General ML (7 ML algorithms) based IDS applied on TON-IoT</t>
    <phoneticPr fontId="1" type="noConversion"/>
  </si>
  <si>
    <t>Y
'-'</t>
    <phoneticPr fontId="1" type="noConversion"/>
  </si>
  <si>
    <t>Y
Label Encoding</t>
    <phoneticPr fontId="1" type="noConversion"/>
  </si>
  <si>
    <t xml:space="preserve">Y
five features (“timestamp”, “src_ip”, “src_port”, “dest_ip”, “dst_port”) were dropped from the dataset </t>
    <phoneticPr fontId="1" type="noConversion"/>
  </si>
  <si>
    <t>Y
Information Gain (IG), Gain Ratio (GR), Chi-Squared (CS), Pearson Correlation Coefficient (PCC), Symmetric Uncertainty (SU) with majority voting, DT as baseline</t>
    <phoneticPr fontId="1" type="noConversion"/>
  </si>
  <si>
    <t>We conduct experiments on a computer powered with Intel Core i5 CPU @ 2.5 GHz (4 processors), with 16GB RAM and 1TB hard disk. Weka 3.9.5 [21] acts as the tool for applying feature selection and Scikit-learn [22] python library is used to build learning models. Matplotlib [23] python libraries are employed for data visualization and plotting.</t>
    <phoneticPr fontId="1" type="noConversion"/>
  </si>
  <si>
    <t>no cross validation
comparison between non-fs and fs</t>
    <phoneticPr fontId="1" type="noConversion"/>
  </si>
  <si>
    <t>1. no class imbalace handling
2. no cross validation</t>
    <phoneticPr fontId="1" type="noConversion"/>
  </si>
  <si>
    <t>basic ensemble baseline by DT fs with traditional mls</t>
    <phoneticPr fontId="1" type="noConversion"/>
  </si>
  <si>
    <t>Attacks Type (Class)</t>
    <phoneticPr fontId="1" type="noConversion"/>
  </si>
  <si>
    <t>Attack Sub-types (Sub-Class)</t>
    <phoneticPr fontId="1" type="noConversion"/>
  </si>
  <si>
    <t>2
BASHLITE (also known as Gafgyt, Q-Bot, Torlus, LizardStresser, and Lizkebab)
Mirai</t>
    <phoneticPr fontId="1" type="noConversion"/>
  </si>
  <si>
    <t>overall 10, 5 for each.
• BASHLITE Attacks
1) Scan: Scanning the network for vulnerable devices 2) Junk: Sending spam data 3) UDP: UDP flooding 4) TCP: TCP flooding 5) COMBO: Sending spam data and opening a connection to a specified IP address and port
• Mirai Attacks 
1) Scan: Automatic scanning for vulnerable devices 2) Ack: Ack flooding 3) Syn: Syn flooding 4) UDP: UDP flooding 5) UDPplain: UDP flooding with fewer options, optimized for higher PPS</t>
    <phoneticPr fontId="1" type="noConversion"/>
  </si>
  <si>
    <t>Instances</t>
    <phoneticPr fontId="1" type="noConversion"/>
  </si>
  <si>
    <t>A Behavior-Based Intrusion Detection System Using Ensemble Learning Techniques</t>
    <phoneticPr fontId="1" type="noConversion"/>
  </si>
  <si>
    <t>Google Scholar</t>
    <phoneticPr fontId="1" type="noConversion"/>
  </si>
  <si>
    <t>ITASEC’22: Italian Conference on Cybersecurity, June 20–23, 2022, Rome, Italy</t>
    <phoneticPr fontId="1" type="noConversion"/>
  </si>
  <si>
    <t>CIC-IDS2017</t>
    <phoneticPr fontId="1" type="noConversion"/>
  </si>
  <si>
    <t>Y for network flow identifiers</t>
    <phoneticPr fontId="1" type="noConversion"/>
  </si>
  <si>
    <t>ADASYN (Adaptive synthetic) sampling</t>
    <phoneticPr fontId="1" type="noConversion"/>
  </si>
  <si>
    <t>Layer 1 for binary
Layer 2 for sub-classes</t>
    <phoneticPr fontId="1" type="noConversion"/>
  </si>
  <si>
    <t>Layer 1 with DT
Layer 2 ensemble DT, RF and NN using soft voting techniques ( The soft voting mode considers, instead, the probability calculated from every base model that will be subsequently weighed. The prediction considered by the ensemble will be the one with the highest weighted probability.)</t>
    <phoneticPr fontId="1" type="noConversion"/>
  </si>
  <si>
    <t>Accuracy 
Precision 
Recall 
F1-score 
FNR
System time of layer 1 and layer 2</t>
    <phoneticPr fontId="1" type="noConversion"/>
  </si>
  <si>
    <t>off-the-shelf laptops equipped with Intel 3805U 1.9GHz CPU and 4GB RAM.</t>
    <phoneticPr fontId="1" type="noConversion"/>
  </si>
  <si>
    <t>No feature selection, just use all features except for network flow identifiers</t>
    <phoneticPr fontId="1" type="noConversion"/>
  </si>
  <si>
    <r>
      <t xml:space="preserve">Our IDS is able to recognize and identify 9 different types of attack in </t>
    </r>
    <r>
      <rPr>
        <sz val="12"/>
        <color rgb="FF7030A0"/>
        <rFont val="等线"/>
        <family val="3"/>
        <charset val="134"/>
      </rPr>
      <t>real-time</t>
    </r>
    <r>
      <rPr>
        <sz val="12"/>
        <color theme="1"/>
        <rFont val="等线"/>
        <family val="2"/>
        <charset val="134"/>
        <scheme val="minor"/>
      </rPr>
      <t>, promptly alerting administrators to minimize serious consequences.</t>
    </r>
    <phoneticPr fontId="1" type="noConversion"/>
  </si>
  <si>
    <r>
      <t xml:space="preserve">Future implementations may provide an </t>
    </r>
    <r>
      <rPr>
        <sz val="12"/>
        <color theme="4"/>
        <rFont val="等线"/>
        <family val="3"/>
        <charset val="134"/>
      </rPr>
      <t>additional layer of classification that more finely identifies the type of DoS or Web attacks.</t>
    </r>
    <r>
      <rPr>
        <sz val="12"/>
        <color theme="1"/>
        <rFont val="等线"/>
        <family val="2"/>
        <charset val="134"/>
        <scheme val="minor"/>
      </rPr>
      <t xml:space="preserve"> However, this would require a further</t>
    </r>
    <r>
      <rPr>
        <sz val="12"/>
        <color rgb="FFFF0000"/>
        <rFont val="等线"/>
        <family val="3"/>
        <charset val="134"/>
      </rPr>
      <t xml:space="preserve"> computational cost </t>
    </r>
    <r>
      <rPr>
        <sz val="12"/>
        <color theme="1"/>
        <rFont val="等线"/>
        <family val="2"/>
        <charset val="134"/>
        <scheme val="minor"/>
      </rPr>
      <t xml:space="preserve">and, consequently, a </t>
    </r>
    <r>
      <rPr>
        <sz val="12"/>
        <color rgb="FFFF0000"/>
        <rFont val="等线"/>
        <family val="3"/>
        <charset val="134"/>
      </rPr>
      <t>delay in the identification of the attack</t>
    </r>
    <r>
      <rPr>
        <sz val="12"/>
        <color theme="1"/>
        <rFont val="等线"/>
        <family val="2"/>
        <charset val="134"/>
        <scheme val="minor"/>
      </rPr>
      <t>. It is always necessary to make a trade-off between the granularity of the classification and the computational cost. A possible solution could be to immediately send an alert if one of the grouped attack categories is recognized, and then subsequently perform a more detailed analysis, performing a two-stage classification.</t>
    </r>
    <phoneticPr fontId="1" type="noConversion"/>
  </si>
  <si>
    <r>
      <t xml:space="preserve">Multiple-layer classfication model to trade off the real time (the 1st layer) and high or further precision attack detection requirement. (the 2nd or the 3rd layer)
Two-layer classification model, the first of the two layers of the proposed system allows for preemptive traffic filtering through a </t>
    </r>
    <r>
      <rPr>
        <sz val="12"/>
        <color rgb="FF7030A0"/>
        <rFont val="等线"/>
        <family val="4"/>
        <charset val="134"/>
      </rPr>
      <t>very fast binary classification</t>
    </r>
    <r>
      <rPr>
        <sz val="12"/>
        <color theme="1"/>
        <rFont val="等线"/>
        <family val="2"/>
        <charset val="134"/>
        <scheme val="minor"/>
      </rPr>
      <t xml:space="preserve">, which makes the whole IDS more efficient. Since malicious traffic generally constitutes </t>
    </r>
    <r>
      <rPr>
        <sz val="12"/>
        <color rgb="FF7030A0"/>
        <rFont val="等线"/>
        <family val="3"/>
        <charset val="134"/>
      </rPr>
      <t>a small percentage of the total traffic</t>
    </r>
    <r>
      <rPr>
        <sz val="12"/>
        <color theme="1"/>
        <rFont val="等线"/>
        <family val="2"/>
        <charset val="134"/>
        <scheme val="minor"/>
      </rPr>
      <t xml:space="preserve">, this initial filtering greatly reduces the events analyzed by the second layer, </t>
    </r>
    <r>
      <rPr>
        <sz val="12"/>
        <color rgb="FF7030A0"/>
        <rFont val="等线"/>
        <family val="3"/>
        <charset val="134"/>
      </rPr>
      <t>improving the overall response time.</t>
    </r>
    <phoneticPr fontId="1" type="noConversion"/>
  </si>
  <si>
    <t>Date Added</t>
    <phoneticPr fontId="1" type="noConversion"/>
  </si>
  <si>
    <t>1. Multi-layer classification model to trade off between real time and high precision attack classification.
2. Soft voting of ensemble techniques. (compared with hard voting, majority)
3. Data augmentation using ADASYN (Adaptive synthetic) sampling to classify minority cases.</t>
    <phoneticPr fontId="1" type="noConversion"/>
  </si>
  <si>
    <t>Electronics+O8</t>
    <phoneticPr fontId="1" type="noConversion"/>
  </si>
  <si>
    <r>
      <t xml:space="preserve">In future work, we plan to deploy a model, which obtains the best metrics in Apache spark and Kafka Hadoop. </t>
    </r>
    <r>
      <rPr>
        <b/>
        <sz val="12"/>
        <color theme="1"/>
        <rFont val="等线"/>
        <family val="4"/>
        <charset val="134"/>
        <scheme val="minor"/>
      </rPr>
      <t>Deep learning methods</t>
    </r>
    <r>
      <rPr>
        <sz val="12"/>
        <color theme="1"/>
        <rFont val="等线"/>
        <family val="2"/>
        <charset val="134"/>
        <scheme val="minor"/>
      </rPr>
      <t xml:space="preserve"> will apply to the ToN-IoT dataset and will use</t>
    </r>
    <r>
      <rPr>
        <b/>
        <sz val="12"/>
        <color theme="1"/>
        <rFont val="等线"/>
        <family val="4"/>
        <charset val="134"/>
        <scheme val="minor"/>
      </rPr>
      <t xml:space="preserve"> optimization algorithms for dimensionality reduction.</t>
    </r>
    <phoneticPr fontId="1" type="noConversion"/>
  </si>
  <si>
    <t>The combination of Chi2 for feature selection technique and SMOTE technique for class imbalance issue as preprocessing techniques using traditional machine learning algorithms can contribute to a good performance</t>
    <phoneticPr fontId="1" type="noConversion"/>
  </si>
  <si>
    <t>Dimensionality Reduction for Machine Learning Based IoT Botnet Detection</t>
    <phoneticPr fontId="1" type="noConversion"/>
  </si>
  <si>
    <r>
      <rPr>
        <sz val="12"/>
        <color theme="1"/>
        <rFont val="等线"/>
        <family val="4"/>
        <charset val="134"/>
      </rPr>
      <t>1. Feature selection method as the part of the machine learning algorithm, need more time to find it out.  now clear, Done. just like wrapper method.</t>
    </r>
    <r>
      <rPr>
        <sz val="12"/>
        <color theme="1"/>
        <rFont val="等线"/>
        <family val="2"/>
        <charset val="134"/>
        <scheme val="minor"/>
      </rPr>
      <t xml:space="preserve">
2. 3 feature selection methods but not 4 in the experiment.
3. It does not mention the specific attacks detected in the experiement.
4. misuse detection vs. anomaly detection, most papers propose signature vs. anomaly, need more time to find it out. Done, just different words but the same meaning.</t>
    </r>
    <phoneticPr fontId="1" type="noConversion"/>
  </si>
  <si>
    <t>Researchers</t>
    <phoneticPr fontId="1" type="noConversion"/>
  </si>
  <si>
    <t>FS Approaches</t>
    <phoneticPr fontId="1" type="noConversion"/>
  </si>
  <si>
    <t>Threats</t>
    <phoneticPr fontId="1" type="noConversion"/>
  </si>
  <si>
    <t>Machine Learning</t>
    <phoneticPr fontId="1" type="noConversion"/>
  </si>
  <si>
    <t>Deep Learning</t>
    <phoneticPr fontId="1" type="noConversion"/>
  </si>
  <si>
    <t>Classification</t>
    <phoneticPr fontId="1" type="noConversion"/>
  </si>
  <si>
    <t>Rahman et al., (2020)</t>
    <phoneticPr fontId="1" type="noConversion"/>
  </si>
  <si>
    <t>X</t>
    <phoneticPr fontId="1" type="noConversion"/>
  </si>
  <si>
    <t>Impersonation</t>
    <phoneticPr fontId="1" type="noConversion"/>
  </si>
  <si>
    <t>Binary</t>
    <phoneticPr fontId="1" type="noConversion"/>
  </si>
  <si>
    <t>Mafarja et al., (2021)</t>
    <phoneticPr fontId="1" type="noConversion"/>
  </si>
  <si>
    <t>Illavarason P and Kamachi Sundaram B (2021)</t>
    <phoneticPr fontId="1" type="noConversion"/>
  </si>
  <si>
    <t>Shafiq et al., (2020)</t>
    <phoneticPr fontId="1" type="noConversion"/>
  </si>
  <si>
    <t>Multi</t>
    <phoneticPr fontId="1" type="noConversion"/>
  </si>
  <si>
    <t>Vigoya et al.</t>
    <phoneticPr fontId="1" type="noConversion"/>
  </si>
  <si>
    <t>Vigoya et al., (2021)</t>
    <phoneticPr fontId="1" type="noConversion"/>
  </si>
  <si>
    <t>Roopak et al., (2020)</t>
    <phoneticPr fontId="1" type="noConversion"/>
  </si>
  <si>
    <t>Su et al.,</t>
    <phoneticPr fontId="1" type="noConversion"/>
  </si>
  <si>
    <t>Su et al., (2022)</t>
    <phoneticPr fontId="1" type="noConversion"/>
  </si>
  <si>
    <t>Halim et al.,</t>
    <phoneticPr fontId="1" type="noConversion"/>
  </si>
  <si>
    <t>Halim et al., (2021)</t>
    <phoneticPr fontId="1" type="noConversion"/>
  </si>
  <si>
    <t>Binary/Multi</t>
    <phoneticPr fontId="1" type="noConversion"/>
  </si>
  <si>
    <t>Li, XuKui et al., (2020)</t>
    <phoneticPr fontId="1" type="noConversion"/>
  </si>
  <si>
    <r>
      <t>The whole process consists of three phases, these include,
(a) dataset preparation, (b) GA-based learning module, and (c) classification module to predict a threat.
The proposal was evaluated using three benchmark datasets and a comparison was</t>
    </r>
    <r>
      <rPr>
        <sz val="12"/>
        <color rgb="FFFF0000"/>
        <rFont val="等线"/>
        <family val="3"/>
        <charset val="134"/>
      </rPr>
      <t xml:space="preserve"> performed with four standard feature selection methods, namely, recursive feature elimination, sequential feature selector, correlation-based feature selection, and selectKbest.</t>
    </r>
    <r>
      <rPr>
        <sz val="12"/>
        <color theme="1"/>
        <rFont val="等线"/>
        <family val="2"/>
        <charset val="134"/>
        <scheme val="minor"/>
      </rPr>
      <t xml:space="preserve"> The solution was also compared with three closely related state-of-the-art methods. The obtained results suggested better performance of the proposed approach in majority of the cases.</t>
    </r>
    <phoneticPr fontId="1" type="noConversion"/>
  </si>
  <si>
    <t>Leevy et al., (2021)</t>
    <phoneticPr fontId="1" type="noConversion"/>
  </si>
  <si>
    <t>Leevy et al.,</t>
    <phoneticPr fontId="1" type="noConversion"/>
  </si>
  <si>
    <t>information theft</t>
    <phoneticPr fontId="1" type="noConversion"/>
  </si>
  <si>
    <t>Khammas</t>
    <phoneticPr fontId="1" type="noConversion"/>
  </si>
  <si>
    <t>Armed based dataset</t>
    <phoneticPr fontId="1" type="noConversion"/>
  </si>
  <si>
    <t>Kareem et al.,</t>
    <phoneticPr fontId="1" type="noConversion"/>
  </si>
  <si>
    <t>Kareem et al., (2022)</t>
    <phoneticPr fontId="1" type="noConversion"/>
  </si>
  <si>
    <t>Attack</t>
    <phoneticPr fontId="1" type="noConversion"/>
  </si>
  <si>
    <t>Opcode and Bytecode targeting ARM</t>
    <phoneticPr fontId="1" type="noConversion"/>
  </si>
  <si>
    <t>H. Haddadpajouh, (2021)</t>
    <phoneticPr fontId="1" type="noConversion"/>
  </si>
  <si>
    <t>Khammas, (2020)</t>
    <phoneticPr fontId="1" type="noConversion"/>
  </si>
  <si>
    <t>Guo,</t>
    <phoneticPr fontId="1" type="noConversion"/>
  </si>
  <si>
    <t>Guo, (2021)</t>
    <phoneticPr fontId="1" type="noConversion"/>
  </si>
  <si>
    <t xml:space="preserve">Dubey and Bhujade (2021) </t>
    <phoneticPr fontId="1" type="noConversion"/>
  </si>
  <si>
    <t>Disha and Waheed,</t>
    <phoneticPr fontId="1" type="noConversion"/>
  </si>
  <si>
    <t>Disha and Waheed (2022)</t>
    <phoneticPr fontId="1" type="noConversion"/>
  </si>
  <si>
    <t>Davis et al.,</t>
    <phoneticPr fontId="1" type="noConversion"/>
  </si>
  <si>
    <t>Davis et al., (2020)</t>
    <phoneticPr fontId="1" type="noConversion"/>
  </si>
  <si>
    <t>2022-12-08 reference notes:
evaluate the impact by the preprocessing stage
z-score and min-max normalization are compared based on DNN.
the result of z-score is better!
“In most cases, no normalization performed worse than both ZScore and Min-Max for each metric.” ([Davis 等, 2020, p. 5](zotero://select/library/items/LXGT44LF)) ([pdf](zotero://open-pdf/library/items/E75QC2R5?page=5))</t>
    <phoneticPr fontId="1" type="noConversion"/>
  </si>
  <si>
    <t>comparison between no normalization, min-max and z-score</t>
    <phoneticPr fontId="1" type="noConversion"/>
  </si>
  <si>
    <t>Chohra et al.,</t>
    <phoneticPr fontId="1" type="noConversion"/>
  </si>
  <si>
    <t>Chohra et al., (2022)</t>
    <phoneticPr fontId="1" type="noConversion"/>
  </si>
  <si>
    <t>Bhandari et al., (2020)</t>
    <phoneticPr fontId="1" type="noConversion"/>
  </si>
  <si>
    <t>Aminanto et al., (2018)</t>
    <phoneticPr fontId="1" type="noConversion"/>
  </si>
  <si>
    <t>impersonation</t>
    <phoneticPr fontId="1" type="noConversion"/>
  </si>
  <si>
    <t>Ali et al., (2020)</t>
    <phoneticPr fontId="1" type="noConversion"/>
  </si>
  <si>
    <t>Zhou et al. (2020)</t>
    <phoneticPr fontId="1" type="noConversion"/>
  </si>
  <si>
    <t>CAIDA DDoS</t>
    <phoneticPr fontId="1" type="noConversion"/>
  </si>
  <si>
    <t>Shende., et al.</t>
    <phoneticPr fontId="1" type="noConversion"/>
  </si>
  <si>
    <t>SFS-RF outperformed the couples of other FS techniques with other classifiers.</t>
    <phoneticPr fontId="1" type="noConversion"/>
  </si>
  <si>
    <t>Roy et al.,</t>
    <phoneticPr fontId="1" type="noConversion"/>
  </si>
  <si>
    <t>Roy et al., (2022)</t>
    <phoneticPr fontId="1" type="noConversion"/>
  </si>
  <si>
    <t>Ensemble Learning</t>
    <phoneticPr fontId="1" type="noConversion"/>
  </si>
  <si>
    <t xml:space="preserve">Özer et al., </t>
    <phoneticPr fontId="1" type="noConversion"/>
  </si>
  <si>
    <t>Özer et al., (2021)</t>
    <phoneticPr fontId="1" type="noConversion"/>
  </si>
  <si>
    <t xml:space="preserve">Otoum et al., </t>
    <phoneticPr fontId="1" type="noConversion"/>
  </si>
  <si>
    <t>Otoum et al., (2022)</t>
    <phoneticPr fontId="1" type="noConversion"/>
  </si>
  <si>
    <t>Stacked deep polynomial network for traditional machine learning classifier</t>
    <phoneticPr fontId="1" type="noConversion"/>
  </si>
  <si>
    <t>Soe et al.,</t>
    <phoneticPr fontId="1" type="noConversion"/>
  </si>
  <si>
    <t>Soe et al., (2020)</t>
    <phoneticPr fontId="1" type="noConversion"/>
  </si>
  <si>
    <t>Li, XuKui et al.,</t>
    <phoneticPr fontId="1" type="noConversion"/>
  </si>
  <si>
    <t>Fatani et al.,</t>
    <phoneticPr fontId="1" type="noConversion"/>
  </si>
  <si>
    <t>Shafiq et al.,</t>
    <phoneticPr fontId="1" type="noConversion"/>
  </si>
  <si>
    <t>Shafiq et al., (2021)</t>
    <phoneticPr fontId="1" type="noConversion"/>
  </si>
  <si>
    <t>Attacks</t>
    <phoneticPr fontId="1" type="noConversion"/>
  </si>
  <si>
    <t>Patgiri et al.,</t>
    <phoneticPr fontId="1" type="noConversion"/>
  </si>
  <si>
    <t>Patgiri et al., (2018)</t>
    <phoneticPr fontId="1" type="noConversion"/>
  </si>
  <si>
    <t>Split data based on attack type, then implement FS using REF, then build RF and SVM model respectively.</t>
    <phoneticPr fontId="1" type="noConversion"/>
  </si>
  <si>
    <t>Shende et al., (2022)</t>
    <phoneticPr fontId="1" type="noConversion"/>
  </si>
  <si>
    <t>Prabhat Kumar et al., (2021)</t>
    <phoneticPr fontId="1" type="noConversion"/>
  </si>
  <si>
    <t>Ibrahim and Thanon, (2021)</t>
    <phoneticPr fontId="1" type="noConversion"/>
  </si>
  <si>
    <t>Nearly the same as Patgiri et al., (2018)</t>
    <phoneticPr fontId="1" type="noConversion"/>
  </si>
  <si>
    <t>Fatani et al., (2021)</t>
    <phoneticPr fontId="1" type="noConversion"/>
  </si>
  <si>
    <t>Bahsi et al.,</t>
    <phoneticPr fontId="1" type="noConversion"/>
  </si>
  <si>
    <t>Bahsi et al., (2018)</t>
    <phoneticPr fontId="1" type="noConversion"/>
  </si>
  <si>
    <t>Asadi</t>
    <phoneticPr fontId="1" type="noConversion"/>
  </si>
  <si>
    <t>Asadi (2021)</t>
    <phoneticPr fontId="1" type="noConversion"/>
  </si>
  <si>
    <t>In game theory, the importance of each feature is taken into consideration based on the degree of relevance and irrelevance. On the other hand, a feature might be regarded as an irrelevant feature if it is used alone. Hence, it will have no discriminatory power. Nevertheless, if this feature is used in combination with other features (a set of features), it will increase the discriminatory power of the feature set. The application of cooperative game theory is aimed at discovering such relations.</t>
    <phoneticPr fontId="1" type="noConversion"/>
  </si>
  <si>
    <t>game theroy for effective feature selection, considering the interdependant features are also valuable for discrimitive power for classification.</t>
    <phoneticPr fontId="1" type="noConversion"/>
  </si>
  <si>
    <t>Li et al.</t>
    <phoneticPr fontId="1" type="noConversion"/>
  </si>
  <si>
    <t>Doshi et al.,</t>
    <phoneticPr fontId="1" type="noConversion"/>
  </si>
  <si>
    <t>Li et al., (2020)</t>
    <phoneticPr fontId="1" type="noConversion"/>
  </si>
  <si>
    <t>Doshi et al., (2018)</t>
    <phoneticPr fontId="1" type="noConversion"/>
  </si>
  <si>
    <t>Simulated
by Raspberry Pi</t>
    <phoneticPr fontId="1" type="noConversion"/>
  </si>
  <si>
    <t>2. Are all the selected or high ranked feature more discrimitive power for classification? No, like Doshi et al., (2018)</t>
    <phoneticPr fontId="1" type="noConversion"/>
  </si>
  <si>
    <t xml:space="preserve">1. why the authors use this FS method? </t>
    <phoneticPr fontId="1" type="noConversion"/>
  </si>
  <si>
    <t>Have reasons for selecting this FS technique?</t>
    <phoneticPr fontId="1" type="noConversion"/>
  </si>
  <si>
    <t>Features with high rank or selected do not improve the performance</t>
    <phoneticPr fontId="1" type="noConversion"/>
  </si>
  <si>
    <t>Aminanto et al., (2017)</t>
    <phoneticPr fontId="1" type="noConversion"/>
  </si>
  <si>
    <t>Wrapper FS outperforms filter FS on accruacy, while much less efficient on model build and test time.</t>
    <phoneticPr fontId="1" type="noConversion"/>
  </si>
  <si>
    <t>Notes on FS</t>
    <phoneticPr fontId="1" type="noConversion"/>
  </si>
  <si>
    <t>Al Shorman et al.,</t>
    <phoneticPr fontId="1" type="noConversion"/>
  </si>
  <si>
    <t>Al Shorman et al., (2021)</t>
    <phoneticPr fontId="1" type="noConversion"/>
  </si>
  <si>
    <t>The open source code of GWO in EvoloPy (Faris et al. 2016) is used for implementation of grey wolf optimization algorithm.</t>
    <phoneticPr fontId="1" type="noConversion"/>
  </si>
  <si>
    <t>Moustafa</t>
    <phoneticPr fontId="1" type="noConversion"/>
  </si>
  <si>
    <t>Moustafa (2021)</t>
    <phoneticPr fontId="1" type="noConversion"/>
  </si>
  <si>
    <t>Network TON_IoT</t>
    <phoneticPr fontId="1" type="noConversion"/>
  </si>
  <si>
    <t>for data set validation</t>
    <phoneticPr fontId="1" type="noConversion"/>
  </si>
  <si>
    <t>Malathi and Padmaja</t>
    <phoneticPr fontId="1" type="noConversion"/>
  </si>
  <si>
    <t>Malathi and Padmaja (2021)</t>
    <phoneticPr fontId="1" type="noConversion"/>
  </si>
  <si>
    <t>Malathi and Padmaja (2022)</t>
    <phoneticPr fontId="1" type="noConversion"/>
  </si>
  <si>
    <t>Pareral, lightweight</t>
    <phoneticPr fontId="1" type="noConversion"/>
  </si>
  <si>
    <t>Ashraf et al.,</t>
    <phoneticPr fontId="1" type="noConversion"/>
  </si>
  <si>
    <t>Ashraf et al., (2021)</t>
    <phoneticPr fontId="1" type="noConversion"/>
  </si>
  <si>
    <t>need more time to read</t>
    <phoneticPr fontId="1" type="noConversion"/>
  </si>
  <si>
    <t>Shi et al.,</t>
    <phoneticPr fontId="1" type="noConversion"/>
  </si>
  <si>
    <t>Shi et al., (2021)</t>
    <phoneticPr fontId="1" type="noConversion"/>
  </si>
  <si>
    <t>combined with PCA</t>
    <phoneticPr fontId="1" type="noConversion"/>
  </si>
  <si>
    <t>multi-layer FS and classification model for massive data</t>
    <phoneticPr fontId="1" type="noConversion"/>
  </si>
  <si>
    <t>Kumar et al.,</t>
    <phoneticPr fontId="1" type="noConversion"/>
  </si>
  <si>
    <t>Kumar et al., (2021)</t>
    <phoneticPr fontId="1" type="noConversion"/>
  </si>
  <si>
    <t>Koroniotis et al.,</t>
    <phoneticPr fontId="1" type="noConversion"/>
  </si>
  <si>
    <t>Koroniotis et al., (2022)</t>
    <phoneticPr fontId="1" type="noConversion"/>
  </si>
  <si>
    <t>high false-positive rate reached 23.9%</t>
    <phoneticPr fontId="1" type="noConversion"/>
  </si>
  <si>
    <t>Kayode et al.，</t>
    <phoneticPr fontId="1" type="noConversion"/>
  </si>
  <si>
    <t>Kayode et al., (2022)</t>
    <phoneticPr fontId="1" type="noConversion"/>
  </si>
  <si>
    <t>PCA for dimensionality reduction</t>
    <phoneticPr fontId="1" type="noConversion"/>
  </si>
  <si>
    <t>Jayalaxmi et al.,</t>
    <phoneticPr fontId="1" type="noConversion"/>
  </si>
  <si>
    <t>Jayalaxmi et al., (2022)</t>
    <phoneticPr fontId="1" type="noConversion"/>
  </si>
  <si>
    <t>a feature extraction model using the amalgamation of machine and deep learning techniques</t>
    <phoneticPr fontId="1" type="noConversion"/>
  </si>
  <si>
    <t xml:space="preserve">Gupta et al., </t>
    <phoneticPr fontId="1" type="noConversion"/>
  </si>
  <si>
    <t>Gupta et al., (2022)</t>
    <phoneticPr fontId="1" type="noConversion"/>
  </si>
  <si>
    <t>Baig et al.,</t>
    <phoneticPr fontId="1" type="noConversion"/>
  </si>
  <si>
    <t>Baig et al., (2020)</t>
    <phoneticPr fontId="1" type="noConversion"/>
  </si>
  <si>
    <t>Simulated dataset
BoT–IoT</t>
    <phoneticPr fontId="1" type="noConversion"/>
  </si>
  <si>
    <t>Agate et al.,</t>
    <phoneticPr fontId="1" type="noConversion"/>
  </si>
  <si>
    <t>Articles</t>
    <phoneticPr fontId="1" type="noConversion"/>
  </si>
  <si>
    <t>Field</t>
    <phoneticPr fontId="1" type="noConversion"/>
  </si>
  <si>
    <t>Search Strategy</t>
    <phoneticPr fontId="1" type="noConversion"/>
  </si>
  <si>
    <t>Searching</t>
    <phoneticPr fontId="1" type="noConversion"/>
  </si>
  <si>
    <t>Importing</t>
    <phoneticPr fontId="1" type="noConversion"/>
  </si>
  <si>
    <t>Filtering</t>
    <phoneticPr fontId="1" type="noConversion"/>
  </si>
  <si>
    <t>Qualification</t>
    <phoneticPr fontId="1" type="noConversion"/>
  </si>
  <si>
    <t>Data Extraction</t>
    <phoneticPr fontId="1" type="noConversion"/>
  </si>
  <si>
    <t>Data Synthesis</t>
    <phoneticPr fontId="1" type="noConversion"/>
  </si>
  <si>
    <t>Web of Science</t>
    <phoneticPr fontId="1" type="noConversion"/>
  </si>
  <si>
    <t>ALL</t>
    <phoneticPr fontId="1" type="noConversion"/>
  </si>
  <si>
    <t>"feature selection" AND ("iot" OR "internet of things")  AND "security" AND "machine learning"</t>
    <phoneticPr fontId="1" type="noConversion"/>
  </si>
  <si>
    <t>IEEE Xplore</t>
    <phoneticPr fontId="1" type="noConversion"/>
  </si>
  <si>
    <t>Scopus</t>
    <phoneticPr fontId="1" type="noConversion"/>
  </si>
  <si>
    <t>TITLE-ABS-KEY</t>
    <phoneticPr fontId="1" type="noConversion"/>
  </si>
  <si>
    <t>Y</t>
  </si>
  <si>
    <t>"feature selection" AND "iot security" AND "machine learning"</t>
    <phoneticPr fontId="1" type="noConversion"/>
  </si>
  <si>
    <t>("feature selection") AND ("iot" OR "internet of things") AND ("security") AND ("machine learning") 2018-2022</t>
    <phoneticPr fontId="1" type="noConversion"/>
  </si>
  <si>
    <t>SpringerLink</t>
    <phoneticPr fontId="1" type="noConversion"/>
  </si>
  <si>
    <t>Wiley Online Library</t>
    <phoneticPr fontId="1" type="noConversion"/>
  </si>
  <si>
    <t>Overall</t>
    <phoneticPr fontId="1" type="noConversion"/>
  </si>
  <si>
    <t>Search String</t>
    <phoneticPr fontId="1" type="noConversion"/>
  </si>
  <si>
    <t>Criteria</t>
    <phoneticPr fontId="1" type="noConversion"/>
  </si>
  <si>
    <t>Inclusion</t>
    <phoneticPr fontId="1" type="noConversion"/>
  </si>
  <si>
    <t>Exclusion</t>
    <phoneticPr fontId="1" type="noConversion"/>
  </si>
  <si>
    <t>Publication timeline</t>
    <phoneticPr fontId="1" type="noConversion"/>
  </si>
  <si>
    <t>2018 ~ May 2022</t>
    <phoneticPr fontId="1" type="noConversion"/>
  </si>
  <si>
    <t>2017 and before</t>
    <phoneticPr fontId="1" type="noConversion"/>
  </si>
  <si>
    <t>Document type</t>
    <phoneticPr fontId="1" type="noConversion"/>
  </si>
  <si>
    <t xml:space="preserve">Article (with empirical data) and review </t>
    <phoneticPr fontId="1" type="noConversion"/>
  </si>
  <si>
    <t>chapters in book, book series, books, etc.</t>
    <phoneticPr fontId="1" type="noConversion"/>
  </si>
  <si>
    <t xml:space="preserve">Language </t>
    <phoneticPr fontId="1" type="noConversion"/>
  </si>
  <si>
    <t>English</t>
    <phoneticPr fontId="1" type="noConversion"/>
  </si>
  <si>
    <t>Non-English</t>
    <phoneticPr fontId="1" type="noConversion"/>
  </si>
  <si>
    <t xml:space="preserve">Nature of the study </t>
    <phoneticPr fontId="1" type="noConversion"/>
  </si>
  <si>
    <t>Focus on security in IoT scenarios
Feature selection with machine learning model applied
Measurement and comparions for proposed methodology</t>
    <phoneticPr fontId="1" type="noConversion"/>
  </si>
  <si>
    <t>Not related to IoT security
Not related to feature selection
Not related to machine learning or deep learning based security framework</t>
    <phoneticPr fontId="1" type="noConversion"/>
  </si>
  <si>
    <t>Citations</t>
    <phoneticPr fontId="1" type="noConversion"/>
  </si>
  <si>
    <t>Key Idea</t>
    <phoneticPr fontId="1" type="noConversion"/>
  </si>
  <si>
    <t xml:space="preserve">Quality Assessment Scoring </t>
    <phoneticPr fontId="1" type="noConversion"/>
  </si>
  <si>
    <t>Included (I) /
Excluded (E）</t>
    <phoneticPr fontId="1" type="noConversion"/>
  </si>
  <si>
    <t>RS
QA1</t>
    <phoneticPr fontId="1" type="noConversion"/>
  </si>
  <si>
    <t>FS
QA2</t>
    <phoneticPr fontId="1" type="noConversion"/>
  </si>
  <si>
    <t>ML
QA3</t>
    <phoneticPr fontId="1" type="noConversion"/>
  </si>
  <si>
    <t>DS
QA4</t>
    <phoneticPr fontId="1" type="noConversion"/>
  </si>
  <si>
    <t>RO
QA5</t>
    <phoneticPr fontId="1" type="noConversion"/>
  </si>
  <si>
    <t>CP
QA6</t>
    <phoneticPr fontId="1" type="noConversion"/>
  </si>
  <si>
    <t>Result</t>
    <phoneticPr fontId="1" type="noConversion"/>
  </si>
  <si>
    <t>Leverage ensemble feature selection targeting for machine learning in centralized IDS</t>
    <phoneticPr fontId="1" type="noConversion"/>
  </si>
  <si>
    <t>I</t>
    <phoneticPr fontId="1" type="noConversion"/>
  </si>
  <si>
    <t>Metaheuristic based feature selections(Augmented Whale Optimization Algorithm) to enhance attack detection in real IoT scenarios.</t>
    <phoneticPr fontId="1" type="noConversion"/>
  </si>
  <si>
    <t>Conference</t>
    <phoneticPr fontId="1" type="noConversion"/>
  </si>
  <si>
    <t>IEEEXplore</t>
    <phoneticPr fontId="1" type="noConversion"/>
  </si>
  <si>
    <t>Evaluate the impact of wrapper and hybrid feature selection techniques on the detection accuracy of ML models for the identification of IoT botnets</t>
    <phoneticPr fontId="1" type="noConversion"/>
  </si>
  <si>
    <t>Shafiq, M. et al.</t>
    <phoneticPr fontId="1" type="noConversion"/>
  </si>
  <si>
    <t>a novel FS technique for more effective feature selection</t>
    <phoneticPr fontId="1" type="noConversion"/>
  </si>
  <si>
    <t>Vigoya, L et al.</t>
    <phoneticPr fontId="1" type="noConversion"/>
  </si>
  <si>
    <t>for the purpose of new IoT dataset validation by ML Pipeline</t>
    <phoneticPr fontId="1" type="noConversion"/>
  </si>
  <si>
    <t>Multi-objective-based feature selection for DDoS attack detection</t>
    <phoneticPr fontId="1" type="noConversion"/>
  </si>
  <si>
    <t>Su, J., et al.</t>
    <phoneticPr fontId="1" type="noConversion"/>
  </si>
  <si>
    <t>Evaluate how the accuracy be affected by various ML and FS</t>
    <phoneticPr fontId="1" type="noConversion"/>
  </si>
  <si>
    <t>Halim, Z. et al.</t>
    <phoneticPr fontId="1" type="noConversion"/>
  </si>
  <si>
    <t>an enhanced Genetic Algorithm (GA)-based feature selection method for IDS</t>
    <phoneticPr fontId="1" type="noConversion"/>
  </si>
  <si>
    <t>Li, XuKui et al.</t>
    <phoneticPr fontId="1" type="noConversion"/>
  </si>
  <si>
    <t>for online lightweight model by combination of AE neural network and unsupervised ML clustering</t>
    <phoneticPr fontId="1" type="noConversion"/>
  </si>
  <si>
    <t>Leevy, J. L. et al.</t>
    <phoneticPr fontId="1" type="noConversion"/>
  </si>
  <si>
    <t xml:space="preserve">Khammas, B.M. </t>
    <phoneticPr fontId="1" type="noConversion"/>
  </si>
  <si>
    <t>fog layer based malware detection by filter FS and DT ML, if PCA combined with feature selection techniques can boost the performance</t>
    <phoneticPr fontId="1" type="noConversion"/>
  </si>
  <si>
    <t>I</t>
  </si>
  <si>
    <t>Kareem, S. S. et al.</t>
    <phoneticPr fontId="1" type="noConversion"/>
  </si>
  <si>
    <t>Feature Selection Model Using Hybrid Metaheuristic Algorithms for IoT Intrusion Detection</t>
    <phoneticPr fontId="1" type="noConversion"/>
  </si>
  <si>
    <t>Multi-kernel SVM classification with metaheuristic feature selection approach GWO to improve the accuracy of malware detection and reduce computation time</t>
    <phoneticPr fontId="1" type="noConversion"/>
  </si>
  <si>
    <t>Guo, G.</t>
    <phoneticPr fontId="1" type="noConversion"/>
  </si>
  <si>
    <t>Performance evaluation using ensemble Feature Selection by major voting with mutliple classifiers</t>
    <phoneticPr fontId="1" type="noConversion"/>
  </si>
  <si>
    <t>by exploiting attribute dependence to confirm if feature selection can improve the performance while reduce the computation cost</t>
    <phoneticPr fontId="1" type="noConversion"/>
  </si>
  <si>
    <t>Disha, R. A. and Waheed, S.</t>
    <phoneticPr fontId="1" type="noConversion"/>
  </si>
  <si>
    <t>using gini Impurity-based Weighted Random Forest (GIWRF) feature selection technique for machine learning model</t>
    <phoneticPr fontId="1" type="noConversion"/>
  </si>
  <si>
    <t>Davis, A. et al.</t>
    <phoneticPr fontId="1" type="noConversion"/>
  </si>
  <si>
    <t>Evaluate how normalization can improve the performance of deep learning model compared that with raw data, however, it focus on normalization but not feature selection specifically</t>
    <phoneticPr fontId="1" type="noConversion"/>
  </si>
  <si>
    <t>E</t>
    <phoneticPr fontId="1" type="noConversion"/>
  </si>
  <si>
    <t>Chohra, Aniss et al.</t>
    <phoneticPr fontId="1" type="noConversion"/>
  </si>
  <si>
    <t>Optimized feature selection using particle swarm optimization and ensemble methods for network anomaly detection</t>
    <phoneticPr fontId="1" type="noConversion"/>
  </si>
  <si>
    <t>how Feature Selection Improves Tree-based Classification for Wireless Intrusion Detection</t>
    <phoneticPr fontId="1" type="noConversion"/>
  </si>
  <si>
    <t>combining a weight-based feature selection with a light ML classifier can improve performance</t>
    <phoneticPr fontId="1" type="noConversion"/>
  </si>
  <si>
    <t>how Feature Selection(CFS/NB) and ML(MLP/IBK) improve performance for network intrusion detection</t>
    <phoneticPr fontId="1" type="noConversion"/>
  </si>
  <si>
    <t>a novel feature selection-based method(SAFE) for DDoS attack flow classification</t>
    <phoneticPr fontId="1" type="noConversion"/>
  </si>
  <si>
    <t>Shende, O., et al.</t>
    <phoneticPr fontId="1" type="noConversion"/>
  </si>
  <si>
    <t>a comprehensive comparsion on the proposed model with various FS techniques and different classifiers based on grouping of the network traffic for anomaly IDS</t>
    <phoneticPr fontId="1" type="noConversion"/>
  </si>
  <si>
    <t>Roy, S., et al.</t>
    <phoneticPr fontId="1" type="noConversion"/>
  </si>
  <si>
    <t xml:space="preserve">a lightweight supervised IDS for resource constraint IoT with much fewer data and less time by a set of optimizations on benchmark datasets </t>
    <phoneticPr fontId="1" type="noConversion"/>
  </si>
  <si>
    <t xml:space="preserve">Özer, E., et al. </t>
    <phoneticPr fontId="1" type="noConversion"/>
  </si>
  <si>
    <t>a lightweight IDS for by a new system that included multiple ML algorithms and the optimal and efficient feature pairs</t>
    <phoneticPr fontId="1" type="noConversion"/>
  </si>
  <si>
    <t xml:space="preserve">Otoum, Y., et al. </t>
    <phoneticPr fontId="1" type="noConversion"/>
  </si>
  <si>
    <t>Wiley</t>
    <phoneticPr fontId="1" type="noConversion"/>
  </si>
  <si>
    <t>Deep learning based IDS model combines the Spider Monkey Optimization algorithm (SMO) as FS technique and the Stacked-Deep Polynomial Network (SDPN) as a classifier</t>
    <phoneticPr fontId="1" type="noConversion"/>
  </si>
  <si>
    <t>Soe et al.</t>
    <phoneticPr fontId="1" type="noConversion"/>
  </si>
  <si>
    <t xml:space="preserve">a lightweight sequential detection architecture framework with correlation based feature selector module and hybrid classifier for multiple botnet attacks detection </t>
    <phoneticPr fontId="1" type="noConversion"/>
  </si>
  <si>
    <t>more in-depth on how to select effective features by a new feature selection algorithm named CorrAUC for accurate malicious traffic detection in the IoT network</t>
    <phoneticPr fontId="1" type="noConversion"/>
  </si>
  <si>
    <t>Patgiri et al.</t>
    <phoneticPr fontId="1" type="noConversion"/>
  </si>
  <si>
    <t>Using Recursive Feature Elimination (RFE) to select features with RF and SVM as classifiers</t>
    <phoneticPr fontId="1" type="noConversion"/>
  </si>
  <si>
    <t>Kumar et al.</t>
    <phoneticPr fontId="1" type="noConversion"/>
  </si>
  <si>
    <t>an Intelligent Cyber Attack Detection System using Hybrid Feature Reduced Approach for IoT Networks</t>
    <phoneticPr fontId="1" type="noConversion"/>
  </si>
  <si>
    <t>Ibrahim et al.</t>
    <phoneticPr fontId="1" type="noConversion"/>
  </si>
  <si>
    <t>Performance Comparison of Intrusion Detection System with and without feature selection Using Three Different Machine Learning Algorithms</t>
    <phoneticPr fontId="1" type="noConversion"/>
  </si>
  <si>
    <t>Fatani et al.</t>
    <phoneticPr fontId="1" type="noConversion"/>
  </si>
  <si>
    <t>Combining feature extraction using deep learning and feature selection using Aquila Optimizer for IoT Intrusion Detection System</t>
    <phoneticPr fontId="1" type="noConversion"/>
  </si>
  <si>
    <t>Bahsi et al.</t>
    <phoneticPr fontId="1" type="noConversion"/>
  </si>
  <si>
    <t>Fewer features can achieve very high accuracy rates and afford interpretable results with a multi-class classifier based on a shallow method, decision tree.</t>
    <phoneticPr fontId="1" type="noConversion"/>
  </si>
  <si>
    <t>Asadi, M.</t>
    <phoneticPr fontId="1" type="noConversion"/>
  </si>
  <si>
    <t xml:space="preserve">Proposed combination of cooperative game theory with deep and machine learning approaches can identify IoT attacks more accurately and faster </t>
    <phoneticPr fontId="1" type="noConversion"/>
  </si>
  <si>
    <t>Li, T. T., et al.</t>
    <phoneticPr fontId="1" type="noConversion"/>
  </si>
  <si>
    <t>Machine Learning-based Intrusion Detection using lightweight FS for edge computing devices in Smart Home</t>
    <phoneticPr fontId="1" type="noConversion"/>
  </si>
  <si>
    <t>Doshi, R., et al.</t>
    <phoneticPr fontId="1" type="noConversion"/>
  </si>
  <si>
    <t>Home gateway routers or other network middleboxes could automatically detect local IoT device sources of DDoS attacks using low-cost machine learning algorithms and traffic data that is flow-based and protocol-agnostic</t>
    <phoneticPr fontId="1" type="noConversion"/>
  </si>
  <si>
    <t>The proposed weighted-based machine learning model can outperform other filter-based feature selection models on accuracy while less efficient than its counterpart</t>
    <phoneticPr fontId="1" type="noConversion"/>
  </si>
  <si>
    <t>The proposed combination of feature extraction and feature selection can improve the performance using only filter or wrapper based method for attack detection in IoT.</t>
    <phoneticPr fontId="1" type="noConversion"/>
  </si>
  <si>
    <t>Al Shorman, A., et al.</t>
    <phoneticPr fontId="1" type="noConversion"/>
  </si>
  <si>
    <t>Using swarm intelligence algorithm(GWO) with unsupervised ML to overcome existing IoT botnet detection methods issues, such as, relying on labelled data, not being validated with newer botnets, and using very complex machine learning algorithms.</t>
    <phoneticPr fontId="1" type="noConversion"/>
  </si>
  <si>
    <t xml:space="preserve">Moustafa, N. </t>
    <phoneticPr fontId="1" type="noConversion"/>
  </si>
  <si>
    <t>Newly generated IoT dataset with diverse legitimate and anomalous patterns that can be used to better validate new AI-based security solutions</t>
    <phoneticPr fontId="1" type="noConversion"/>
  </si>
  <si>
    <t>Malathi, C. and I. N. Padmaja</t>
    <phoneticPr fontId="1" type="noConversion"/>
  </si>
  <si>
    <t xml:space="preserve">Basati, A. and M. M. Faghih </t>
    <phoneticPr fontId="1" type="noConversion"/>
  </si>
  <si>
    <t>a new and lightweight architecture based on Parallel Deep Auto-Encoder (PDAE) that uses both locally and surrounding information around individual values in the feature vector. (improved for resource limited IoT device when using neural networks)</t>
    <phoneticPr fontId="1" type="noConversion"/>
  </si>
  <si>
    <t xml:space="preserve">Shi, L., et al. </t>
    <phoneticPr fontId="1" type="noConversion"/>
  </si>
  <si>
    <t>proposed IDS with two-layer feature processing methods(RF+PCA) and three layer detection models for smart home malicious attacks</t>
    <phoneticPr fontId="1" type="noConversion"/>
  </si>
  <si>
    <t xml:space="preserve">Kumar, A., et al. </t>
    <phoneticPr fontId="1" type="noConversion"/>
  </si>
  <si>
    <t>Targets early detection of IoT botnets prior to the launch of an attack and includes a novel two-stage Machine Learning (ML)-based detector developed specifically for IoT bot detection at the edge gateway.</t>
    <phoneticPr fontId="1" type="noConversion"/>
  </si>
  <si>
    <t>Koroniotis, N., et al.</t>
    <phoneticPr fontId="1" type="noConversion"/>
  </si>
  <si>
    <t>a deep learning based Satellite Network Forensic model for the detection and tracing of cyber-attack activities targeting smart satellite networks</t>
    <phoneticPr fontId="1" type="noConversion"/>
  </si>
  <si>
    <t>Kayode Saheed, Y., et al.</t>
    <phoneticPr fontId="1" type="noConversion"/>
  </si>
  <si>
    <t>ML-supervised algorithms are applied in the proposed IDS model with normalization in data pre-processing, however, PCA for feature reduction was used as feature selection technique in this study.</t>
    <phoneticPr fontId="1" type="noConversion"/>
  </si>
  <si>
    <t>Jayalaxmi, P. L. S., et al.</t>
    <phoneticPr fontId="1" type="noConversion"/>
  </si>
  <si>
    <t>Model using combination of feature subset selection by machine learning and feature extraction by deep learning for neural network identification</t>
    <phoneticPr fontId="1" type="noConversion"/>
  </si>
  <si>
    <t xml:space="preserve">Gupta, S. K., et al. </t>
    <phoneticPr fontId="1" type="noConversion"/>
  </si>
  <si>
    <t>a hybrid optimization and deep-learning-centric IDS to improve the Efficiency of IDS with high-level detection accuracy and lower training time</t>
    <phoneticPr fontId="1" type="noConversion"/>
  </si>
  <si>
    <t xml:space="preserve">Baig, Z. A., et al. </t>
    <phoneticPr fontId="1" type="noConversion"/>
  </si>
  <si>
    <t>Model with Averaged Dependence Estimators for DoS attack detection in IoT networks comprising modules for data generation, feature ranking and generation, and training and testing.</t>
    <phoneticPr fontId="1" type="noConversion"/>
  </si>
  <si>
    <t>Bahşi, H., et al.</t>
    <phoneticPr fontId="1" type="noConversion"/>
  </si>
  <si>
    <t>fewer features can achieve high accuracy rates and afford interpretable results with a multi-class classifier based on a shallow method, decision tree in IoT context</t>
    <phoneticPr fontId="1" type="noConversion"/>
  </si>
  <si>
    <t>a new feature selection method proposed for machine learning based IDS
hybrid detection mechanism of signature based for efficiency and anomaly based for effective attack detection rate</t>
    <phoneticPr fontId="1" type="noConversion"/>
  </si>
  <si>
    <t>Nõmm, S. and H. Bahşi</t>
    <phoneticPr fontId="1" type="noConversion"/>
  </si>
  <si>
    <t>it is possible to induce high accurate unsupervised learning models with reduced feature set sizes, which enables to decrease the required computational resources.</t>
    <phoneticPr fontId="1" type="noConversion"/>
  </si>
  <si>
    <t>Comprehensive comparison on accurate detection of DDoS attacks by using various feature selection methods with multiple machine learning algorithms</t>
    <phoneticPr fontId="1" type="noConversion"/>
  </si>
  <si>
    <t>The first time to use Capsule Network to do IoT traffic classification to eliminate feature engineering process by directly using raw data to train the deep learning model to do traffic classification.</t>
    <phoneticPr fontId="1" type="noConversion"/>
  </si>
  <si>
    <t>End-to-end trainable feature selection-forecasting architecture which is different from filter, wrapper and embeded based FS.</t>
    <phoneticPr fontId="1" type="noConversion"/>
  </si>
  <si>
    <t>Wu, F., et al.</t>
    <phoneticPr fontId="1" type="noConversion"/>
  </si>
  <si>
    <t>information gain algorithm to select the discriminant classification features and Bayesian model to do classification on andriod malware attack</t>
    <phoneticPr fontId="1" type="noConversion"/>
  </si>
  <si>
    <t>unique MTHAEL model using stacked ensemble of heterogeneous feature selection algorithms and neural networks to learn different levels of semantic features for arm-based malware attack</t>
    <phoneticPr fontId="1" type="noConversion"/>
  </si>
  <si>
    <t>Rashid, A. N. M. B., et al</t>
    <phoneticPr fontId="1" type="noConversion"/>
  </si>
  <si>
    <t xml:space="preserve">to improve and quantify the accuracy and scalability of both supervised and unsupervised anomaly detection techniques. FS, called Anomaly Detection Using Feature Selection (ADUFS), has been introduced. Experimental analysis was performed on five different benchmark cybersecurity datasets with and without feature selection and the performance of both supervised and unsupervised anomaly detection techniques were investigated. </t>
    <phoneticPr fontId="1" type="noConversion"/>
  </si>
  <si>
    <t>Luke R. Parker et al.</t>
    <phoneticPr fontId="1" type="noConversion"/>
  </si>
  <si>
    <t xml:space="preserve">to make the deep ML model more clearer against lack transparency and interpretability, two novel models featuring a common Deep Extraction and Mutual Information Selection (DEMISe) element are proposed with knowledge obtained by interpretable learners </t>
    <phoneticPr fontId="1" type="noConversion"/>
  </si>
  <si>
    <t>Ahmad, A., et al.</t>
    <phoneticPr fontId="1" type="noConversion"/>
  </si>
  <si>
    <t>a new approach based on dendritic cell algorithm in order to provide a lightweight cryptojacking classifier model.</t>
    <phoneticPr fontId="1" type="noConversion"/>
  </si>
  <si>
    <t>Phu, T. N., et al.</t>
    <phoneticPr fontId="1" type="noConversion"/>
  </si>
  <si>
    <t>a feature selection method to detect cross-architecture malware, called CFDVex</t>
    <phoneticPr fontId="1" type="noConversion"/>
  </si>
  <si>
    <t xml:space="preserve">Wani, A., et al. </t>
    <phoneticPr fontId="1" type="noConversion"/>
  </si>
  <si>
    <t>for lightweight anomaly detection without burden profile on iot device, an SDN-based intrusion detection system is proposed which uses deep learning classifier for detection of anomalies in IoT</t>
    <phoneticPr fontId="1" type="noConversion"/>
  </si>
  <si>
    <t>Entropy Decision Feature Selection is used with decision tree learning classifier for binary classification for network attack.</t>
    <phoneticPr fontId="1" type="noConversion"/>
  </si>
  <si>
    <t>The combination of Chi2 which is feature selection technique and SMOTE which is technique to handle class imbalance issue as preprocessing techniques can contribute to a good performance</t>
    <phoneticPr fontId="1" type="noConversion"/>
  </si>
  <si>
    <t>Comprehensive comparison using three filter FS method with seven ML algorithms on three public datasets. Performance metrics can be affected in terms of various FS methods, ML algorithms and datasets.</t>
    <phoneticPr fontId="1" type="noConversion"/>
  </si>
  <si>
    <t>lightweight low-cost feature selection IoT intrusion detection techniques with low complexity and high accuracy due to their low computational time, by hybridization of feature selection techniques is performed on different sets of data.</t>
    <phoneticPr fontId="1" type="noConversion"/>
  </si>
  <si>
    <t>Hybrid Feature Selection Model of two bio-inspired FS techniques outperforms the performance of any single one , but still lower than that of full featuresets.</t>
    <phoneticPr fontId="1" type="noConversion"/>
  </si>
  <si>
    <t>Comparison for multiple machine learning algorithms with unsupervised PCA for feature ranking and selection for DDoS attack classification using BoT-IoT dataset.</t>
    <phoneticPr fontId="1" type="noConversion"/>
  </si>
  <si>
    <t>The two algorithms that were used are the Random Forest for feature selection and the Classification and Regression Trees for classification.</t>
    <phoneticPr fontId="1" type="noConversion"/>
  </si>
  <si>
    <t>a collaborative feature selection method that selects the best distinctive features and eliminates unnecessary features. For the detection stage, they also proposed an ensemble learning technique to successfully predict several different types of IoT attacks.</t>
    <phoneticPr fontId="1" type="noConversion"/>
  </si>
  <si>
    <t>Systematic research on feature selection for malicious traffic detection. Many experiments are conducted to figure out, how the number of feature sets help classification, the more the better or not, comparison between two FS namely information gain and gini impurity, also different datasets are used for validation, multiple classifications are compared, compared with the state-of-art studies.</t>
    <phoneticPr fontId="1" type="noConversion"/>
  </si>
  <si>
    <t>Lightweight deep learning based model for DDoS attack detection by feature reduction technique using Analysis of Variance (ANOVA).</t>
    <phoneticPr fontId="1" type="noConversion"/>
  </si>
  <si>
    <t>Performance Comparison of Chi Square and Extra Tree for feature selection and principle component analysis (PCA) and Firefly Algorithm for dimensionality reduction to data compression and reduce computational time.</t>
    <phoneticPr fontId="1" type="noConversion"/>
  </si>
  <si>
    <t>Lightweight DoS detection model implemented and verified on Raspberry Pi</t>
    <phoneticPr fontId="1" type="noConversion"/>
  </si>
  <si>
    <t>GA algorithm in conjunction with the RF model to select the most important features with multiple machine learning algorithms</t>
    <phoneticPr fontId="1" type="noConversion"/>
  </si>
  <si>
    <t>a tree-based stacking ensemble technique (SET) and test the effectiveness of the proposed model on two intrusion datasets (NSL-KDD and UNSW-NB15). We further enhance incorporate feature selection techniques to select the best relevant features with the proposed SET.</t>
    <phoneticPr fontId="1" type="noConversion"/>
  </si>
  <si>
    <t>Ali, A., et al.</t>
    <phoneticPr fontId="1" type="noConversion"/>
  </si>
  <si>
    <t>Comparison between feature selection using CFS and feature subset evaluation using NB with MLP and IBK classifiers.</t>
    <phoneticPr fontId="1" type="noConversion"/>
  </si>
  <si>
    <t>Forward Selection Ranking and Backward Elimination Ranking algorithms are used along with DT and RF classifiers for all types of attacks detection particularly for low frequency attacks like worms</t>
    <phoneticPr fontId="1" type="noConversion"/>
  </si>
  <si>
    <t>Ensemble feature selection combines filter and wrapper to select the most informative features with classic machine learning algorithms</t>
    <phoneticPr fontId="1" type="noConversion"/>
  </si>
  <si>
    <t>QA1: Is the research topic relevant to the research question?</t>
    <phoneticPr fontId="1" type="noConversion"/>
  </si>
  <si>
    <t>QA2: Does the study clearly explain and provides a feature selection approach with the proof of empirical data to IoT security?</t>
    <phoneticPr fontId="1" type="noConversion"/>
  </si>
  <si>
    <t>QA3: Does the research study explain and provide a specific or multiple machine learning or deep learning algorithm in attack classification model?</t>
    <phoneticPr fontId="1" type="noConversion"/>
  </si>
  <si>
    <t>QA4: Does the research study explain and provide a specific or multiple IoT datasets for evaluation of model performance?</t>
    <phoneticPr fontId="1" type="noConversion"/>
  </si>
  <si>
    <t>QA5: Does the research findings clearly explain the research objectives?</t>
    <phoneticPr fontId="1" type="noConversion"/>
  </si>
  <si>
    <t>QA6: Does the research study evaluate the impact of FS, compare multiple feature selection methods or research direction within the experiment and with other studies?</t>
    <phoneticPr fontId="1" type="noConversion"/>
  </si>
  <si>
    <t>Chiba, Zouhair et al.</t>
    <phoneticPr fontId="1" type="noConversion"/>
  </si>
  <si>
    <t>a smart approach using an Improved Genetic Algorithm (IGA) to build a Deep 0eural 0etwork (D00) based anomal1 0IDS, search the optimal or near optimal combination of most relevant values of the parameters included in construction of D00 based IDS or impacting its performance, like feature selection, data normalization, architecture of D00, activation function, learning rate and Momentum term, which ensure high detection rate, high accurac1 and low false alarm rate.</t>
  </si>
  <si>
    <t>Alhaidari, Sulaiman and Zohd1, Mohamed</t>
  </si>
  <si>
    <t>To solve the issue of high false alarms rate with moderate accurac1 and detection rates, h1brid learning approach combining partitioning clustering techniques with Hidden Markov Model (HMM) is proposed</t>
  </si>
  <si>
    <t>Andresini, Giuseppina et al.</t>
    <phoneticPr fontId="1" type="noConversion"/>
  </si>
  <si>
    <t>to solve the issues of concept drift and specific challenges such as malware detection, a propsed wa1 of I0SOM0IA, a semi-supervised intrusion detector</t>
  </si>
  <si>
    <t xml:space="preserve">Truong-Huu, T., et al. </t>
    <phoneticPr fontId="1" type="noConversion"/>
  </si>
  <si>
    <t>massive amounts of labeled data for model training and ma1 not be able to detect unknown anomalous traffic or zero-da1 attacks, Unsupervised autoencoder and its variants do not require labeled data but their performance is still poor, proposed Generative adversarial networks (GA0s) with capabilit1 of implicitl1 learning data distributions of arbitraril1 complex dimensions</t>
  </si>
  <si>
    <t>Lu, S. and R. L1seck1</t>
  </si>
  <si>
    <t>timing features, utilize subcomponent timing information of software execution, including intrinsic software execution, instruction cache misses, and data cache misses as features, to detect anomalies based on ranges, multi-dimensional Euclidean distance, and clas- sification at runtime</t>
    <phoneticPr fontId="1" type="noConversion"/>
  </si>
  <si>
    <t>Ashraf, J., et al.</t>
    <phoneticPr fontId="1" type="noConversion"/>
  </si>
  <si>
    <t>Q1 Journal</t>
    <phoneticPr fontId="1" type="noConversion"/>
  </si>
  <si>
    <t>a novel statistical learning-based botnet detection framework, called IoTBoT-IDS, which protects IoT-based smart networks against botnet attacks</t>
    <phoneticPr fontId="1" type="noConversion"/>
  </si>
  <si>
    <t xml:space="preserve">Suresh, B., et al. </t>
    <phoneticPr fontId="1" type="noConversion"/>
  </si>
  <si>
    <t>a new pigeon-inspired optimization-based feature selection with optimal functional link neural network (FL00), PIOFS-OFL00 model for mitigating DDoS attacks in the 5G environment.</t>
  </si>
  <si>
    <t>Alazzam, Hadeel et al.</t>
    <phoneticPr fontId="1" type="noConversion"/>
  </si>
  <si>
    <t>to reduce false alarm detection rate and improve new attack detection, a supervised technique with random forrest learning algorithm</t>
    <phoneticPr fontId="1" type="noConversion"/>
  </si>
  <si>
    <t>a novel feature selection and classification for Social IoT</t>
    <phoneticPr fontId="1" type="noConversion"/>
  </si>
  <si>
    <t>FS methods applied for specific IoT datasets</t>
    <phoneticPr fontId="1" type="noConversion"/>
  </si>
  <si>
    <t>FS methods applied for traditional network datasets</t>
    <phoneticPr fontId="1" type="noConversion"/>
  </si>
  <si>
    <t>FS Method</t>
    <phoneticPr fontId="1" type="noConversion"/>
  </si>
  <si>
    <t>Total</t>
    <phoneticPr fontId="1" type="noConversion"/>
  </si>
  <si>
    <t>FS Method applied for IoT and traditional network datasets</t>
    <phoneticPr fontId="1" type="noConversion"/>
  </si>
  <si>
    <t>No. of published papers</t>
    <phoneticPr fontId="1" type="noConversion"/>
  </si>
  <si>
    <t>Percentage of published papers</t>
    <phoneticPr fontId="1" type="noConversion"/>
  </si>
  <si>
    <t xml:space="preserve">Percentages of published papers in years from Jan 1st 2018 to May 1st 2022 </t>
    <phoneticPr fontId="1" type="noConversion"/>
  </si>
  <si>
    <t>Number of published papers of 2018-2020 and 2021-2022</t>
    <phoneticPr fontId="1" type="noConversion"/>
  </si>
  <si>
    <t>Published papers in years from 2018 to 2020</t>
    <phoneticPr fontId="1" type="noConversion"/>
  </si>
  <si>
    <t>Published papers in years from 2021 to 2022</t>
    <phoneticPr fontId="1" type="noConversion"/>
  </si>
  <si>
    <t>Percentages of published papers in years 2018-2020 and 2021-2022</t>
    <phoneticPr fontId="1" type="noConversion"/>
  </si>
  <si>
    <t>Percentages of published papers in years from 2018 to 2020</t>
    <phoneticPr fontId="1" type="noConversion"/>
  </si>
  <si>
    <t>Percentages of published papers in years from 2021 to 2022</t>
    <phoneticPr fontId="1" type="noConversion"/>
  </si>
  <si>
    <t>FS directions to IoT datasets</t>
    <phoneticPr fontId="1" type="noConversion"/>
  </si>
  <si>
    <t>Total</t>
  </si>
  <si>
    <t>Percentage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</si>
</sst>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0_ "/>
  </numFmts>
  <fonts count="32">
    <font>
      <sz val="12"/>
      <color theme="1"/>
      <name val="等线"/>
      <family val="2"/>
      <charset val="134"/>
      <scheme val="minor"/>
    </font>
    <font>
      <sz val="9"/>
      <name val="等线"/>
      <family val="2"/>
      <charset val="134"/>
      <scheme val="minor"/>
    </font>
    <font>
      <sz val="12"/>
      <color theme="1"/>
      <name val="等线"/>
      <family val="3"/>
      <charset val="134"/>
    </font>
    <font>
      <sz val="12"/>
      <color rgb="FF000000"/>
      <name val="等线"/>
      <family val="4"/>
      <charset val="134"/>
      <scheme val="minor"/>
    </font>
    <font>
      <b/>
      <sz val="12"/>
      <color theme="1"/>
      <name val="等线"/>
      <family val="4"/>
      <charset val="134"/>
      <scheme val="minor"/>
    </font>
    <font>
      <sz val="12"/>
      <color theme="1"/>
      <name val="DengXian"/>
      <family val="4"/>
      <charset val="134"/>
    </font>
    <font>
      <sz val="12"/>
      <color rgb="FFC00000"/>
      <name val="等线"/>
      <family val="3"/>
      <charset val="134"/>
    </font>
    <font>
      <b/>
      <sz val="12"/>
      <color rgb="FFC00000"/>
      <name val="等线"/>
      <family val="3"/>
      <charset val="134"/>
    </font>
    <font>
      <sz val="12"/>
      <color theme="1"/>
      <name val="等线"/>
      <family val="4"/>
      <charset val="134"/>
      <scheme val="minor"/>
    </font>
    <font>
      <u/>
      <sz val="12"/>
      <color theme="10"/>
      <name val="等线"/>
      <family val="2"/>
      <charset val="134"/>
      <scheme val="minor"/>
    </font>
    <font>
      <sz val="12"/>
      <color theme="1"/>
      <name val="等线"/>
      <family val="4"/>
      <charset val="134"/>
    </font>
    <font>
      <u/>
      <sz val="12"/>
      <color theme="10"/>
      <name val="等线"/>
      <family val="4"/>
      <charset val="134"/>
      <scheme val="minor"/>
    </font>
    <font>
      <b/>
      <sz val="12"/>
      <color theme="5"/>
      <name val="等线"/>
      <family val="4"/>
      <charset val="134"/>
    </font>
    <font>
      <sz val="12"/>
      <color theme="5"/>
      <name val="等线"/>
      <family val="3"/>
      <charset val="134"/>
    </font>
    <font>
      <b/>
      <sz val="12"/>
      <color rgb="FF7030A0"/>
      <name val="等线"/>
      <family val="4"/>
      <charset val="134"/>
    </font>
    <font>
      <sz val="12"/>
      <color theme="1"/>
      <name val="等线"/>
      <family val="3"/>
      <charset val="134"/>
      <scheme val="minor"/>
    </font>
    <font>
      <sz val="12"/>
      <color rgb="FFFF0000"/>
      <name val="等线"/>
      <family val="3"/>
      <charset val="134"/>
    </font>
    <font>
      <b/>
      <sz val="12"/>
      <color rgb="FFFF0000"/>
      <name val="等线"/>
      <family val="4"/>
      <charset val="134"/>
    </font>
    <font>
      <b/>
      <sz val="12"/>
      <color rgb="FFFF0000"/>
      <name val="等线"/>
      <family val="3"/>
      <charset val="134"/>
    </font>
    <font>
      <sz val="12"/>
      <color rgb="FFFF0000"/>
      <name val="等线"/>
      <family val="4"/>
      <charset val="134"/>
    </font>
    <font>
      <b/>
      <sz val="12"/>
      <color rgb="FFC00000"/>
      <name val="等线"/>
      <family val="4"/>
      <charset val="134"/>
    </font>
    <font>
      <b/>
      <sz val="12"/>
      <color theme="9"/>
      <name val="等线"/>
      <family val="4"/>
      <charset val="134"/>
    </font>
    <font>
      <sz val="12"/>
      <color rgb="FFFF0000"/>
      <name val="等线"/>
      <family val="2"/>
      <charset val="134"/>
      <scheme val="minor"/>
    </font>
    <font>
      <sz val="12"/>
      <color rgb="FF7030A0"/>
      <name val="等线"/>
      <family val="4"/>
      <charset val="134"/>
    </font>
    <font>
      <sz val="12"/>
      <color rgb="FF7030A0"/>
      <name val="等线"/>
      <family val="3"/>
      <charset val="134"/>
    </font>
    <font>
      <sz val="12"/>
      <color theme="4"/>
      <name val="等线"/>
      <family val="3"/>
      <charset val="134"/>
    </font>
    <font>
      <sz val="10"/>
      <color rgb="FF000000"/>
      <name val="Microsoft YaHei UI"/>
      <charset val="1"/>
    </font>
    <font>
      <b/>
      <sz val="10"/>
      <color rgb="FF000000"/>
      <name val="Microsoft YaHei UI"/>
      <charset val="1"/>
    </font>
    <font>
      <sz val="10"/>
      <color theme="1"/>
      <name val="等线"/>
      <family val="2"/>
      <charset val="134"/>
      <scheme val="minor"/>
    </font>
    <font>
      <sz val="10"/>
      <color theme="1"/>
      <name val="等线"/>
      <family val="4"/>
      <charset val="134"/>
      <scheme val="minor"/>
    </font>
    <font>
      <b/>
      <sz val="10"/>
      <color theme="1"/>
      <name val="等线"/>
      <family val="4"/>
      <charset val="134"/>
      <scheme val="minor"/>
    </font>
    <font>
      <sz val="10"/>
      <color rgb="FF000000"/>
      <name val="等线"/>
      <family val="4"/>
      <charset val="134"/>
      <scheme val="minor"/>
    </font>
  </fonts>
  <fills count="12">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0" tint="-0.49998474074526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right/>
      <top style="thin">
        <color indexed="64"/>
      </top>
      <bottom style="medium">
        <color indexed="64"/>
      </bottom>
      <diagonal/>
    </border>
    <border>
      <left/>
      <right/>
      <top/>
      <bottom style="medium">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160">
    <xf numFmtId="0" fontId="0" fillId="0" borderId="0" xfId="0">
      <alignment vertical="center"/>
    </xf>
    <xf numFmtId="0" fontId="0" fillId="0" borderId="1" xfId="0" applyBorder="1">
      <alignment vertical="center"/>
    </xf>
    <xf numFmtId="0" fontId="9" fillId="0" borderId="0" xfId="1" applyAlignment="1">
      <alignment vertical="center" wrapText="1"/>
    </xf>
    <xf numFmtId="0" fontId="0" fillId="5" borderId="0" xfId="0" applyFill="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wrapText="1"/>
    </xf>
    <xf numFmtId="0" fontId="0" fillId="7" borderId="0" xfId="0" applyFill="1">
      <alignment vertical="center"/>
    </xf>
    <xf numFmtId="0" fontId="9" fillId="0" borderId="0" xfId="1">
      <alignment vertical="center"/>
    </xf>
    <xf numFmtId="3" fontId="0" fillId="0" borderId="0" xfId="0" applyNumberFormat="1">
      <alignment vertical="center"/>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3" fillId="0" borderId="0" xfId="0" applyFont="1" applyAlignment="1">
      <alignment horizontal="center" vertical="center"/>
    </xf>
    <xf numFmtId="0" fontId="0" fillId="0" borderId="0" xfId="0" applyAlignment="1">
      <alignment horizontal="center" vertical="center"/>
    </xf>
    <xf numFmtId="0" fontId="8" fillId="0" borderId="5" xfId="0" applyFont="1" applyBorder="1" applyAlignment="1">
      <alignment vertical="center" wrapText="1"/>
    </xf>
    <xf numFmtId="0" fontId="0" fillId="4" borderId="5" xfId="0" applyFill="1" applyBorder="1">
      <alignment vertical="center"/>
    </xf>
    <xf numFmtId="0" fontId="0" fillId="4" borderId="5" xfId="0" applyFill="1" applyBorder="1" applyAlignment="1">
      <alignment vertical="center" wrapText="1"/>
    </xf>
    <xf numFmtId="0" fontId="0" fillId="4" borderId="5" xfId="0" applyFill="1" applyBorder="1" applyAlignment="1">
      <alignment horizontal="center" vertical="center" wrapText="1"/>
    </xf>
    <xf numFmtId="0" fontId="3" fillId="4" borderId="5" xfId="0" applyFont="1" applyFill="1" applyBorder="1" applyAlignment="1">
      <alignment vertical="center" wrapText="1"/>
    </xf>
    <xf numFmtId="10" fontId="0" fillId="4" borderId="5" xfId="0" applyNumberFormat="1" applyFill="1" applyBorder="1" applyAlignment="1">
      <alignment vertical="center" wrapText="1"/>
    </xf>
    <xf numFmtId="0" fontId="0" fillId="3" borderId="5" xfId="0" applyFill="1" applyBorder="1">
      <alignment vertical="center"/>
    </xf>
    <xf numFmtId="0" fontId="0" fillId="3" borderId="5" xfId="0" applyFill="1" applyBorder="1" applyAlignment="1">
      <alignment vertical="center" wrapText="1"/>
    </xf>
    <xf numFmtId="0" fontId="0" fillId="3" borderId="5" xfId="0" applyFill="1" applyBorder="1" applyAlignment="1">
      <alignment horizontal="center" vertical="center" wrapText="1"/>
    </xf>
    <xf numFmtId="0" fontId="3" fillId="3" borderId="5" xfId="0" applyFont="1" applyFill="1" applyBorder="1" applyAlignment="1">
      <alignment vertical="center" wrapText="1"/>
    </xf>
    <xf numFmtId="0" fontId="0" fillId="0" borderId="5" xfId="0" applyBorder="1">
      <alignment vertical="center"/>
    </xf>
    <xf numFmtId="0" fontId="0" fillId="0" borderId="5" xfId="0" applyBorder="1" applyAlignment="1">
      <alignment vertical="center" wrapText="1"/>
    </xf>
    <xf numFmtId="0" fontId="0" fillId="0" borderId="5" xfId="0" applyBorder="1" applyAlignment="1">
      <alignment horizontal="center" vertical="center" wrapText="1"/>
    </xf>
    <xf numFmtId="0" fontId="3" fillId="0" borderId="5" xfId="0" applyFont="1" applyBorder="1" applyAlignment="1">
      <alignment vertical="center" wrapText="1"/>
    </xf>
    <xf numFmtId="0" fontId="0" fillId="8" borderId="5" xfId="0" applyFill="1" applyBorder="1">
      <alignment vertical="center"/>
    </xf>
    <xf numFmtId="0" fontId="0" fillId="8" borderId="5" xfId="0" applyFill="1" applyBorder="1" applyAlignment="1">
      <alignment vertical="center" wrapText="1"/>
    </xf>
    <xf numFmtId="0" fontId="0" fillId="8" borderId="5" xfId="0" applyFill="1" applyBorder="1" applyAlignment="1">
      <alignment horizontal="center" vertical="center" wrapText="1"/>
    </xf>
    <xf numFmtId="0" fontId="3" fillId="8" borderId="5" xfId="0" applyFont="1" applyFill="1" applyBorder="1" applyAlignment="1">
      <alignment vertical="center" wrapText="1"/>
    </xf>
    <xf numFmtId="0" fontId="0" fillId="4" borderId="5" xfId="0" applyFill="1" applyBorder="1" applyAlignment="1">
      <alignment horizontal="center" vertical="center"/>
    </xf>
    <xf numFmtId="0" fontId="0" fillId="0" borderId="5" xfId="0" applyFill="1" applyBorder="1" applyAlignment="1">
      <alignment vertical="center" wrapText="1"/>
    </xf>
    <xf numFmtId="0" fontId="0" fillId="0" borderId="5" xfId="0" applyBorder="1" applyAlignment="1">
      <alignment horizontal="center" vertical="center"/>
    </xf>
    <xf numFmtId="0" fontId="0" fillId="0" borderId="5" xfId="0" applyFill="1" applyBorder="1">
      <alignment vertical="center"/>
    </xf>
    <xf numFmtId="0" fontId="8" fillId="0" borderId="6" xfId="0" applyFont="1" applyBorder="1">
      <alignment vertical="center"/>
    </xf>
    <xf numFmtId="0" fontId="8" fillId="0" borderId="6" xfId="0" applyFont="1" applyBorder="1" applyAlignment="1">
      <alignment horizontal="center" vertical="center"/>
    </xf>
    <xf numFmtId="0" fontId="8" fillId="0" borderId="6" xfId="0" applyFont="1" applyBorder="1" applyAlignment="1">
      <alignment vertical="center" wrapText="1"/>
    </xf>
    <xf numFmtId="0" fontId="8" fillId="0" borderId="6" xfId="0" applyFont="1" applyBorder="1" applyAlignment="1">
      <alignment horizontal="center" vertical="center" wrapText="1"/>
    </xf>
    <xf numFmtId="0" fontId="4" fillId="2" borderId="1" xfId="0" applyFont="1" applyFill="1" applyBorder="1">
      <alignment vertical="center"/>
    </xf>
    <xf numFmtId="0" fontId="8" fillId="2" borderId="6" xfId="0" applyFont="1" applyFill="1" applyBorder="1">
      <alignment vertical="center"/>
    </xf>
    <xf numFmtId="0" fontId="0" fillId="2" borderId="5" xfId="0" applyFill="1" applyBorder="1">
      <alignment vertical="center"/>
    </xf>
    <xf numFmtId="0" fontId="4" fillId="9" borderId="3" xfId="0" applyFont="1" applyFill="1" applyBorder="1" applyAlignment="1">
      <alignment horizontal="center" vertical="center"/>
    </xf>
    <xf numFmtId="0" fontId="0" fillId="2" borderId="5" xfId="0" applyFill="1" applyBorder="1" applyAlignment="1">
      <alignment vertical="center" wrapText="1"/>
    </xf>
    <xf numFmtId="0" fontId="0" fillId="2" borderId="5" xfId="0" applyFill="1" applyBorder="1" applyAlignment="1">
      <alignment horizontal="center" vertical="center" wrapText="1"/>
    </xf>
    <xf numFmtId="0" fontId="3" fillId="2" borderId="5" xfId="0" applyFont="1" applyFill="1" applyBorder="1" applyAlignment="1">
      <alignment vertical="center" wrapText="1"/>
    </xf>
    <xf numFmtId="0" fontId="0" fillId="2" borderId="5" xfId="0" applyFill="1" applyBorder="1" applyAlignment="1">
      <alignment vertical="top" wrapText="1"/>
    </xf>
    <xf numFmtId="10" fontId="0" fillId="2" borderId="5" xfId="0" applyNumberFormat="1" applyFill="1" applyBorder="1" applyAlignment="1">
      <alignment vertical="top" wrapText="1"/>
    </xf>
    <xf numFmtId="10" fontId="0" fillId="2" borderId="5" xfId="0" applyNumberFormat="1" applyFill="1" applyBorder="1" applyAlignment="1">
      <alignment vertical="center" wrapText="1"/>
    </xf>
    <xf numFmtId="0" fontId="8" fillId="2" borderId="5" xfId="0" applyFont="1" applyFill="1" applyBorder="1" applyAlignment="1">
      <alignment vertical="center" wrapText="1"/>
    </xf>
    <xf numFmtId="0" fontId="0" fillId="7" borderId="0" xfId="0" applyFill="1" applyAlignment="1">
      <alignment vertical="center" wrapText="1"/>
    </xf>
    <xf numFmtId="0" fontId="16" fillId="2" borderId="5" xfId="0" applyFont="1" applyFill="1" applyBorder="1" applyAlignment="1">
      <alignment vertical="center" wrapText="1"/>
    </xf>
    <xf numFmtId="0" fontId="4" fillId="2" borderId="5" xfId="0" applyFont="1" applyFill="1" applyBorder="1" applyAlignment="1">
      <alignment vertical="center" wrapText="1"/>
    </xf>
    <xf numFmtId="0" fontId="0" fillId="0" borderId="5" xfId="0" applyFill="1" applyBorder="1" applyAlignment="1">
      <alignment horizontal="center" vertical="center" wrapText="1"/>
    </xf>
    <xf numFmtId="0" fontId="3" fillId="0" borderId="5" xfId="0" applyFont="1" applyFill="1" applyBorder="1" applyAlignment="1">
      <alignment vertical="center" wrapText="1"/>
    </xf>
    <xf numFmtId="0" fontId="4" fillId="2" borderId="5" xfId="0" applyFont="1" applyFill="1" applyBorder="1">
      <alignment vertical="center"/>
    </xf>
    <xf numFmtId="0" fontId="9" fillId="7" borderId="0" xfId="1" applyFill="1">
      <alignment vertical="center"/>
    </xf>
    <xf numFmtId="0" fontId="4" fillId="0" borderId="5" xfId="0" applyFont="1" applyFill="1" applyBorder="1" applyAlignment="1">
      <alignment horizontal="center" vertical="center" wrapText="1"/>
    </xf>
    <xf numFmtId="10" fontId="0" fillId="0" borderId="5" xfId="0" applyNumberFormat="1" applyFill="1" applyBorder="1" applyAlignment="1">
      <alignment vertical="center" wrapText="1"/>
    </xf>
    <xf numFmtId="0" fontId="15" fillId="0" borderId="5" xfId="0" applyFont="1" applyFill="1" applyBorder="1" applyAlignment="1">
      <alignment vertical="center" wrapText="1"/>
    </xf>
    <xf numFmtId="0" fontId="4" fillId="0" borderId="5" xfId="0" applyFont="1" applyFill="1" applyBorder="1">
      <alignment vertical="center"/>
    </xf>
    <xf numFmtId="0" fontId="20" fillId="2" borderId="5" xfId="0" applyFont="1" applyFill="1" applyBorder="1" applyAlignment="1">
      <alignment vertical="center" wrapText="1"/>
    </xf>
    <xf numFmtId="0" fontId="4" fillId="2" borderId="1" xfId="0" applyFont="1" applyFill="1" applyBorder="1" applyAlignment="1">
      <alignment vertical="center" wrapText="1"/>
    </xf>
    <xf numFmtId="0" fontId="8" fillId="2" borderId="6" xfId="0" applyFont="1" applyFill="1" applyBorder="1" applyAlignment="1">
      <alignment vertical="center" wrapText="1"/>
    </xf>
    <xf numFmtId="0" fontId="9" fillId="4" borderId="5" xfId="1" applyFill="1" applyBorder="1" applyAlignment="1">
      <alignment vertical="center" wrapText="1"/>
    </xf>
    <xf numFmtId="0" fontId="0" fillId="9" borderId="4" xfId="0" applyFill="1" applyBorder="1" applyAlignment="1">
      <alignment horizontal="center" vertical="center" wrapText="1"/>
    </xf>
    <xf numFmtId="0" fontId="4" fillId="4" borderId="5" xfId="0" applyFont="1" applyFill="1" applyBorder="1">
      <alignment vertical="center"/>
    </xf>
    <xf numFmtId="0" fontId="0" fillId="0" borderId="0" xfId="0" applyAlignment="1">
      <alignment vertical="center" wrapText="1"/>
    </xf>
    <xf numFmtId="0" fontId="0" fillId="7" borderId="5" xfId="0" applyFill="1" applyBorder="1" applyAlignment="1">
      <alignment vertical="center" wrapText="1"/>
    </xf>
    <xf numFmtId="0" fontId="0" fillId="7" borderId="5" xfId="0" applyFill="1" applyBorder="1">
      <alignment vertical="center"/>
    </xf>
    <xf numFmtId="0" fontId="0" fillId="7" borderId="5" xfId="0" applyFill="1" applyBorder="1" applyAlignment="1">
      <alignment horizontal="center" vertical="center"/>
    </xf>
    <xf numFmtId="0" fontId="0" fillId="7" borderId="5" xfId="0" applyFill="1" applyBorder="1" applyAlignment="1">
      <alignment horizontal="center" vertical="center" wrapText="1"/>
    </xf>
    <xf numFmtId="14" fontId="0" fillId="0" borderId="5" xfId="0" applyNumberFormat="1" applyBorder="1">
      <alignment vertical="center"/>
    </xf>
    <xf numFmtId="0" fontId="0" fillId="10" borderId="5" xfId="0" applyFill="1" applyBorder="1" applyAlignment="1">
      <alignment vertical="center" wrapText="1"/>
    </xf>
    <xf numFmtId="0" fontId="0" fillId="10" borderId="5" xfId="0" applyFill="1" applyBorder="1">
      <alignment vertical="center"/>
    </xf>
    <xf numFmtId="0" fontId="0" fillId="10" borderId="6" xfId="0" applyFill="1" applyBorder="1" applyAlignment="1">
      <alignment vertical="center" wrapText="1"/>
    </xf>
    <xf numFmtId="0" fontId="0" fillId="10" borderId="5" xfId="0" applyFill="1" applyBorder="1" applyAlignment="1">
      <alignment horizontal="center" vertical="center"/>
    </xf>
    <xf numFmtId="0" fontId="3" fillId="10" borderId="5" xfId="0" applyFont="1" applyFill="1" applyBorder="1" applyAlignment="1">
      <alignment vertical="center" wrapText="1"/>
    </xf>
    <xf numFmtId="0" fontId="0" fillId="10" borderId="5" xfId="0" applyFill="1" applyBorder="1" applyAlignment="1">
      <alignment horizontal="center" vertical="center" wrapText="1"/>
    </xf>
    <xf numFmtId="0" fontId="0" fillId="0" borderId="0" xfId="0" applyAlignment="1">
      <alignment vertical="center" wrapText="1"/>
    </xf>
    <xf numFmtId="0" fontId="0" fillId="6" borderId="5" xfId="0" applyFill="1" applyBorder="1" applyAlignment="1">
      <alignment vertical="center" wrapText="1"/>
    </xf>
    <xf numFmtId="0" fontId="22" fillId="4" borderId="5" xfId="0" applyFont="1" applyFill="1" applyBorder="1" applyAlignment="1">
      <alignment vertical="center" wrapText="1"/>
    </xf>
    <xf numFmtId="0" fontId="0" fillId="9" borderId="0" xfId="0" applyFill="1">
      <alignment vertical="center"/>
    </xf>
    <xf numFmtId="0" fontId="0" fillId="0" borderId="0" xfId="0" applyAlignment="1">
      <alignment vertical="center" wrapText="1"/>
    </xf>
    <xf numFmtId="0" fontId="0" fillId="0" borderId="0" xfId="0" applyAlignment="1">
      <alignment horizontal="center" vertical="center"/>
    </xf>
    <xf numFmtId="0" fontId="0" fillId="6" borderId="5" xfId="0" applyFill="1" applyBorder="1">
      <alignment vertical="center"/>
    </xf>
    <xf numFmtId="0" fontId="0" fillId="6" borderId="5" xfId="0" applyFill="1" applyBorder="1" applyAlignment="1">
      <alignment horizontal="center" vertical="center"/>
    </xf>
    <xf numFmtId="0" fontId="4" fillId="9" borderId="1" xfId="0" applyFont="1" applyFill="1" applyBorder="1" applyAlignment="1">
      <alignment horizontal="center" vertical="center"/>
    </xf>
    <xf numFmtId="0" fontId="0" fillId="0" borderId="1" xfId="0" applyBorder="1" applyAlignment="1">
      <alignment horizontal="center" vertical="center"/>
    </xf>
    <xf numFmtId="0" fontId="0" fillId="9" borderId="1" xfId="0" applyFill="1" applyBorder="1" applyAlignment="1">
      <alignment horizontal="center" vertical="center"/>
    </xf>
    <xf numFmtId="0" fontId="4" fillId="9" borderId="1" xfId="0" applyFont="1" applyFill="1" applyBorder="1" applyAlignment="1">
      <alignment horizontal="center" vertical="center" wrapText="1"/>
    </xf>
    <xf numFmtId="0" fontId="4" fillId="9" borderId="4" xfId="0" applyFont="1" applyFill="1" applyBorder="1" applyAlignment="1">
      <alignment horizontal="center" vertical="center" wrapText="1"/>
    </xf>
    <xf numFmtId="0" fontId="4" fillId="9" borderId="3"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9" borderId="4" xfId="0" applyFont="1" applyFill="1" applyBorder="1" applyAlignment="1">
      <alignment horizontal="center" vertical="center"/>
    </xf>
    <xf numFmtId="0" fontId="4" fillId="9" borderId="3" xfId="0" applyFont="1" applyFill="1"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vertical="center"/>
    </xf>
    <xf numFmtId="0" fontId="0" fillId="0" borderId="2" xfId="0" applyBorder="1" applyAlignment="1">
      <alignment vertical="center"/>
    </xf>
    <xf numFmtId="0" fontId="0" fillId="0" borderId="0" xfId="0" applyAlignment="1">
      <alignment vertical="center"/>
    </xf>
    <xf numFmtId="0" fontId="0" fillId="0" borderId="0" xfId="0" applyAlignment="1">
      <alignment horizontal="center" vertical="center"/>
    </xf>
    <xf numFmtId="0" fontId="0" fillId="0" borderId="3" xfId="0" applyBorder="1">
      <alignment vertical="center"/>
    </xf>
    <xf numFmtId="0" fontId="0" fillId="0" borderId="3" xfId="0" applyBorder="1" applyAlignment="1">
      <alignment vertical="center" wrapText="1"/>
    </xf>
    <xf numFmtId="0" fontId="0" fillId="0" borderId="2" xfId="0" applyBorder="1" applyAlignment="1">
      <alignment vertical="center" wrapText="1"/>
    </xf>
    <xf numFmtId="0" fontId="0" fillId="2" borderId="3" xfId="0" applyFill="1" applyBorder="1">
      <alignment vertical="center"/>
    </xf>
    <xf numFmtId="0" fontId="0" fillId="2" borderId="3" xfId="0" applyFill="1" applyBorder="1" applyAlignment="1">
      <alignment vertical="center" wrapText="1"/>
    </xf>
    <xf numFmtId="0" fontId="0" fillId="2" borderId="2" xfId="0" applyFill="1" applyBorder="1" applyAlignment="1">
      <alignment vertical="center" wrapText="1"/>
    </xf>
    <xf numFmtId="0" fontId="3" fillId="0" borderId="1" xfId="0" applyFont="1" applyBorder="1">
      <alignment vertical="center"/>
    </xf>
    <xf numFmtId="0" fontId="0" fillId="2" borderId="1" xfId="0" applyFill="1" applyBorder="1">
      <alignment vertical="center"/>
    </xf>
    <xf numFmtId="0" fontId="0" fillId="0" borderId="0" xfId="0" applyAlignment="1">
      <alignment vertical="center" wrapText="1"/>
    </xf>
    <xf numFmtId="0" fontId="0" fillId="0" borderId="0" xfId="0">
      <alignment vertical="center"/>
    </xf>
    <xf numFmtId="0" fontId="0" fillId="0" borderId="7" xfId="0" applyBorder="1">
      <alignment vertical="center"/>
    </xf>
    <xf numFmtId="0" fontId="0" fillId="0" borderId="7" xfId="0" applyBorder="1" applyAlignment="1">
      <alignment vertical="center" wrapText="1"/>
    </xf>
    <xf numFmtId="0" fontId="28" fillId="0" borderId="0" xfId="0" applyFont="1">
      <alignment vertical="center"/>
    </xf>
    <xf numFmtId="0" fontId="29" fillId="0" borderId="0" xfId="0" applyFont="1" applyAlignment="1">
      <alignment vertical="center" wrapText="1"/>
    </xf>
    <xf numFmtId="0" fontId="29" fillId="0" borderId="0" xfId="0" applyFont="1">
      <alignment vertical="center"/>
    </xf>
    <xf numFmtId="0" fontId="29" fillId="0" borderId="3" xfId="0" applyFont="1" applyBorder="1">
      <alignment vertical="center"/>
    </xf>
    <xf numFmtId="0" fontId="29" fillId="0" borderId="3" xfId="0" applyFont="1" applyBorder="1" applyAlignment="1">
      <alignment vertical="center" wrapText="1"/>
    </xf>
    <xf numFmtId="0" fontId="29" fillId="0" borderId="8" xfId="0" applyFont="1" applyBorder="1">
      <alignment vertical="center"/>
    </xf>
    <xf numFmtId="0" fontId="29" fillId="0" borderId="8" xfId="0" applyFont="1" applyBorder="1" applyAlignment="1">
      <alignment vertical="center" wrapText="1"/>
    </xf>
    <xf numFmtId="0" fontId="30" fillId="4" borderId="1" xfId="0" applyFont="1" applyFill="1" applyBorder="1">
      <alignment vertical="center"/>
    </xf>
    <xf numFmtId="0" fontId="30" fillId="4" borderId="1" xfId="0" applyFont="1" applyFill="1" applyBorder="1" applyAlignment="1">
      <alignment vertical="center" wrapText="1"/>
    </xf>
    <xf numFmtId="0" fontId="30" fillId="4" borderId="1" xfId="0" applyFont="1" applyFill="1" applyBorder="1">
      <alignment vertical="center"/>
    </xf>
    <xf numFmtId="0" fontId="29" fillId="4" borderId="1" xfId="0" applyFont="1" applyFill="1" applyBorder="1" applyAlignment="1">
      <alignment horizontal="center" vertical="center" wrapText="1"/>
    </xf>
    <xf numFmtId="0" fontId="29" fillId="0" borderId="1" xfId="0" applyFont="1" applyBorder="1">
      <alignment vertical="center"/>
    </xf>
    <xf numFmtId="0" fontId="29" fillId="0" borderId="1" xfId="0" applyFont="1" applyBorder="1" applyAlignment="1">
      <alignment vertical="center" wrapText="1"/>
    </xf>
    <xf numFmtId="0" fontId="29" fillId="0" borderId="1" xfId="0" applyFont="1" applyBorder="1" applyAlignment="1">
      <alignment vertical="center" wrapText="1"/>
    </xf>
    <xf numFmtId="0" fontId="29" fillId="0" borderId="1" xfId="0" applyFont="1" applyBorder="1">
      <alignment vertical="center"/>
    </xf>
    <xf numFmtId="0" fontId="29" fillId="0" borderId="1" xfId="0" applyFont="1" applyBorder="1" applyAlignment="1">
      <alignment horizontal="center" vertical="center"/>
    </xf>
    <xf numFmtId="176" fontId="29" fillId="0" borderId="0" xfId="0" applyNumberFormat="1" applyFont="1">
      <alignment vertical="center"/>
    </xf>
    <xf numFmtId="0" fontId="29" fillId="0" borderId="0" xfId="0" applyFont="1" applyAlignment="1">
      <alignment horizontal="center" vertical="center" wrapText="1"/>
    </xf>
    <xf numFmtId="0" fontId="29" fillId="0" borderId="0" xfId="0" applyFont="1" applyAlignment="1">
      <alignment horizontal="center" vertical="center"/>
    </xf>
    <xf numFmtId="0" fontId="31" fillId="0" borderId="0" xfId="0" applyFont="1">
      <alignment vertical="center"/>
    </xf>
    <xf numFmtId="0" fontId="31" fillId="0" borderId="0" xfId="0" applyFont="1" applyAlignment="1">
      <alignment horizontal="center" vertical="center"/>
    </xf>
    <xf numFmtId="0" fontId="29" fillId="11" borderId="0" xfId="0" applyFont="1" applyFill="1" applyAlignment="1">
      <alignment vertical="center" wrapText="1"/>
    </xf>
    <xf numFmtId="0" fontId="29" fillId="11" borderId="0" xfId="0" applyFont="1" applyFill="1">
      <alignment vertical="center"/>
    </xf>
    <xf numFmtId="0" fontId="31" fillId="11" borderId="0" xfId="0" applyFont="1" applyFill="1">
      <alignment vertical="center"/>
    </xf>
    <xf numFmtId="176" fontId="29" fillId="11" borderId="0" xfId="0" applyNumberFormat="1" applyFont="1" applyFill="1">
      <alignment vertical="center"/>
    </xf>
    <xf numFmtId="0" fontId="31" fillId="11" borderId="0" xfId="0" applyFont="1" applyFill="1" applyAlignment="1">
      <alignment horizontal="center" vertical="center"/>
    </xf>
    <xf numFmtId="0" fontId="0" fillId="11" borderId="0" xfId="0" applyFill="1">
      <alignment vertical="center"/>
    </xf>
    <xf numFmtId="0" fontId="29" fillId="5" borderId="0" xfId="0" applyFont="1" applyFill="1" applyAlignment="1">
      <alignment vertical="center" wrapText="1"/>
    </xf>
    <xf numFmtId="0" fontId="29" fillId="5" borderId="0" xfId="0" applyFont="1" applyFill="1">
      <alignment vertical="center"/>
    </xf>
    <xf numFmtId="0" fontId="31" fillId="5" borderId="0" xfId="0" applyFont="1" applyFill="1" applyAlignment="1">
      <alignment horizontal="center" vertical="center"/>
    </xf>
    <xf numFmtId="0" fontId="0" fillId="4" borderId="0" xfId="0" applyFill="1">
      <alignment vertical="center"/>
    </xf>
    <xf numFmtId="0" fontId="29" fillId="5" borderId="0" xfId="0" applyFont="1" applyFill="1" applyAlignment="1">
      <alignment horizontal="center" vertical="center"/>
    </xf>
    <xf numFmtId="0" fontId="29" fillId="11" borderId="0" xfId="0" applyFont="1" applyFill="1" applyAlignment="1">
      <alignment horizontal="center" vertical="center"/>
    </xf>
    <xf numFmtId="0" fontId="0" fillId="6" borderId="0" xfId="0" applyFill="1" applyAlignment="1">
      <alignment vertical="center" wrapText="1"/>
    </xf>
    <xf numFmtId="0" fontId="0" fillId="6" borderId="0" xfId="0" applyFill="1">
      <alignment vertical="center"/>
    </xf>
    <xf numFmtId="177" fontId="29" fillId="0" borderId="0" xfId="0" applyNumberFormat="1" applyFont="1">
      <alignment vertical="center"/>
    </xf>
    <xf numFmtId="9" fontId="0" fillId="0" borderId="0" xfId="0" applyNumberFormat="1">
      <alignment vertical="center"/>
    </xf>
    <xf numFmtId="9" fontId="0" fillId="4" borderId="0" xfId="0" applyNumberFormat="1" applyFill="1">
      <alignment vertical="center"/>
    </xf>
    <xf numFmtId="176" fontId="0" fillId="4" borderId="0" xfId="0" applyNumberFormat="1"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Percentages of </a:t>
            </a:r>
            <a:r>
              <a:rPr lang="en-US" altLang="zh-CN"/>
              <a:t>FS methods applied on IoT specific datasets </a:t>
            </a:r>
          </a:p>
          <a:p>
            <a:pPr>
              <a:defRPr/>
            </a:pPr>
            <a:r>
              <a:rPr lang="en-US" altLang="zh-CN"/>
              <a:t>in years from 2018</a:t>
            </a:r>
            <a:r>
              <a:rPr lang="en-US" altLang="zh-CN" baseline="0"/>
              <a:t> to </a:t>
            </a:r>
            <a:r>
              <a:rPr lang="en-US" altLang="zh-CN"/>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tx>
            <c:strRef>
              <c:f>Statistics!$H$2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37-AD45-B480-6CBE667040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37-AD45-B480-6CBE667040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37-AD45-B480-6CBE667040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37-AD45-B480-6CBE667040C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837-AD45-B480-6CBE667040C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837-AD45-B480-6CBE667040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Statistics!$B$3:$B$8</c:f>
              <c:strCache>
                <c:ptCount val="6"/>
                <c:pt idx="0">
                  <c:v>Filter</c:v>
                </c:pt>
                <c:pt idx="1">
                  <c:v>Wrapper</c:v>
                </c:pt>
                <c:pt idx="2">
                  <c:v>Embedded</c:v>
                </c:pt>
                <c:pt idx="3">
                  <c:v>Hybrid</c:v>
                </c:pt>
                <c:pt idx="4">
                  <c:v>Ensemble</c:v>
                </c:pt>
                <c:pt idx="5">
                  <c:v>Comparison</c:v>
                </c:pt>
              </c:strCache>
            </c:strRef>
          </c:cat>
          <c:val>
            <c:numRef>
              <c:f>Statistics!$H$3:$H$8</c:f>
              <c:numCache>
                <c:formatCode>General</c:formatCode>
                <c:ptCount val="6"/>
                <c:pt idx="0">
                  <c:v>6</c:v>
                </c:pt>
                <c:pt idx="1">
                  <c:v>10</c:v>
                </c:pt>
                <c:pt idx="2">
                  <c:v>5</c:v>
                </c:pt>
                <c:pt idx="3">
                  <c:v>3</c:v>
                </c:pt>
                <c:pt idx="4">
                  <c:v>6</c:v>
                </c:pt>
                <c:pt idx="5">
                  <c:v>3</c:v>
                </c:pt>
              </c:numCache>
            </c:numRef>
          </c:val>
          <c:extLst>
            <c:ext xmlns:c16="http://schemas.microsoft.com/office/drawing/2014/chart" uri="{C3380CC4-5D6E-409C-BE32-E72D297353CC}">
              <c16:uniqueId val="{0000000C-2837-AD45-B480-6CBE667040C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baseline="0"/>
              <a:t>Percentages of </a:t>
            </a:r>
            <a:r>
              <a:rPr lang="en-US" altLang="zh-CN"/>
              <a:t>FS Methods</a:t>
            </a:r>
            <a:r>
              <a:rPr lang="en-US" altLang="zh-CN" baseline="0"/>
              <a:t> </a:t>
            </a:r>
            <a:r>
              <a:rPr lang="en-US" altLang="zh-CN"/>
              <a:t>applied on IoT and traditional network datasets </a:t>
            </a:r>
          </a:p>
          <a:p>
            <a:pPr>
              <a:defRPr/>
            </a:pPr>
            <a:r>
              <a:rPr lang="en-US" altLang="zh-CN" sz="1400" b="0" i="0" u="none" strike="noStrike" baseline="0">
                <a:effectLst/>
              </a:rPr>
              <a:t>in years from 2018 to 2022</a:t>
            </a:r>
            <a:r>
              <a:rPr lang="en-US" altLang="zh-CN" sz="1400" b="0" i="0" u="none" strike="noStrike" baseline="0"/>
              <a:t> </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tx>
            <c:strRef>
              <c:f>Statistics!$H$26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BC-9041-BD0A-569C05951D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BC-9041-BD0A-569C05951D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BC-9041-BD0A-569C05951D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BC-9041-BD0A-569C05951D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BC-9041-BD0A-569C05951D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8BC-9041-BD0A-569C05951D7F}"/>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Statistics!$B$27:$B$32</c:f>
              <c:strCache>
                <c:ptCount val="6"/>
                <c:pt idx="0">
                  <c:v>Filter</c:v>
                </c:pt>
                <c:pt idx="1">
                  <c:v>Wrapper</c:v>
                </c:pt>
                <c:pt idx="2">
                  <c:v>Embedded</c:v>
                </c:pt>
                <c:pt idx="3">
                  <c:v>Hybrid</c:v>
                </c:pt>
                <c:pt idx="4">
                  <c:v>Ensemble</c:v>
                </c:pt>
                <c:pt idx="5">
                  <c:v>Comparison</c:v>
                </c:pt>
              </c:strCache>
            </c:strRef>
          </c:cat>
          <c:val>
            <c:numRef>
              <c:f>Statistics!$H$27:$H$32</c:f>
              <c:numCache>
                <c:formatCode>General</c:formatCode>
                <c:ptCount val="6"/>
                <c:pt idx="0">
                  <c:v>8</c:v>
                </c:pt>
                <c:pt idx="1">
                  <c:v>17</c:v>
                </c:pt>
                <c:pt idx="2">
                  <c:v>9</c:v>
                </c:pt>
                <c:pt idx="3">
                  <c:v>4</c:v>
                </c:pt>
                <c:pt idx="4">
                  <c:v>10</c:v>
                </c:pt>
                <c:pt idx="5">
                  <c:v>9</c:v>
                </c:pt>
              </c:numCache>
            </c:numRef>
          </c:val>
          <c:extLst>
            <c:ext xmlns:c16="http://schemas.microsoft.com/office/drawing/2014/chart" uri="{C3380CC4-5D6E-409C-BE32-E72D297353CC}">
              <c16:uniqueId val="{0000000C-68BC-9041-BD0A-569C05951D7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FS methods applied for IoT specific datasets 2018-2022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Statistics!$B$9</c:f>
              <c:strCache>
                <c:ptCount val="1"/>
                <c:pt idx="0">
                  <c:v>Total</c:v>
                </c:pt>
              </c:strCache>
            </c:strRef>
          </c:tx>
          <c:spPr>
            <a:ln w="28575" cap="rnd">
              <a:solidFill>
                <a:schemeClr val="accent1"/>
              </a:solidFill>
              <a:round/>
            </a:ln>
            <a:effectLst/>
          </c:spPr>
          <c:marker>
            <c:symbol val="none"/>
          </c:marker>
          <c:cat>
            <c:numRef>
              <c:f>Statistics!$C$2:$G$2</c:f>
              <c:numCache>
                <c:formatCode>General</c:formatCode>
                <c:ptCount val="5"/>
                <c:pt idx="0">
                  <c:v>2018</c:v>
                </c:pt>
                <c:pt idx="1">
                  <c:v>2019</c:v>
                </c:pt>
                <c:pt idx="2">
                  <c:v>2020</c:v>
                </c:pt>
                <c:pt idx="3">
                  <c:v>2021</c:v>
                </c:pt>
                <c:pt idx="4">
                  <c:v>2022</c:v>
                </c:pt>
              </c:numCache>
            </c:numRef>
          </c:cat>
          <c:val>
            <c:numRef>
              <c:f>Statistics!$C$9:$G$9</c:f>
              <c:numCache>
                <c:formatCode>General</c:formatCode>
                <c:ptCount val="5"/>
                <c:pt idx="0">
                  <c:v>4</c:v>
                </c:pt>
                <c:pt idx="1">
                  <c:v>1</c:v>
                </c:pt>
                <c:pt idx="2">
                  <c:v>7</c:v>
                </c:pt>
                <c:pt idx="3">
                  <c:v>12</c:v>
                </c:pt>
                <c:pt idx="4">
                  <c:v>9</c:v>
                </c:pt>
              </c:numCache>
            </c:numRef>
          </c:val>
          <c:smooth val="0"/>
          <c:extLst>
            <c:ext xmlns:c16="http://schemas.microsoft.com/office/drawing/2014/chart" uri="{C3380CC4-5D6E-409C-BE32-E72D297353CC}">
              <c16:uniqueId val="{00000000-C455-444C-8928-8843F91DDB8F}"/>
            </c:ext>
          </c:extLst>
        </c:ser>
        <c:dLbls>
          <c:showLegendKey val="0"/>
          <c:showVal val="0"/>
          <c:showCatName val="0"/>
          <c:showSerName val="0"/>
          <c:showPercent val="0"/>
          <c:showBubbleSize val="0"/>
        </c:dLbls>
        <c:smooth val="0"/>
        <c:axId val="97633151"/>
        <c:axId val="97784431"/>
      </c:lineChart>
      <c:catAx>
        <c:axId val="9763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7784431"/>
        <c:crosses val="autoZero"/>
        <c:auto val="1"/>
        <c:lblAlgn val="ctr"/>
        <c:lblOffset val="100"/>
        <c:noMultiLvlLbl val="0"/>
      </c:catAx>
      <c:valAx>
        <c:axId val="9778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7633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FS Method applied for IoT and traditional network datasets 2018-2022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Statistics!$B$33</c:f>
              <c:strCache>
                <c:ptCount val="1"/>
                <c:pt idx="0">
                  <c:v>Total</c:v>
                </c:pt>
              </c:strCache>
            </c:strRef>
          </c:tx>
          <c:spPr>
            <a:ln w="28575" cap="rnd">
              <a:solidFill>
                <a:schemeClr val="accent1"/>
              </a:solidFill>
              <a:round/>
            </a:ln>
            <a:effectLst/>
          </c:spPr>
          <c:marker>
            <c:symbol val="none"/>
          </c:marker>
          <c:cat>
            <c:numRef>
              <c:f>Statistics!$C$26:$G$26</c:f>
              <c:numCache>
                <c:formatCode>General</c:formatCode>
                <c:ptCount val="5"/>
                <c:pt idx="0">
                  <c:v>2018</c:v>
                </c:pt>
                <c:pt idx="1">
                  <c:v>2019</c:v>
                </c:pt>
                <c:pt idx="2">
                  <c:v>2020</c:v>
                </c:pt>
                <c:pt idx="3">
                  <c:v>2021</c:v>
                </c:pt>
                <c:pt idx="4">
                  <c:v>2022</c:v>
                </c:pt>
              </c:numCache>
            </c:numRef>
          </c:cat>
          <c:val>
            <c:numRef>
              <c:f>Statistics!$C$33:$G$33</c:f>
              <c:numCache>
                <c:formatCode>General</c:formatCode>
                <c:ptCount val="5"/>
                <c:pt idx="0">
                  <c:v>5</c:v>
                </c:pt>
                <c:pt idx="1">
                  <c:v>3</c:v>
                </c:pt>
                <c:pt idx="2">
                  <c:v>13</c:v>
                </c:pt>
                <c:pt idx="3">
                  <c:v>22</c:v>
                </c:pt>
                <c:pt idx="4">
                  <c:v>14</c:v>
                </c:pt>
              </c:numCache>
            </c:numRef>
          </c:val>
          <c:smooth val="0"/>
          <c:extLst>
            <c:ext xmlns:c16="http://schemas.microsoft.com/office/drawing/2014/chart" uri="{C3380CC4-5D6E-409C-BE32-E72D297353CC}">
              <c16:uniqueId val="{00000000-7908-5840-9404-4C47F6CE688E}"/>
            </c:ext>
          </c:extLst>
        </c:ser>
        <c:dLbls>
          <c:showLegendKey val="0"/>
          <c:showVal val="0"/>
          <c:showCatName val="0"/>
          <c:showSerName val="0"/>
          <c:showPercent val="0"/>
          <c:showBubbleSize val="0"/>
        </c:dLbls>
        <c:smooth val="0"/>
        <c:axId val="103128319"/>
        <c:axId val="104147071"/>
      </c:lineChart>
      <c:catAx>
        <c:axId val="10312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147071"/>
        <c:crosses val="autoZero"/>
        <c:auto val="1"/>
        <c:lblAlgn val="ctr"/>
        <c:lblOffset val="100"/>
        <c:noMultiLvlLbl val="0"/>
      </c:catAx>
      <c:valAx>
        <c:axId val="10414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3128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Statistics!$D$51</c:f>
              <c:strCache>
                <c:ptCount val="1"/>
                <c:pt idx="0">
                  <c:v>No. of published papers</c:v>
                </c:pt>
              </c:strCache>
            </c:strRef>
          </c:tx>
          <c:spPr>
            <a:solidFill>
              <a:schemeClr val="accent1"/>
            </a:solidFill>
            <a:ln>
              <a:noFill/>
            </a:ln>
            <a:effectLst/>
          </c:spPr>
          <c:invertIfNegative val="0"/>
          <c:val>
            <c:numRef>
              <c:f>Statistics!$D$52:$D$57</c:f>
              <c:numCache>
                <c:formatCode>General</c:formatCode>
                <c:ptCount val="6"/>
                <c:pt idx="0">
                  <c:v>1</c:v>
                </c:pt>
                <c:pt idx="1">
                  <c:v>7</c:v>
                </c:pt>
                <c:pt idx="2">
                  <c:v>5</c:v>
                </c:pt>
                <c:pt idx="3">
                  <c:v>16</c:v>
                </c:pt>
                <c:pt idx="4">
                  <c:v>28</c:v>
                </c:pt>
                <c:pt idx="5">
                  <c:v>18</c:v>
                </c:pt>
              </c:numCache>
            </c:numRef>
          </c:val>
          <c:extLst>
            <c:ext xmlns:c16="http://schemas.microsoft.com/office/drawing/2014/chart" uri="{C3380CC4-5D6E-409C-BE32-E72D297353CC}">
              <c16:uniqueId val="{00000000-873E-C84B-9FDF-94D39C8B722C}"/>
            </c:ext>
          </c:extLst>
        </c:ser>
        <c:dLbls>
          <c:showLegendKey val="0"/>
          <c:showVal val="0"/>
          <c:showCatName val="0"/>
          <c:showSerName val="0"/>
          <c:showPercent val="0"/>
          <c:showBubbleSize val="0"/>
        </c:dLbls>
        <c:gapWidth val="219"/>
        <c:overlap val="-27"/>
        <c:axId val="459306575"/>
        <c:axId val="456576063"/>
      </c:barChart>
      <c:catAx>
        <c:axId val="4593065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6576063"/>
        <c:crosses val="autoZero"/>
        <c:auto val="1"/>
        <c:lblAlgn val="ctr"/>
        <c:lblOffset val="100"/>
        <c:noMultiLvlLbl val="0"/>
      </c:catAx>
      <c:valAx>
        <c:axId val="456576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930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 altLang="zh-CN"/>
              <a:t>Percentages of published papers in years from Jan 1st 2018 to May 1st 2022 </a:t>
            </a:r>
          </a:p>
        </c:rich>
      </c:tx>
      <c:layout>
        <c:manualLayout>
          <c:xMode val="edge"/>
          <c:yMode val="edge"/>
          <c:x val="0.14300541263125113"/>
          <c:y val="0.904252144744158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5.0479712863945744E-2"/>
          <c:y val="0.1391461675863703"/>
          <c:w val="0.93125460156028439"/>
          <c:h val="0.6350159212428792"/>
        </c:manualLayout>
      </c:layout>
      <c:barChart>
        <c:barDir val="col"/>
        <c:grouping val="clustered"/>
        <c:varyColors val="1"/>
        <c:ser>
          <c:idx val="0"/>
          <c:order val="0"/>
          <c:tx>
            <c:strRef>
              <c:f>Statistics!$B$66</c:f>
              <c:strCache>
                <c:ptCount val="1"/>
                <c:pt idx="0">
                  <c:v>Percentages of published papers in years from Jan 1st 2018 to May 1st 2022 </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418-2C44-908E-F8C86648ECA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418-2C44-908E-F8C86648ECA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418-2C44-908E-F8C86648ECA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418-2C44-908E-F8C86648ECA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418-2C44-908E-F8C86648EC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Statistics!$C$65:$G$65</c:f>
              <c:numCache>
                <c:formatCode>General</c:formatCode>
                <c:ptCount val="5"/>
                <c:pt idx="0">
                  <c:v>2018</c:v>
                </c:pt>
                <c:pt idx="1">
                  <c:v>2019</c:v>
                </c:pt>
                <c:pt idx="2">
                  <c:v>2020</c:v>
                </c:pt>
                <c:pt idx="3">
                  <c:v>2021</c:v>
                </c:pt>
                <c:pt idx="4">
                  <c:v>2022</c:v>
                </c:pt>
              </c:numCache>
            </c:numRef>
          </c:cat>
          <c:val>
            <c:numRef>
              <c:f>Statistics!$C$66:$G$66</c:f>
              <c:numCache>
                <c:formatCode>0%</c:formatCode>
                <c:ptCount val="5"/>
                <c:pt idx="0">
                  <c:v>9.3333333333333338E-2</c:v>
                </c:pt>
                <c:pt idx="1">
                  <c:v>6.6666666666666666E-2</c:v>
                </c:pt>
                <c:pt idx="2">
                  <c:v>0.21333333333333335</c:v>
                </c:pt>
                <c:pt idx="3">
                  <c:v>0.37333333333333335</c:v>
                </c:pt>
                <c:pt idx="4">
                  <c:v>0.24</c:v>
                </c:pt>
              </c:numCache>
            </c:numRef>
          </c:val>
          <c:extLst>
            <c:ext xmlns:c16="http://schemas.microsoft.com/office/drawing/2014/chart" uri="{C3380CC4-5D6E-409C-BE32-E72D297353CC}">
              <c16:uniqueId val="{0000000A-8418-2C44-908E-F8C86648ECAD}"/>
            </c:ext>
          </c:extLst>
        </c:ser>
        <c:dLbls>
          <c:showLegendKey val="0"/>
          <c:showVal val="0"/>
          <c:showCatName val="0"/>
          <c:showSerName val="0"/>
          <c:showPercent val="0"/>
          <c:showBubbleSize val="0"/>
        </c:dLbls>
        <c:gapWidth val="219"/>
        <c:overlap val="-27"/>
        <c:axId val="457514815"/>
        <c:axId val="462144847"/>
      </c:barChart>
      <c:catAx>
        <c:axId val="45751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2144847"/>
        <c:crosses val="autoZero"/>
        <c:auto val="1"/>
        <c:lblAlgn val="ctr"/>
        <c:lblOffset val="100"/>
        <c:noMultiLvlLbl val="0"/>
      </c:catAx>
      <c:valAx>
        <c:axId val="462144847"/>
        <c:scaling>
          <c:orientation val="minMax"/>
          <c:max val="0.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75148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Statistics!$B$84</c:f>
              <c:strCache>
                <c:ptCount val="1"/>
                <c:pt idx="0">
                  <c:v>Published papers in years from 2018 to 2020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Statistics!$C$83:$H$83</c:f>
              <c:strCache>
                <c:ptCount val="6"/>
                <c:pt idx="0">
                  <c:v>Filter</c:v>
                </c:pt>
                <c:pt idx="1">
                  <c:v>Wrapper</c:v>
                </c:pt>
                <c:pt idx="2">
                  <c:v>Embedded</c:v>
                </c:pt>
                <c:pt idx="3">
                  <c:v>Hybrid</c:v>
                </c:pt>
                <c:pt idx="4">
                  <c:v>Ensemble</c:v>
                </c:pt>
                <c:pt idx="5">
                  <c:v>Comparison</c:v>
                </c:pt>
              </c:strCache>
            </c:strRef>
          </c:cat>
          <c:val>
            <c:numRef>
              <c:f>Statistics!$C$84:$H$84</c:f>
              <c:numCache>
                <c:formatCode>General</c:formatCode>
                <c:ptCount val="6"/>
                <c:pt idx="0">
                  <c:v>3</c:v>
                </c:pt>
                <c:pt idx="1">
                  <c:v>5</c:v>
                </c:pt>
                <c:pt idx="2">
                  <c:v>4</c:v>
                </c:pt>
                <c:pt idx="3">
                  <c:v>2</c:v>
                </c:pt>
                <c:pt idx="4">
                  <c:v>2</c:v>
                </c:pt>
                <c:pt idx="5">
                  <c:v>5</c:v>
                </c:pt>
              </c:numCache>
            </c:numRef>
          </c:val>
          <c:extLst>
            <c:ext xmlns:c16="http://schemas.microsoft.com/office/drawing/2014/chart" uri="{C3380CC4-5D6E-409C-BE32-E72D297353CC}">
              <c16:uniqueId val="{00000000-E1E4-CB48-A0B3-ADA3F4AF5BA7}"/>
            </c:ext>
          </c:extLst>
        </c:ser>
        <c:ser>
          <c:idx val="1"/>
          <c:order val="1"/>
          <c:tx>
            <c:strRef>
              <c:f>Statistics!$B$85</c:f>
              <c:strCache>
                <c:ptCount val="1"/>
                <c:pt idx="0">
                  <c:v>Published papers in years from 2021 to 2022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Statistics!$C$83:$H$83</c:f>
              <c:strCache>
                <c:ptCount val="6"/>
                <c:pt idx="0">
                  <c:v>Filter</c:v>
                </c:pt>
                <c:pt idx="1">
                  <c:v>Wrapper</c:v>
                </c:pt>
                <c:pt idx="2">
                  <c:v>Embedded</c:v>
                </c:pt>
                <c:pt idx="3">
                  <c:v>Hybrid</c:v>
                </c:pt>
                <c:pt idx="4">
                  <c:v>Ensemble</c:v>
                </c:pt>
                <c:pt idx="5">
                  <c:v>Comparison</c:v>
                </c:pt>
              </c:strCache>
            </c:strRef>
          </c:cat>
          <c:val>
            <c:numRef>
              <c:f>Statistics!$C$85:$H$85</c:f>
              <c:numCache>
                <c:formatCode>General</c:formatCode>
                <c:ptCount val="6"/>
                <c:pt idx="0">
                  <c:v>5</c:v>
                </c:pt>
                <c:pt idx="1">
                  <c:v>12</c:v>
                </c:pt>
                <c:pt idx="2">
                  <c:v>5</c:v>
                </c:pt>
                <c:pt idx="3">
                  <c:v>2</c:v>
                </c:pt>
                <c:pt idx="4">
                  <c:v>8</c:v>
                </c:pt>
                <c:pt idx="5">
                  <c:v>4</c:v>
                </c:pt>
              </c:numCache>
            </c:numRef>
          </c:val>
          <c:extLst>
            <c:ext xmlns:c16="http://schemas.microsoft.com/office/drawing/2014/chart" uri="{C3380CC4-5D6E-409C-BE32-E72D297353CC}">
              <c16:uniqueId val="{00000001-E1E4-CB48-A0B3-ADA3F4AF5BA7}"/>
            </c:ext>
          </c:extLst>
        </c:ser>
        <c:dLbls>
          <c:dLblPos val="outEnd"/>
          <c:showLegendKey val="0"/>
          <c:showVal val="1"/>
          <c:showCatName val="0"/>
          <c:showSerName val="0"/>
          <c:showPercent val="0"/>
          <c:showBubbleSize val="0"/>
        </c:dLbls>
        <c:gapWidth val="100"/>
        <c:overlap val="-24"/>
        <c:axId val="508662192"/>
        <c:axId val="494070608"/>
      </c:barChart>
      <c:catAx>
        <c:axId val="508662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94070608"/>
        <c:crosses val="autoZero"/>
        <c:auto val="1"/>
        <c:lblAlgn val="ctr"/>
        <c:lblOffset val="100"/>
        <c:noMultiLvlLbl val="0"/>
      </c:catAx>
      <c:valAx>
        <c:axId val="494070608"/>
        <c:scaling>
          <c:orientation val="minMax"/>
          <c:max val="1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08662192"/>
        <c:crosses val="autoZero"/>
        <c:crossBetween val="between"/>
        <c:majorUnit val="2"/>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545192521862075E-2"/>
          <c:y val="3.9994606310788154E-2"/>
          <c:w val="0.90731601839029252"/>
          <c:h val="0.74890573096656121"/>
        </c:manualLayout>
      </c:layout>
      <c:barChart>
        <c:barDir val="col"/>
        <c:grouping val="clustered"/>
        <c:varyColors val="0"/>
        <c:ser>
          <c:idx val="0"/>
          <c:order val="0"/>
          <c:tx>
            <c:strRef>
              <c:f>Statistics!$B$96</c:f>
              <c:strCache>
                <c:ptCount val="1"/>
                <c:pt idx="0">
                  <c:v>Percentages of published papers in years from 2018 to 2020</c:v>
                </c:pt>
              </c:strCache>
            </c:strRef>
          </c:tx>
          <c:spPr>
            <a:solidFill>
              <a:schemeClr val="accent1"/>
            </a:solidFill>
            <a:ln>
              <a:noFill/>
            </a:ln>
            <a:effectLst/>
          </c:spPr>
          <c:invertIfNegative val="0"/>
          <c:cat>
            <c:strRef>
              <c:f>Statistics!$C$95:$H$95</c:f>
              <c:strCache>
                <c:ptCount val="6"/>
                <c:pt idx="0">
                  <c:v>Filter</c:v>
                </c:pt>
                <c:pt idx="1">
                  <c:v>Wrapper</c:v>
                </c:pt>
                <c:pt idx="2">
                  <c:v>Embedded</c:v>
                </c:pt>
                <c:pt idx="3">
                  <c:v>Hybrid</c:v>
                </c:pt>
                <c:pt idx="4">
                  <c:v>Ensemble</c:v>
                </c:pt>
                <c:pt idx="5">
                  <c:v>Comparison</c:v>
                </c:pt>
              </c:strCache>
            </c:strRef>
          </c:cat>
          <c:val>
            <c:numRef>
              <c:f>Statistics!$C$96:$H$96</c:f>
              <c:numCache>
                <c:formatCode>0.0%</c:formatCode>
                <c:ptCount val="6"/>
                <c:pt idx="0">
                  <c:v>0.14285714285714285</c:v>
                </c:pt>
                <c:pt idx="1">
                  <c:v>0.23809523809523808</c:v>
                </c:pt>
                <c:pt idx="2">
                  <c:v>0.19047619047619047</c:v>
                </c:pt>
                <c:pt idx="3">
                  <c:v>9.5238095238095233E-2</c:v>
                </c:pt>
                <c:pt idx="4">
                  <c:v>9.5238095238095233E-2</c:v>
                </c:pt>
                <c:pt idx="5">
                  <c:v>0.23809523809523808</c:v>
                </c:pt>
              </c:numCache>
            </c:numRef>
          </c:val>
          <c:extLst>
            <c:ext xmlns:c16="http://schemas.microsoft.com/office/drawing/2014/chart" uri="{C3380CC4-5D6E-409C-BE32-E72D297353CC}">
              <c16:uniqueId val="{00000000-A38F-7842-8488-617836F1721C}"/>
            </c:ext>
          </c:extLst>
        </c:ser>
        <c:ser>
          <c:idx val="1"/>
          <c:order val="1"/>
          <c:tx>
            <c:strRef>
              <c:f>Statistics!$B$97</c:f>
              <c:strCache>
                <c:ptCount val="1"/>
                <c:pt idx="0">
                  <c:v>Percentages of published papers in years from 2021 to 2022</c:v>
                </c:pt>
              </c:strCache>
            </c:strRef>
          </c:tx>
          <c:spPr>
            <a:solidFill>
              <a:schemeClr val="accent2"/>
            </a:solidFill>
            <a:ln>
              <a:noFill/>
            </a:ln>
            <a:effectLst/>
          </c:spPr>
          <c:invertIfNegative val="0"/>
          <c:cat>
            <c:strRef>
              <c:f>Statistics!$C$95:$H$95</c:f>
              <c:strCache>
                <c:ptCount val="6"/>
                <c:pt idx="0">
                  <c:v>Filter</c:v>
                </c:pt>
                <c:pt idx="1">
                  <c:v>Wrapper</c:v>
                </c:pt>
                <c:pt idx="2">
                  <c:v>Embedded</c:v>
                </c:pt>
                <c:pt idx="3">
                  <c:v>Hybrid</c:v>
                </c:pt>
                <c:pt idx="4">
                  <c:v>Ensemble</c:v>
                </c:pt>
                <c:pt idx="5">
                  <c:v>Comparison</c:v>
                </c:pt>
              </c:strCache>
            </c:strRef>
          </c:cat>
          <c:val>
            <c:numRef>
              <c:f>Statistics!$C$97:$H$97</c:f>
              <c:numCache>
                <c:formatCode>0.0%</c:formatCode>
                <c:ptCount val="6"/>
                <c:pt idx="0">
                  <c:v>0.1388888888888889</c:v>
                </c:pt>
                <c:pt idx="1">
                  <c:v>0.33333333333333331</c:v>
                </c:pt>
                <c:pt idx="2">
                  <c:v>0.1388888888888889</c:v>
                </c:pt>
                <c:pt idx="3">
                  <c:v>5.5555555555555552E-2</c:v>
                </c:pt>
                <c:pt idx="4">
                  <c:v>0.22222222222222221</c:v>
                </c:pt>
                <c:pt idx="5">
                  <c:v>0.1111111111111111</c:v>
                </c:pt>
              </c:numCache>
            </c:numRef>
          </c:val>
          <c:extLst>
            <c:ext xmlns:c16="http://schemas.microsoft.com/office/drawing/2014/chart" uri="{C3380CC4-5D6E-409C-BE32-E72D297353CC}">
              <c16:uniqueId val="{00000001-A38F-7842-8488-617836F1721C}"/>
            </c:ext>
          </c:extLst>
        </c:ser>
        <c:dLbls>
          <c:showLegendKey val="0"/>
          <c:showVal val="0"/>
          <c:showCatName val="0"/>
          <c:showSerName val="0"/>
          <c:showPercent val="0"/>
          <c:showBubbleSize val="0"/>
        </c:dLbls>
        <c:gapWidth val="219"/>
        <c:overlap val="-27"/>
        <c:axId val="481717312"/>
        <c:axId val="481374336"/>
      </c:barChart>
      <c:catAx>
        <c:axId val="48171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1374336"/>
        <c:crosses val="autoZero"/>
        <c:auto val="1"/>
        <c:lblAlgn val="ctr"/>
        <c:lblOffset val="100"/>
        <c:noMultiLvlLbl val="0"/>
      </c:catAx>
      <c:valAx>
        <c:axId val="481374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1717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38910761154857"/>
          <c:y val="5.0925925925925923E-2"/>
          <c:w val="0.77496500437445315"/>
          <c:h val="0.81393518518518515"/>
        </c:manualLayout>
      </c:layout>
      <c:barChart>
        <c:barDir val="bar"/>
        <c:grouping val="clustered"/>
        <c:varyColors val="1"/>
        <c:ser>
          <c:idx val="0"/>
          <c:order val="0"/>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F97-F74D-9B2E-85FB1082B50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F97-F74D-9B2E-85FB1082B50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F97-F74D-9B2E-85FB1082B50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F97-F74D-9B2E-85FB1082B50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F97-F74D-9B2E-85FB1082B50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F97-F74D-9B2E-85FB1082B5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Statistics!$B$115:$B$120</c:f>
              <c:strCache>
                <c:ptCount val="6"/>
                <c:pt idx="0">
                  <c:v>Filter</c:v>
                </c:pt>
                <c:pt idx="1">
                  <c:v>Wrapper</c:v>
                </c:pt>
                <c:pt idx="2">
                  <c:v>Embedded</c:v>
                </c:pt>
                <c:pt idx="3">
                  <c:v>Hybrid</c:v>
                </c:pt>
                <c:pt idx="4">
                  <c:v>Ensemble</c:v>
                </c:pt>
                <c:pt idx="5">
                  <c:v>Comparison</c:v>
                </c:pt>
              </c:strCache>
            </c:strRef>
          </c:cat>
          <c:val>
            <c:numRef>
              <c:f>Statistics!$D$115:$D$120</c:f>
              <c:numCache>
                <c:formatCode>0.0%</c:formatCode>
                <c:ptCount val="6"/>
                <c:pt idx="0">
                  <c:v>0.18181818181818182</c:v>
                </c:pt>
                <c:pt idx="1">
                  <c:v>0.30303030303030304</c:v>
                </c:pt>
                <c:pt idx="2">
                  <c:v>0.15151515151515152</c:v>
                </c:pt>
                <c:pt idx="3">
                  <c:v>9.0909090909090912E-2</c:v>
                </c:pt>
                <c:pt idx="4">
                  <c:v>0.18181818181818182</c:v>
                </c:pt>
                <c:pt idx="5">
                  <c:v>9.0909090909090912E-2</c:v>
                </c:pt>
              </c:numCache>
            </c:numRef>
          </c:val>
          <c:extLst>
            <c:ext xmlns:c16="http://schemas.microsoft.com/office/drawing/2014/chart" uri="{C3380CC4-5D6E-409C-BE32-E72D297353CC}">
              <c16:uniqueId val="{0000000C-AF97-F74D-9B2E-85FB1082B505}"/>
            </c:ext>
          </c:extLst>
        </c:ser>
        <c:dLbls>
          <c:showLegendKey val="0"/>
          <c:showVal val="0"/>
          <c:showCatName val="0"/>
          <c:showSerName val="0"/>
          <c:showPercent val="0"/>
          <c:showBubbleSize val="0"/>
        </c:dLbls>
        <c:gapWidth val="182"/>
        <c:axId val="534476848"/>
        <c:axId val="534033024"/>
      </c:barChart>
      <c:catAx>
        <c:axId val="53447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4033024"/>
        <c:crosses val="autoZero"/>
        <c:auto val="1"/>
        <c:lblAlgn val="ctr"/>
        <c:lblOffset val="100"/>
        <c:noMultiLvlLbl val="0"/>
      </c:catAx>
      <c:valAx>
        <c:axId val="53403302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447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ln>
              <a:noFill/>
            </a:ln>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0E1-C948-8BC3-07DECEF2E55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0E1-C948-8BC3-07DECEF2E55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0E1-C948-8BC3-07DECEF2E55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0E1-C948-8BC3-07DECEF2E55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E0E1-C948-8BC3-07DECEF2E55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E0E1-C948-8BC3-07DECEF2E5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Statistics!$B$115:$B$120</c:f>
              <c:strCache>
                <c:ptCount val="6"/>
                <c:pt idx="0">
                  <c:v>Filter</c:v>
                </c:pt>
                <c:pt idx="1">
                  <c:v>Wrapper</c:v>
                </c:pt>
                <c:pt idx="2">
                  <c:v>Embedded</c:v>
                </c:pt>
                <c:pt idx="3">
                  <c:v>Hybrid</c:v>
                </c:pt>
                <c:pt idx="4">
                  <c:v>Ensemble</c:v>
                </c:pt>
                <c:pt idx="5">
                  <c:v>Comparison</c:v>
                </c:pt>
              </c:strCache>
            </c:strRef>
          </c:cat>
          <c:val>
            <c:numRef>
              <c:f>Statistics!$C$115:$C$120</c:f>
              <c:numCache>
                <c:formatCode>General</c:formatCode>
                <c:ptCount val="6"/>
                <c:pt idx="0">
                  <c:v>6</c:v>
                </c:pt>
                <c:pt idx="1">
                  <c:v>10</c:v>
                </c:pt>
                <c:pt idx="2">
                  <c:v>5</c:v>
                </c:pt>
                <c:pt idx="3">
                  <c:v>3</c:v>
                </c:pt>
                <c:pt idx="4">
                  <c:v>6</c:v>
                </c:pt>
                <c:pt idx="5">
                  <c:v>3</c:v>
                </c:pt>
              </c:numCache>
            </c:numRef>
          </c:val>
          <c:extLst>
            <c:ext xmlns:c16="http://schemas.microsoft.com/office/drawing/2014/chart" uri="{C3380CC4-5D6E-409C-BE32-E72D297353CC}">
              <c16:uniqueId val="{0000000C-E0E1-C948-8BC3-07DECEF2E552}"/>
            </c:ext>
          </c:extLst>
        </c:ser>
        <c:dLbls>
          <c:showLegendKey val="0"/>
          <c:showVal val="0"/>
          <c:showCatName val="0"/>
          <c:showSerName val="0"/>
          <c:showPercent val="0"/>
          <c:showBubbleSize val="0"/>
        </c:dLbls>
        <c:gapWidth val="100"/>
        <c:overlap val="89"/>
        <c:axId val="1423168111"/>
        <c:axId val="1423169759"/>
      </c:barChart>
      <c:catAx>
        <c:axId val="1423168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23169759"/>
        <c:crosses val="autoZero"/>
        <c:auto val="1"/>
        <c:lblAlgn val="ctr"/>
        <c:lblOffset val="100"/>
        <c:noMultiLvlLbl val="0"/>
      </c:catAx>
      <c:valAx>
        <c:axId val="1423169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231681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46</xdr:col>
      <xdr:colOff>0</xdr:colOff>
      <xdr:row>47</xdr:row>
      <xdr:rowOff>96212</xdr:rowOff>
    </xdr:from>
    <xdr:to>
      <xdr:col>46</xdr:col>
      <xdr:colOff>1992285</xdr:colOff>
      <xdr:row>48</xdr:row>
      <xdr:rowOff>420650</xdr:rowOff>
    </xdr:to>
    <xdr:pic>
      <xdr:nvPicPr>
        <xdr:cNvPr id="2" name="图片 1">
          <a:extLst>
            <a:ext uri="{FF2B5EF4-FFF2-40B4-BE49-F238E27FC236}">
              <a16:creationId xmlns:a16="http://schemas.microsoft.com/office/drawing/2014/main" id="{BEF891E8-6C79-2F4F-9025-8EE01E6679C0}"/>
            </a:ext>
          </a:extLst>
        </xdr:cNvPr>
        <xdr:cNvPicPr>
          <a:picLocks noChangeAspect="1"/>
        </xdr:cNvPicPr>
      </xdr:nvPicPr>
      <xdr:blipFill>
        <a:blip xmlns:r="http://schemas.openxmlformats.org/officeDocument/2006/relationships" r:embed="rId1"/>
        <a:stretch>
          <a:fillRect/>
        </a:stretch>
      </xdr:blipFill>
      <xdr:spPr>
        <a:xfrm>
          <a:off x="24332045" y="19319394"/>
          <a:ext cx="2001213" cy="2419612"/>
        </a:xfrm>
        <a:prstGeom prst="rect">
          <a:avLst/>
        </a:prstGeom>
      </xdr:spPr>
    </xdr:pic>
    <xdr:clientData/>
  </xdr:twoCellAnchor>
  <xdr:twoCellAnchor editAs="oneCell">
    <xdr:from>
      <xdr:col>46</xdr:col>
      <xdr:colOff>0</xdr:colOff>
      <xdr:row>30</xdr:row>
      <xdr:rowOff>54017</xdr:rowOff>
    </xdr:from>
    <xdr:to>
      <xdr:col>46</xdr:col>
      <xdr:colOff>3356879</xdr:colOff>
      <xdr:row>30</xdr:row>
      <xdr:rowOff>2255529</xdr:rowOff>
    </xdr:to>
    <xdr:pic>
      <xdr:nvPicPr>
        <xdr:cNvPr id="5" name="图片 4">
          <a:extLst>
            <a:ext uri="{FF2B5EF4-FFF2-40B4-BE49-F238E27FC236}">
              <a16:creationId xmlns:a16="http://schemas.microsoft.com/office/drawing/2014/main" id="{44C14067-7F41-EA43-BAC7-92DBCB8BBE8C}"/>
            </a:ext>
          </a:extLst>
        </xdr:cNvPr>
        <xdr:cNvPicPr>
          <a:picLocks noChangeAspect="1"/>
        </xdr:cNvPicPr>
      </xdr:nvPicPr>
      <xdr:blipFill>
        <a:blip xmlns:r="http://schemas.openxmlformats.org/officeDocument/2006/relationships" r:embed="rId2"/>
        <a:stretch>
          <a:fillRect/>
        </a:stretch>
      </xdr:blipFill>
      <xdr:spPr>
        <a:xfrm>
          <a:off x="23841364" y="17324093"/>
          <a:ext cx="3374736" cy="2204273"/>
        </a:xfrm>
        <a:prstGeom prst="rect">
          <a:avLst/>
        </a:prstGeom>
      </xdr:spPr>
    </xdr:pic>
    <xdr:clientData/>
  </xdr:twoCellAnchor>
  <xdr:twoCellAnchor editAs="oneCell">
    <xdr:from>
      <xdr:col>46</xdr:col>
      <xdr:colOff>38484</xdr:colOff>
      <xdr:row>66</xdr:row>
      <xdr:rowOff>1311</xdr:rowOff>
    </xdr:from>
    <xdr:to>
      <xdr:col>46</xdr:col>
      <xdr:colOff>3917218</xdr:colOff>
      <xdr:row>66</xdr:row>
      <xdr:rowOff>2160601</xdr:rowOff>
    </xdr:to>
    <xdr:pic>
      <xdr:nvPicPr>
        <xdr:cNvPr id="8" name="图片 7">
          <a:extLst>
            <a:ext uri="{FF2B5EF4-FFF2-40B4-BE49-F238E27FC236}">
              <a16:creationId xmlns:a16="http://schemas.microsoft.com/office/drawing/2014/main" id="{930915BF-75D6-8B4D-B7B4-F4779A4BC46A}"/>
            </a:ext>
          </a:extLst>
        </xdr:cNvPr>
        <xdr:cNvPicPr>
          <a:picLocks noChangeAspect="1"/>
        </xdr:cNvPicPr>
      </xdr:nvPicPr>
      <xdr:blipFill>
        <a:blip xmlns:r="http://schemas.openxmlformats.org/officeDocument/2006/relationships" r:embed="rId3"/>
        <a:stretch>
          <a:fillRect/>
        </a:stretch>
      </xdr:blipFill>
      <xdr:spPr>
        <a:xfrm>
          <a:off x="22504014" y="38370705"/>
          <a:ext cx="3896591" cy="2160837"/>
        </a:xfrm>
        <a:prstGeom prst="rect">
          <a:avLst/>
        </a:prstGeom>
      </xdr:spPr>
    </xdr:pic>
    <xdr:clientData/>
  </xdr:twoCellAnchor>
  <xdr:twoCellAnchor editAs="oneCell">
    <xdr:from>
      <xdr:col>51</xdr:col>
      <xdr:colOff>76969</xdr:colOff>
      <xdr:row>66</xdr:row>
      <xdr:rowOff>30159</xdr:rowOff>
    </xdr:from>
    <xdr:to>
      <xdr:col>55</xdr:col>
      <xdr:colOff>406401</xdr:colOff>
      <xdr:row>66</xdr:row>
      <xdr:rowOff>2078606</xdr:rowOff>
    </xdr:to>
    <xdr:pic>
      <xdr:nvPicPr>
        <xdr:cNvPr id="9" name="图片 8">
          <a:extLst>
            <a:ext uri="{FF2B5EF4-FFF2-40B4-BE49-F238E27FC236}">
              <a16:creationId xmlns:a16="http://schemas.microsoft.com/office/drawing/2014/main" id="{640E1805-470E-5C44-9350-EF8FE0D7A2FB}"/>
            </a:ext>
          </a:extLst>
        </xdr:cNvPr>
        <xdr:cNvPicPr>
          <a:picLocks noChangeAspect="1"/>
        </xdr:cNvPicPr>
      </xdr:nvPicPr>
      <xdr:blipFill>
        <a:blip xmlns:r="http://schemas.openxmlformats.org/officeDocument/2006/relationships" r:embed="rId4"/>
        <a:stretch>
          <a:fillRect/>
        </a:stretch>
      </xdr:blipFill>
      <xdr:spPr>
        <a:xfrm>
          <a:off x="26679621" y="38399553"/>
          <a:ext cx="3639127" cy="2042635"/>
        </a:xfrm>
        <a:prstGeom prst="rect">
          <a:avLst/>
        </a:prstGeom>
      </xdr:spPr>
    </xdr:pic>
    <xdr:clientData/>
  </xdr:twoCellAnchor>
  <xdr:twoCellAnchor editAs="oneCell">
    <xdr:from>
      <xdr:col>12</xdr:col>
      <xdr:colOff>80495</xdr:colOff>
      <xdr:row>60</xdr:row>
      <xdr:rowOff>107324</xdr:rowOff>
    </xdr:from>
    <xdr:to>
      <xdr:col>12</xdr:col>
      <xdr:colOff>4850580</xdr:colOff>
      <xdr:row>60</xdr:row>
      <xdr:rowOff>3038758</xdr:rowOff>
    </xdr:to>
    <xdr:pic>
      <xdr:nvPicPr>
        <xdr:cNvPr id="6" name="图片 5">
          <a:extLst>
            <a:ext uri="{FF2B5EF4-FFF2-40B4-BE49-F238E27FC236}">
              <a16:creationId xmlns:a16="http://schemas.microsoft.com/office/drawing/2014/main" id="{C509E4C8-BEE1-3D4D-8999-5973841E8082}"/>
            </a:ext>
          </a:extLst>
        </xdr:cNvPr>
        <xdr:cNvPicPr>
          <a:picLocks noChangeAspect="1"/>
        </xdr:cNvPicPr>
      </xdr:nvPicPr>
      <xdr:blipFill>
        <a:blip xmlns:r="http://schemas.openxmlformats.org/officeDocument/2006/relationships" r:embed="rId5"/>
        <a:stretch>
          <a:fillRect/>
        </a:stretch>
      </xdr:blipFill>
      <xdr:spPr>
        <a:xfrm rot="16200000">
          <a:off x="15077145" y="121116942"/>
          <a:ext cx="2931434" cy="4770085"/>
        </a:xfrm>
        <a:prstGeom prst="rect">
          <a:avLst/>
        </a:prstGeom>
      </xdr:spPr>
    </xdr:pic>
    <xdr:clientData/>
  </xdr:twoCellAnchor>
  <xdr:twoCellAnchor editAs="oneCell">
    <xdr:from>
      <xdr:col>12</xdr:col>
      <xdr:colOff>787042</xdr:colOff>
      <xdr:row>2</xdr:row>
      <xdr:rowOff>53661</xdr:rowOff>
    </xdr:from>
    <xdr:to>
      <xdr:col>12</xdr:col>
      <xdr:colOff>4149860</xdr:colOff>
      <xdr:row>2</xdr:row>
      <xdr:rowOff>3242734</xdr:rowOff>
    </xdr:to>
    <xdr:pic>
      <xdr:nvPicPr>
        <xdr:cNvPr id="7" name="图片 6">
          <a:extLst>
            <a:ext uri="{FF2B5EF4-FFF2-40B4-BE49-F238E27FC236}">
              <a16:creationId xmlns:a16="http://schemas.microsoft.com/office/drawing/2014/main" id="{872097A1-A6D5-E546-8C48-51BE1EAA9DBD}"/>
            </a:ext>
          </a:extLst>
        </xdr:cNvPr>
        <xdr:cNvPicPr>
          <a:picLocks noChangeAspect="1"/>
        </xdr:cNvPicPr>
      </xdr:nvPicPr>
      <xdr:blipFill>
        <a:blip xmlns:r="http://schemas.openxmlformats.org/officeDocument/2006/relationships" r:embed="rId6"/>
        <a:stretch>
          <a:fillRect/>
        </a:stretch>
      </xdr:blipFill>
      <xdr:spPr>
        <a:xfrm>
          <a:off x="16894577" y="769154"/>
          <a:ext cx="3362818" cy="3189073"/>
        </a:xfrm>
        <a:prstGeom prst="rect">
          <a:avLst/>
        </a:prstGeom>
      </xdr:spPr>
    </xdr:pic>
    <xdr:clientData/>
  </xdr:twoCellAnchor>
  <xdr:twoCellAnchor editAs="oneCell">
    <xdr:from>
      <xdr:col>12</xdr:col>
      <xdr:colOff>867535</xdr:colOff>
      <xdr:row>3</xdr:row>
      <xdr:rowOff>89436</xdr:rowOff>
    </xdr:from>
    <xdr:to>
      <xdr:col>12</xdr:col>
      <xdr:colOff>3962264</xdr:colOff>
      <xdr:row>3</xdr:row>
      <xdr:rowOff>3346778</xdr:rowOff>
    </xdr:to>
    <xdr:pic>
      <xdr:nvPicPr>
        <xdr:cNvPr id="10" name="图片 9">
          <a:extLst>
            <a:ext uri="{FF2B5EF4-FFF2-40B4-BE49-F238E27FC236}">
              <a16:creationId xmlns:a16="http://schemas.microsoft.com/office/drawing/2014/main" id="{D1ECFC85-AC22-764E-A8FE-6755BCE464D2}"/>
            </a:ext>
          </a:extLst>
        </xdr:cNvPr>
        <xdr:cNvPicPr>
          <a:picLocks noChangeAspect="1"/>
        </xdr:cNvPicPr>
      </xdr:nvPicPr>
      <xdr:blipFill>
        <a:blip xmlns:r="http://schemas.openxmlformats.org/officeDocument/2006/relationships" r:embed="rId7"/>
        <a:stretch>
          <a:fillRect/>
        </a:stretch>
      </xdr:blipFill>
      <xdr:spPr>
        <a:xfrm>
          <a:off x="17932042" y="4096197"/>
          <a:ext cx="3094729" cy="3257342"/>
        </a:xfrm>
        <a:prstGeom prst="rect">
          <a:avLst/>
        </a:prstGeom>
      </xdr:spPr>
    </xdr:pic>
    <xdr:clientData/>
  </xdr:twoCellAnchor>
  <xdr:twoCellAnchor editAs="oneCell">
    <xdr:from>
      <xdr:col>12</xdr:col>
      <xdr:colOff>187817</xdr:colOff>
      <xdr:row>4</xdr:row>
      <xdr:rowOff>143098</xdr:rowOff>
    </xdr:from>
    <xdr:to>
      <xdr:col>12</xdr:col>
      <xdr:colOff>4673999</xdr:colOff>
      <xdr:row>5</xdr:row>
      <xdr:rowOff>386938</xdr:rowOff>
    </xdr:to>
    <xdr:pic>
      <xdr:nvPicPr>
        <xdr:cNvPr id="11" name="图片 10">
          <a:extLst>
            <a:ext uri="{FF2B5EF4-FFF2-40B4-BE49-F238E27FC236}">
              <a16:creationId xmlns:a16="http://schemas.microsoft.com/office/drawing/2014/main" id="{722DDA10-9A11-D345-B2B6-19D9913DFD41}"/>
            </a:ext>
          </a:extLst>
        </xdr:cNvPr>
        <xdr:cNvPicPr>
          <a:picLocks noChangeAspect="1"/>
        </xdr:cNvPicPr>
      </xdr:nvPicPr>
      <xdr:blipFill>
        <a:blip xmlns:r="http://schemas.openxmlformats.org/officeDocument/2006/relationships" r:embed="rId8"/>
        <a:stretch>
          <a:fillRect/>
        </a:stretch>
      </xdr:blipFill>
      <xdr:spPr>
        <a:xfrm rot="16200000">
          <a:off x="27188288" y="7051627"/>
          <a:ext cx="3486574" cy="4486182"/>
        </a:xfrm>
        <a:prstGeom prst="rect">
          <a:avLst/>
        </a:prstGeom>
      </xdr:spPr>
    </xdr:pic>
    <xdr:clientData/>
  </xdr:twoCellAnchor>
  <xdr:twoCellAnchor editAs="oneCell">
    <xdr:from>
      <xdr:col>12</xdr:col>
      <xdr:colOff>53662</xdr:colOff>
      <xdr:row>6</xdr:row>
      <xdr:rowOff>53662</xdr:rowOff>
    </xdr:from>
    <xdr:to>
      <xdr:col>12</xdr:col>
      <xdr:colOff>2200141</xdr:colOff>
      <xdr:row>6</xdr:row>
      <xdr:rowOff>2192623</xdr:rowOff>
    </xdr:to>
    <xdr:pic>
      <xdr:nvPicPr>
        <xdr:cNvPr id="3" name="图片 2">
          <a:extLst>
            <a:ext uri="{FF2B5EF4-FFF2-40B4-BE49-F238E27FC236}">
              <a16:creationId xmlns:a16="http://schemas.microsoft.com/office/drawing/2014/main" id="{F95CEF72-BF06-3543-BD49-AC808A03E861}"/>
            </a:ext>
          </a:extLst>
        </xdr:cNvPr>
        <xdr:cNvPicPr>
          <a:picLocks noChangeAspect="1"/>
        </xdr:cNvPicPr>
      </xdr:nvPicPr>
      <xdr:blipFill>
        <a:blip xmlns:r="http://schemas.openxmlformats.org/officeDocument/2006/relationships" r:embed="rId9"/>
        <a:stretch>
          <a:fillRect/>
        </a:stretch>
      </xdr:blipFill>
      <xdr:spPr>
        <a:xfrm>
          <a:off x="17967817" y="15025352"/>
          <a:ext cx="2146479" cy="2138961"/>
        </a:xfrm>
        <a:prstGeom prst="rect">
          <a:avLst/>
        </a:prstGeom>
      </xdr:spPr>
    </xdr:pic>
    <xdr:clientData/>
  </xdr:twoCellAnchor>
  <xdr:twoCellAnchor editAs="oneCell">
    <xdr:from>
      <xdr:col>12</xdr:col>
      <xdr:colOff>2226971</xdr:colOff>
      <xdr:row>6</xdr:row>
      <xdr:rowOff>1890743</xdr:rowOff>
    </xdr:from>
    <xdr:to>
      <xdr:col>12</xdr:col>
      <xdr:colOff>4875904</xdr:colOff>
      <xdr:row>6</xdr:row>
      <xdr:rowOff>3569773</xdr:rowOff>
    </xdr:to>
    <xdr:pic>
      <xdr:nvPicPr>
        <xdr:cNvPr id="4" name="图片 3">
          <a:extLst>
            <a:ext uri="{FF2B5EF4-FFF2-40B4-BE49-F238E27FC236}">
              <a16:creationId xmlns:a16="http://schemas.microsoft.com/office/drawing/2014/main" id="{68844A11-8CBB-F644-B8EC-5E808A14393A}"/>
            </a:ext>
          </a:extLst>
        </xdr:cNvPr>
        <xdr:cNvPicPr>
          <a:picLocks noChangeAspect="1"/>
        </xdr:cNvPicPr>
      </xdr:nvPicPr>
      <xdr:blipFill>
        <a:blip xmlns:r="http://schemas.openxmlformats.org/officeDocument/2006/relationships" r:embed="rId10"/>
        <a:stretch>
          <a:fillRect/>
        </a:stretch>
      </xdr:blipFill>
      <xdr:spPr>
        <a:xfrm>
          <a:off x="20141126" y="16862433"/>
          <a:ext cx="2648933" cy="1679030"/>
        </a:xfrm>
        <a:prstGeom prst="rect">
          <a:avLst/>
        </a:prstGeom>
      </xdr:spPr>
    </xdr:pic>
    <xdr:clientData/>
  </xdr:twoCellAnchor>
  <xdr:twoCellAnchor editAs="oneCell">
    <xdr:from>
      <xdr:col>12</xdr:col>
      <xdr:colOff>599226</xdr:colOff>
      <xdr:row>8</xdr:row>
      <xdr:rowOff>89436</xdr:rowOff>
    </xdr:from>
    <xdr:to>
      <xdr:col>12</xdr:col>
      <xdr:colOff>4185634</xdr:colOff>
      <xdr:row>8</xdr:row>
      <xdr:rowOff>3384884</xdr:rowOff>
    </xdr:to>
    <xdr:pic>
      <xdr:nvPicPr>
        <xdr:cNvPr id="12" name="图片 11">
          <a:extLst>
            <a:ext uri="{FF2B5EF4-FFF2-40B4-BE49-F238E27FC236}">
              <a16:creationId xmlns:a16="http://schemas.microsoft.com/office/drawing/2014/main" id="{AB1F91AF-CF68-A74D-A0EA-BE63BB72EE34}"/>
            </a:ext>
          </a:extLst>
        </xdr:cNvPr>
        <xdr:cNvPicPr>
          <a:picLocks noChangeAspect="1"/>
        </xdr:cNvPicPr>
      </xdr:nvPicPr>
      <xdr:blipFill>
        <a:blip xmlns:r="http://schemas.openxmlformats.org/officeDocument/2006/relationships" r:embed="rId11"/>
        <a:stretch>
          <a:fillRect/>
        </a:stretch>
      </xdr:blipFill>
      <xdr:spPr>
        <a:xfrm>
          <a:off x="18924789" y="21947746"/>
          <a:ext cx="3586408" cy="3295448"/>
        </a:xfrm>
        <a:prstGeom prst="rect">
          <a:avLst/>
        </a:prstGeom>
      </xdr:spPr>
    </xdr:pic>
    <xdr:clientData/>
  </xdr:twoCellAnchor>
  <xdr:twoCellAnchor editAs="oneCell">
    <xdr:from>
      <xdr:col>12</xdr:col>
      <xdr:colOff>81280</xdr:colOff>
      <xdr:row>10</xdr:row>
      <xdr:rowOff>172720</xdr:rowOff>
    </xdr:from>
    <xdr:to>
      <xdr:col>12</xdr:col>
      <xdr:colOff>4890711</xdr:colOff>
      <xdr:row>10</xdr:row>
      <xdr:rowOff>3413760</xdr:rowOff>
    </xdr:to>
    <xdr:pic>
      <xdr:nvPicPr>
        <xdr:cNvPr id="13" name="图片 12">
          <a:extLst>
            <a:ext uri="{FF2B5EF4-FFF2-40B4-BE49-F238E27FC236}">
              <a16:creationId xmlns:a16="http://schemas.microsoft.com/office/drawing/2014/main" id="{242B516B-C71C-8244-9FF2-7BB6F351059F}"/>
            </a:ext>
          </a:extLst>
        </xdr:cNvPr>
        <xdr:cNvPicPr>
          <a:picLocks noChangeAspect="1"/>
        </xdr:cNvPicPr>
      </xdr:nvPicPr>
      <xdr:blipFill>
        <a:blip xmlns:r="http://schemas.openxmlformats.org/officeDocument/2006/relationships" r:embed="rId12"/>
        <a:stretch>
          <a:fillRect/>
        </a:stretch>
      </xdr:blipFill>
      <xdr:spPr>
        <a:xfrm>
          <a:off x="19537680" y="28478480"/>
          <a:ext cx="4809431" cy="3251199"/>
        </a:xfrm>
        <a:prstGeom prst="rect">
          <a:avLst/>
        </a:prstGeom>
      </xdr:spPr>
    </xdr:pic>
    <xdr:clientData/>
  </xdr:twoCellAnchor>
  <xdr:twoCellAnchor editAs="oneCell">
    <xdr:from>
      <xdr:col>12</xdr:col>
      <xdr:colOff>71120</xdr:colOff>
      <xdr:row>13</xdr:row>
      <xdr:rowOff>193040</xdr:rowOff>
    </xdr:from>
    <xdr:to>
      <xdr:col>12</xdr:col>
      <xdr:colOff>4881114</xdr:colOff>
      <xdr:row>13</xdr:row>
      <xdr:rowOff>2631440</xdr:rowOff>
    </xdr:to>
    <xdr:pic>
      <xdr:nvPicPr>
        <xdr:cNvPr id="14" name="图片 13">
          <a:extLst>
            <a:ext uri="{FF2B5EF4-FFF2-40B4-BE49-F238E27FC236}">
              <a16:creationId xmlns:a16="http://schemas.microsoft.com/office/drawing/2014/main" id="{AAD8EECF-C0AD-7A4C-B2DF-B1A7395ED3AF}"/>
            </a:ext>
          </a:extLst>
        </xdr:cNvPr>
        <xdr:cNvPicPr>
          <a:picLocks noChangeAspect="1"/>
        </xdr:cNvPicPr>
      </xdr:nvPicPr>
      <xdr:blipFill>
        <a:blip xmlns:r="http://schemas.openxmlformats.org/officeDocument/2006/relationships" r:embed="rId13"/>
        <a:stretch>
          <a:fillRect/>
        </a:stretch>
      </xdr:blipFill>
      <xdr:spPr>
        <a:xfrm>
          <a:off x="20624800" y="40528240"/>
          <a:ext cx="4809994" cy="2438400"/>
        </a:xfrm>
        <a:prstGeom prst="rect">
          <a:avLst/>
        </a:prstGeom>
      </xdr:spPr>
    </xdr:pic>
    <xdr:clientData/>
  </xdr:twoCellAnchor>
  <xdr:twoCellAnchor editAs="oneCell">
    <xdr:from>
      <xdr:col>12</xdr:col>
      <xdr:colOff>587587</xdr:colOff>
      <xdr:row>11</xdr:row>
      <xdr:rowOff>1998136</xdr:rowOff>
    </xdr:from>
    <xdr:to>
      <xdr:col>12</xdr:col>
      <xdr:colOff>5459800</xdr:colOff>
      <xdr:row>11</xdr:row>
      <xdr:rowOff>3835402</xdr:rowOff>
    </xdr:to>
    <xdr:pic>
      <xdr:nvPicPr>
        <xdr:cNvPr id="15" name="图片 14">
          <a:extLst>
            <a:ext uri="{FF2B5EF4-FFF2-40B4-BE49-F238E27FC236}">
              <a16:creationId xmlns:a16="http://schemas.microsoft.com/office/drawing/2014/main" id="{5A1BD265-85EC-AB40-A5DB-51A4E90F1460}"/>
            </a:ext>
          </a:extLst>
        </xdr:cNvPr>
        <xdr:cNvPicPr>
          <a:picLocks noChangeAspect="1"/>
        </xdr:cNvPicPr>
      </xdr:nvPicPr>
      <xdr:blipFill>
        <a:blip xmlns:r="http://schemas.openxmlformats.org/officeDocument/2006/relationships" r:embed="rId14"/>
        <a:stretch>
          <a:fillRect/>
        </a:stretch>
      </xdr:blipFill>
      <xdr:spPr>
        <a:xfrm>
          <a:off x="27088254" y="32876069"/>
          <a:ext cx="4872213" cy="1837266"/>
        </a:xfrm>
        <a:prstGeom prst="rect">
          <a:avLst/>
        </a:prstGeom>
      </xdr:spPr>
    </xdr:pic>
    <xdr:clientData/>
  </xdr:twoCellAnchor>
  <xdr:twoCellAnchor editAs="oneCell">
    <xdr:from>
      <xdr:col>12</xdr:col>
      <xdr:colOff>701040</xdr:colOff>
      <xdr:row>14</xdr:row>
      <xdr:rowOff>20320</xdr:rowOff>
    </xdr:from>
    <xdr:to>
      <xdr:col>12</xdr:col>
      <xdr:colOff>4176587</xdr:colOff>
      <xdr:row>14</xdr:row>
      <xdr:rowOff>3860800</xdr:rowOff>
    </xdr:to>
    <xdr:pic>
      <xdr:nvPicPr>
        <xdr:cNvPr id="16" name="图片 15">
          <a:extLst>
            <a:ext uri="{FF2B5EF4-FFF2-40B4-BE49-F238E27FC236}">
              <a16:creationId xmlns:a16="http://schemas.microsoft.com/office/drawing/2014/main" id="{1BF7FF5D-9E30-3C41-B4A0-C6CE3EB5A934}"/>
            </a:ext>
          </a:extLst>
        </xdr:cNvPr>
        <xdr:cNvPicPr>
          <a:picLocks noChangeAspect="1"/>
        </xdr:cNvPicPr>
      </xdr:nvPicPr>
      <xdr:blipFill>
        <a:blip xmlns:r="http://schemas.openxmlformats.org/officeDocument/2006/relationships" r:embed="rId15"/>
        <a:stretch>
          <a:fillRect/>
        </a:stretch>
      </xdr:blipFill>
      <xdr:spPr>
        <a:xfrm>
          <a:off x="21254720" y="43637200"/>
          <a:ext cx="3475547" cy="3840480"/>
        </a:xfrm>
        <a:prstGeom prst="rect">
          <a:avLst/>
        </a:prstGeom>
      </xdr:spPr>
    </xdr:pic>
    <xdr:clientData/>
  </xdr:twoCellAnchor>
  <xdr:twoCellAnchor editAs="oneCell">
    <xdr:from>
      <xdr:col>12</xdr:col>
      <xdr:colOff>91439</xdr:colOff>
      <xdr:row>22</xdr:row>
      <xdr:rowOff>457200</xdr:rowOff>
    </xdr:from>
    <xdr:to>
      <xdr:col>12</xdr:col>
      <xdr:colOff>4871418</xdr:colOff>
      <xdr:row>22</xdr:row>
      <xdr:rowOff>2540000</xdr:rowOff>
    </xdr:to>
    <xdr:pic>
      <xdr:nvPicPr>
        <xdr:cNvPr id="17" name="图片 16">
          <a:extLst>
            <a:ext uri="{FF2B5EF4-FFF2-40B4-BE49-F238E27FC236}">
              <a16:creationId xmlns:a16="http://schemas.microsoft.com/office/drawing/2014/main" id="{9D83154A-3E0F-BA42-AB4A-6A6A7BA15466}"/>
            </a:ext>
          </a:extLst>
        </xdr:cNvPr>
        <xdr:cNvPicPr>
          <a:picLocks noChangeAspect="1"/>
        </xdr:cNvPicPr>
      </xdr:nvPicPr>
      <xdr:blipFill>
        <a:blip xmlns:r="http://schemas.openxmlformats.org/officeDocument/2006/relationships" r:embed="rId16"/>
        <a:stretch>
          <a:fillRect/>
        </a:stretch>
      </xdr:blipFill>
      <xdr:spPr>
        <a:xfrm>
          <a:off x="20645119" y="61579760"/>
          <a:ext cx="4779979" cy="2082800"/>
        </a:xfrm>
        <a:prstGeom prst="rect">
          <a:avLst/>
        </a:prstGeom>
      </xdr:spPr>
    </xdr:pic>
    <xdr:clientData/>
  </xdr:twoCellAnchor>
  <xdr:twoCellAnchor editAs="oneCell">
    <xdr:from>
      <xdr:col>12</xdr:col>
      <xdr:colOff>81279</xdr:colOff>
      <xdr:row>15</xdr:row>
      <xdr:rowOff>406400</xdr:rowOff>
    </xdr:from>
    <xdr:to>
      <xdr:col>12</xdr:col>
      <xdr:colOff>4857698</xdr:colOff>
      <xdr:row>15</xdr:row>
      <xdr:rowOff>2042160</xdr:rowOff>
    </xdr:to>
    <xdr:pic>
      <xdr:nvPicPr>
        <xdr:cNvPr id="18" name="图片 17">
          <a:extLst>
            <a:ext uri="{FF2B5EF4-FFF2-40B4-BE49-F238E27FC236}">
              <a16:creationId xmlns:a16="http://schemas.microsoft.com/office/drawing/2014/main" id="{E982DF8D-3234-654D-89C5-AB1CF8FECDAB}"/>
            </a:ext>
          </a:extLst>
        </xdr:cNvPr>
        <xdr:cNvPicPr>
          <a:picLocks noChangeAspect="1"/>
        </xdr:cNvPicPr>
      </xdr:nvPicPr>
      <xdr:blipFill>
        <a:blip xmlns:r="http://schemas.openxmlformats.org/officeDocument/2006/relationships" r:embed="rId17"/>
        <a:stretch>
          <a:fillRect/>
        </a:stretch>
      </xdr:blipFill>
      <xdr:spPr>
        <a:xfrm>
          <a:off x="20634959" y="47914560"/>
          <a:ext cx="4776419" cy="1635760"/>
        </a:xfrm>
        <a:prstGeom prst="rect">
          <a:avLst/>
        </a:prstGeom>
      </xdr:spPr>
    </xdr:pic>
    <xdr:clientData/>
  </xdr:twoCellAnchor>
  <xdr:twoCellAnchor editAs="oneCell">
    <xdr:from>
      <xdr:col>12</xdr:col>
      <xdr:colOff>467360</xdr:colOff>
      <xdr:row>18</xdr:row>
      <xdr:rowOff>20320</xdr:rowOff>
    </xdr:from>
    <xdr:to>
      <xdr:col>12</xdr:col>
      <xdr:colOff>4081282</xdr:colOff>
      <xdr:row>18</xdr:row>
      <xdr:rowOff>2499847</xdr:rowOff>
    </xdr:to>
    <xdr:pic>
      <xdr:nvPicPr>
        <xdr:cNvPr id="19" name="图片 18">
          <a:extLst>
            <a:ext uri="{FF2B5EF4-FFF2-40B4-BE49-F238E27FC236}">
              <a16:creationId xmlns:a16="http://schemas.microsoft.com/office/drawing/2014/main" id="{012B40D7-001A-214F-9207-5DC7BA18E340}"/>
            </a:ext>
          </a:extLst>
        </xdr:cNvPr>
        <xdr:cNvPicPr>
          <a:picLocks noChangeAspect="1"/>
        </xdr:cNvPicPr>
      </xdr:nvPicPr>
      <xdr:blipFill>
        <a:blip xmlns:r="http://schemas.openxmlformats.org/officeDocument/2006/relationships" r:embed="rId18"/>
        <a:stretch>
          <a:fillRect/>
        </a:stretch>
      </xdr:blipFill>
      <xdr:spPr>
        <a:xfrm>
          <a:off x="21021040" y="55788560"/>
          <a:ext cx="3613922" cy="2479527"/>
        </a:xfrm>
        <a:prstGeom prst="rect">
          <a:avLst/>
        </a:prstGeom>
      </xdr:spPr>
    </xdr:pic>
    <xdr:clientData/>
  </xdr:twoCellAnchor>
  <xdr:twoCellAnchor editAs="oneCell">
    <xdr:from>
      <xdr:col>12</xdr:col>
      <xdr:colOff>71120</xdr:colOff>
      <xdr:row>20</xdr:row>
      <xdr:rowOff>40640</xdr:rowOff>
    </xdr:from>
    <xdr:to>
      <xdr:col>12</xdr:col>
      <xdr:colOff>3556000</xdr:colOff>
      <xdr:row>20</xdr:row>
      <xdr:rowOff>2706604</xdr:rowOff>
    </xdr:to>
    <xdr:pic>
      <xdr:nvPicPr>
        <xdr:cNvPr id="20" name="图片 19">
          <a:extLst>
            <a:ext uri="{FF2B5EF4-FFF2-40B4-BE49-F238E27FC236}">
              <a16:creationId xmlns:a16="http://schemas.microsoft.com/office/drawing/2014/main" id="{ED47CDDC-BF70-A349-8E92-A8337DA063F8}"/>
            </a:ext>
          </a:extLst>
        </xdr:cNvPr>
        <xdr:cNvPicPr>
          <a:picLocks noChangeAspect="1"/>
        </xdr:cNvPicPr>
      </xdr:nvPicPr>
      <xdr:blipFill>
        <a:blip xmlns:r="http://schemas.openxmlformats.org/officeDocument/2006/relationships" r:embed="rId19"/>
        <a:stretch>
          <a:fillRect/>
        </a:stretch>
      </xdr:blipFill>
      <xdr:spPr>
        <a:xfrm>
          <a:off x="21234400" y="59639200"/>
          <a:ext cx="3484880" cy="2665964"/>
        </a:xfrm>
        <a:prstGeom prst="rect">
          <a:avLst/>
        </a:prstGeom>
      </xdr:spPr>
    </xdr:pic>
    <xdr:clientData/>
  </xdr:twoCellAnchor>
  <xdr:twoCellAnchor editAs="oneCell">
    <xdr:from>
      <xdr:col>12</xdr:col>
      <xdr:colOff>1005840</xdr:colOff>
      <xdr:row>26</xdr:row>
      <xdr:rowOff>71120</xdr:rowOff>
    </xdr:from>
    <xdr:to>
      <xdr:col>12</xdr:col>
      <xdr:colOff>4277359</xdr:colOff>
      <xdr:row>26</xdr:row>
      <xdr:rowOff>3784034</xdr:rowOff>
    </xdr:to>
    <xdr:pic>
      <xdr:nvPicPr>
        <xdr:cNvPr id="21" name="图片 20">
          <a:extLst>
            <a:ext uri="{FF2B5EF4-FFF2-40B4-BE49-F238E27FC236}">
              <a16:creationId xmlns:a16="http://schemas.microsoft.com/office/drawing/2014/main" id="{77B2B3F8-4660-A545-BFC7-8AE25B21B366}"/>
            </a:ext>
          </a:extLst>
        </xdr:cNvPr>
        <xdr:cNvPicPr>
          <a:picLocks noChangeAspect="1"/>
        </xdr:cNvPicPr>
      </xdr:nvPicPr>
      <xdr:blipFill>
        <a:blip xmlns:r="http://schemas.openxmlformats.org/officeDocument/2006/relationships" r:embed="rId20"/>
        <a:stretch>
          <a:fillRect/>
        </a:stretch>
      </xdr:blipFill>
      <xdr:spPr>
        <a:xfrm>
          <a:off x="22169120" y="73294240"/>
          <a:ext cx="3271519" cy="3712914"/>
        </a:xfrm>
        <a:prstGeom prst="rect">
          <a:avLst/>
        </a:prstGeom>
      </xdr:spPr>
    </xdr:pic>
    <xdr:clientData/>
  </xdr:twoCellAnchor>
  <xdr:twoCellAnchor editAs="oneCell">
    <xdr:from>
      <xdr:col>12</xdr:col>
      <xdr:colOff>60960</xdr:colOff>
      <xdr:row>74</xdr:row>
      <xdr:rowOff>50801</xdr:rowOff>
    </xdr:from>
    <xdr:to>
      <xdr:col>12</xdr:col>
      <xdr:colOff>2590800</xdr:colOff>
      <xdr:row>74</xdr:row>
      <xdr:rowOff>2516897</xdr:rowOff>
    </xdr:to>
    <xdr:pic>
      <xdr:nvPicPr>
        <xdr:cNvPr id="22" name="图片 21">
          <a:extLst>
            <a:ext uri="{FF2B5EF4-FFF2-40B4-BE49-F238E27FC236}">
              <a16:creationId xmlns:a16="http://schemas.microsoft.com/office/drawing/2014/main" id="{812A4209-5565-1442-A129-F7770952F5EA}"/>
            </a:ext>
          </a:extLst>
        </xdr:cNvPr>
        <xdr:cNvPicPr>
          <a:picLocks noChangeAspect="1"/>
        </xdr:cNvPicPr>
      </xdr:nvPicPr>
      <xdr:blipFill>
        <a:blip xmlns:r="http://schemas.openxmlformats.org/officeDocument/2006/relationships" r:embed="rId21"/>
        <a:stretch>
          <a:fillRect/>
        </a:stretch>
      </xdr:blipFill>
      <xdr:spPr>
        <a:xfrm>
          <a:off x="21224240" y="176499521"/>
          <a:ext cx="2529840" cy="2466096"/>
        </a:xfrm>
        <a:prstGeom prst="rect">
          <a:avLst/>
        </a:prstGeom>
      </xdr:spPr>
    </xdr:pic>
    <xdr:clientData/>
  </xdr:twoCellAnchor>
  <xdr:twoCellAnchor editAs="oneCell">
    <xdr:from>
      <xdr:col>12</xdr:col>
      <xdr:colOff>2444413</xdr:colOff>
      <xdr:row>74</xdr:row>
      <xdr:rowOff>1991360</xdr:rowOff>
    </xdr:from>
    <xdr:to>
      <xdr:col>12</xdr:col>
      <xdr:colOff>4929533</xdr:colOff>
      <xdr:row>74</xdr:row>
      <xdr:rowOff>3798364</xdr:rowOff>
    </xdr:to>
    <xdr:pic>
      <xdr:nvPicPr>
        <xdr:cNvPr id="23" name="图片 22">
          <a:extLst>
            <a:ext uri="{FF2B5EF4-FFF2-40B4-BE49-F238E27FC236}">
              <a16:creationId xmlns:a16="http://schemas.microsoft.com/office/drawing/2014/main" id="{B41F11E8-9A91-8248-8A05-2D2CBAE18818}"/>
            </a:ext>
          </a:extLst>
        </xdr:cNvPr>
        <xdr:cNvPicPr>
          <a:picLocks noChangeAspect="1"/>
        </xdr:cNvPicPr>
      </xdr:nvPicPr>
      <xdr:blipFill>
        <a:blip xmlns:r="http://schemas.openxmlformats.org/officeDocument/2006/relationships" r:embed="rId22"/>
        <a:stretch>
          <a:fillRect/>
        </a:stretch>
      </xdr:blipFill>
      <xdr:spPr>
        <a:xfrm>
          <a:off x="23607693" y="178440080"/>
          <a:ext cx="2485120" cy="1807004"/>
        </a:xfrm>
        <a:prstGeom prst="rect">
          <a:avLst/>
        </a:prstGeom>
      </xdr:spPr>
    </xdr:pic>
    <xdr:clientData/>
  </xdr:twoCellAnchor>
  <xdr:twoCellAnchor editAs="oneCell">
    <xdr:from>
      <xdr:col>12</xdr:col>
      <xdr:colOff>132080</xdr:colOff>
      <xdr:row>66</xdr:row>
      <xdr:rowOff>100303</xdr:rowOff>
    </xdr:from>
    <xdr:to>
      <xdr:col>12</xdr:col>
      <xdr:colOff>4714240</xdr:colOff>
      <xdr:row>66</xdr:row>
      <xdr:rowOff>2635115</xdr:rowOff>
    </xdr:to>
    <xdr:pic>
      <xdr:nvPicPr>
        <xdr:cNvPr id="24" name="图片 23">
          <a:extLst>
            <a:ext uri="{FF2B5EF4-FFF2-40B4-BE49-F238E27FC236}">
              <a16:creationId xmlns:a16="http://schemas.microsoft.com/office/drawing/2014/main" id="{CA1BF108-8D40-E849-9AD9-DDDEC652EDF3}"/>
            </a:ext>
          </a:extLst>
        </xdr:cNvPr>
        <xdr:cNvPicPr>
          <a:picLocks noChangeAspect="1"/>
        </xdr:cNvPicPr>
      </xdr:nvPicPr>
      <xdr:blipFill>
        <a:blip xmlns:r="http://schemas.openxmlformats.org/officeDocument/2006/relationships" r:embed="rId23"/>
        <a:stretch>
          <a:fillRect/>
        </a:stretch>
      </xdr:blipFill>
      <xdr:spPr>
        <a:xfrm>
          <a:off x="21295360" y="158382943"/>
          <a:ext cx="4582160" cy="2534812"/>
        </a:xfrm>
        <a:prstGeom prst="rect">
          <a:avLst/>
        </a:prstGeom>
      </xdr:spPr>
    </xdr:pic>
    <xdr:clientData/>
  </xdr:twoCellAnchor>
  <xdr:twoCellAnchor editAs="oneCell">
    <xdr:from>
      <xdr:col>12</xdr:col>
      <xdr:colOff>1159933</xdr:colOff>
      <xdr:row>66</xdr:row>
      <xdr:rowOff>2267246</xdr:rowOff>
    </xdr:from>
    <xdr:to>
      <xdr:col>12</xdr:col>
      <xdr:colOff>3755813</xdr:colOff>
      <xdr:row>66</xdr:row>
      <xdr:rowOff>3711785</xdr:rowOff>
    </xdr:to>
    <xdr:pic>
      <xdr:nvPicPr>
        <xdr:cNvPr id="25" name="图片 24">
          <a:extLst>
            <a:ext uri="{FF2B5EF4-FFF2-40B4-BE49-F238E27FC236}">
              <a16:creationId xmlns:a16="http://schemas.microsoft.com/office/drawing/2014/main" id="{C5BD5413-E6AA-8A4E-A500-CC4C10CEF14D}"/>
            </a:ext>
          </a:extLst>
        </xdr:cNvPr>
        <xdr:cNvPicPr>
          <a:picLocks noChangeAspect="1"/>
        </xdr:cNvPicPr>
      </xdr:nvPicPr>
      <xdr:blipFill>
        <a:blip xmlns:r="http://schemas.openxmlformats.org/officeDocument/2006/relationships" r:embed="rId24"/>
        <a:stretch>
          <a:fillRect/>
        </a:stretch>
      </xdr:blipFill>
      <xdr:spPr>
        <a:xfrm>
          <a:off x="27660600" y="189380579"/>
          <a:ext cx="2595880" cy="1444539"/>
        </a:xfrm>
        <a:prstGeom prst="rect">
          <a:avLst/>
        </a:prstGeom>
      </xdr:spPr>
    </xdr:pic>
    <xdr:clientData/>
  </xdr:twoCellAnchor>
  <xdr:twoCellAnchor editAs="oneCell">
    <xdr:from>
      <xdr:col>12</xdr:col>
      <xdr:colOff>1512724</xdr:colOff>
      <xdr:row>30</xdr:row>
      <xdr:rowOff>308186</xdr:rowOff>
    </xdr:from>
    <xdr:to>
      <xdr:col>12</xdr:col>
      <xdr:colOff>4331546</xdr:colOff>
      <xdr:row>30</xdr:row>
      <xdr:rowOff>3275611</xdr:rowOff>
    </xdr:to>
    <xdr:pic>
      <xdr:nvPicPr>
        <xdr:cNvPr id="26" name="图片 25">
          <a:extLst>
            <a:ext uri="{FF2B5EF4-FFF2-40B4-BE49-F238E27FC236}">
              <a16:creationId xmlns:a16="http://schemas.microsoft.com/office/drawing/2014/main" id="{796FEFBB-CA1D-A546-B79A-77A07E181E35}"/>
            </a:ext>
          </a:extLst>
        </xdr:cNvPr>
        <xdr:cNvPicPr>
          <a:picLocks noChangeAspect="1"/>
        </xdr:cNvPicPr>
      </xdr:nvPicPr>
      <xdr:blipFill>
        <a:blip xmlns:r="http://schemas.openxmlformats.org/officeDocument/2006/relationships" r:embed="rId25"/>
        <a:stretch>
          <a:fillRect/>
        </a:stretch>
      </xdr:blipFill>
      <xdr:spPr>
        <a:xfrm>
          <a:off x="28013391" y="84051986"/>
          <a:ext cx="2818822" cy="2967425"/>
        </a:xfrm>
        <a:prstGeom prst="rect">
          <a:avLst/>
        </a:prstGeom>
      </xdr:spPr>
    </xdr:pic>
    <xdr:clientData/>
  </xdr:twoCellAnchor>
  <xdr:twoCellAnchor editAs="oneCell">
    <xdr:from>
      <xdr:col>12</xdr:col>
      <xdr:colOff>436880</xdr:colOff>
      <xdr:row>31</xdr:row>
      <xdr:rowOff>69642</xdr:rowOff>
    </xdr:from>
    <xdr:to>
      <xdr:col>12</xdr:col>
      <xdr:colOff>4547871</xdr:colOff>
      <xdr:row>31</xdr:row>
      <xdr:rowOff>3034030</xdr:rowOff>
    </xdr:to>
    <xdr:pic>
      <xdr:nvPicPr>
        <xdr:cNvPr id="27" name="图片 26">
          <a:extLst>
            <a:ext uri="{FF2B5EF4-FFF2-40B4-BE49-F238E27FC236}">
              <a16:creationId xmlns:a16="http://schemas.microsoft.com/office/drawing/2014/main" id="{54C58AA5-BBB1-A048-A250-A4E75D69EF85}"/>
            </a:ext>
          </a:extLst>
        </xdr:cNvPr>
        <xdr:cNvPicPr>
          <a:picLocks noChangeAspect="1"/>
        </xdr:cNvPicPr>
      </xdr:nvPicPr>
      <xdr:blipFill>
        <a:blip xmlns:r="http://schemas.openxmlformats.org/officeDocument/2006/relationships" r:embed="rId26"/>
        <a:stretch>
          <a:fillRect/>
        </a:stretch>
      </xdr:blipFill>
      <xdr:spPr>
        <a:xfrm rot="16200000">
          <a:off x="22173462" y="84728580"/>
          <a:ext cx="2964388" cy="4110991"/>
        </a:xfrm>
        <a:prstGeom prst="rect">
          <a:avLst/>
        </a:prstGeom>
      </xdr:spPr>
    </xdr:pic>
    <xdr:clientData/>
  </xdr:twoCellAnchor>
  <xdr:twoCellAnchor editAs="oneCell">
    <xdr:from>
      <xdr:col>12</xdr:col>
      <xdr:colOff>337004</xdr:colOff>
      <xdr:row>32</xdr:row>
      <xdr:rowOff>50800</xdr:rowOff>
    </xdr:from>
    <xdr:to>
      <xdr:col>12</xdr:col>
      <xdr:colOff>4602480</xdr:colOff>
      <xdr:row>32</xdr:row>
      <xdr:rowOff>3657334</xdr:rowOff>
    </xdr:to>
    <xdr:pic>
      <xdr:nvPicPr>
        <xdr:cNvPr id="28" name="图片 27">
          <a:extLst>
            <a:ext uri="{FF2B5EF4-FFF2-40B4-BE49-F238E27FC236}">
              <a16:creationId xmlns:a16="http://schemas.microsoft.com/office/drawing/2014/main" id="{024EE76A-C488-1F49-9E00-F0D9B5986EDE}"/>
            </a:ext>
          </a:extLst>
        </xdr:cNvPr>
        <xdr:cNvPicPr>
          <a:picLocks noChangeAspect="1"/>
        </xdr:cNvPicPr>
      </xdr:nvPicPr>
      <xdr:blipFill>
        <a:blip xmlns:r="http://schemas.openxmlformats.org/officeDocument/2006/relationships" r:embed="rId27"/>
        <a:stretch>
          <a:fillRect/>
        </a:stretch>
      </xdr:blipFill>
      <xdr:spPr>
        <a:xfrm>
          <a:off x="21500284" y="88361520"/>
          <a:ext cx="4265476" cy="3606534"/>
        </a:xfrm>
        <a:prstGeom prst="rect">
          <a:avLst/>
        </a:prstGeom>
      </xdr:spPr>
    </xdr:pic>
    <xdr:clientData/>
  </xdr:twoCellAnchor>
  <xdr:twoCellAnchor editAs="oneCell">
    <xdr:from>
      <xdr:col>12</xdr:col>
      <xdr:colOff>487681</xdr:colOff>
      <xdr:row>33</xdr:row>
      <xdr:rowOff>305862</xdr:rowOff>
    </xdr:from>
    <xdr:to>
      <xdr:col>12</xdr:col>
      <xdr:colOff>4446271</xdr:colOff>
      <xdr:row>33</xdr:row>
      <xdr:rowOff>2922269</xdr:rowOff>
    </xdr:to>
    <xdr:pic>
      <xdr:nvPicPr>
        <xdr:cNvPr id="29" name="图片 28">
          <a:extLst>
            <a:ext uri="{FF2B5EF4-FFF2-40B4-BE49-F238E27FC236}">
              <a16:creationId xmlns:a16="http://schemas.microsoft.com/office/drawing/2014/main" id="{95A82F7F-F3F5-5942-BB69-95016AA133CE}"/>
            </a:ext>
          </a:extLst>
        </xdr:cNvPr>
        <xdr:cNvPicPr>
          <a:picLocks noChangeAspect="1"/>
        </xdr:cNvPicPr>
      </xdr:nvPicPr>
      <xdr:blipFill>
        <a:blip xmlns:r="http://schemas.openxmlformats.org/officeDocument/2006/relationships" r:embed="rId28"/>
        <a:stretch>
          <a:fillRect/>
        </a:stretch>
      </xdr:blipFill>
      <xdr:spPr>
        <a:xfrm rot="16200000">
          <a:off x="22322052" y="91704691"/>
          <a:ext cx="2616407" cy="3958590"/>
        </a:xfrm>
        <a:prstGeom prst="rect">
          <a:avLst/>
        </a:prstGeom>
      </xdr:spPr>
    </xdr:pic>
    <xdr:clientData/>
  </xdr:twoCellAnchor>
  <xdr:twoCellAnchor editAs="oneCell">
    <xdr:from>
      <xdr:col>12</xdr:col>
      <xdr:colOff>60959</xdr:colOff>
      <xdr:row>34</xdr:row>
      <xdr:rowOff>501866</xdr:rowOff>
    </xdr:from>
    <xdr:to>
      <xdr:col>12</xdr:col>
      <xdr:colOff>4860600</xdr:colOff>
      <xdr:row>34</xdr:row>
      <xdr:rowOff>2580640</xdr:rowOff>
    </xdr:to>
    <xdr:pic>
      <xdr:nvPicPr>
        <xdr:cNvPr id="30" name="图片 29">
          <a:extLst>
            <a:ext uri="{FF2B5EF4-FFF2-40B4-BE49-F238E27FC236}">
              <a16:creationId xmlns:a16="http://schemas.microsoft.com/office/drawing/2014/main" id="{E4398B12-94FD-5246-9B5A-8441B5721AD3}"/>
            </a:ext>
          </a:extLst>
        </xdr:cNvPr>
        <xdr:cNvPicPr>
          <a:picLocks noChangeAspect="1"/>
        </xdr:cNvPicPr>
      </xdr:nvPicPr>
      <xdr:blipFill>
        <a:blip xmlns:r="http://schemas.openxmlformats.org/officeDocument/2006/relationships" r:embed="rId29"/>
        <a:stretch>
          <a:fillRect/>
        </a:stretch>
      </xdr:blipFill>
      <xdr:spPr>
        <a:xfrm>
          <a:off x="21224239" y="95802666"/>
          <a:ext cx="4799641" cy="2078774"/>
        </a:xfrm>
        <a:prstGeom prst="rect">
          <a:avLst/>
        </a:prstGeom>
      </xdr:spPr>
    </xdr:pic>
    <xdr:clientData/>
  </xdr:twoCellAnchor>
  <xdr:twoCellAnchor editAs="oneCell">
    <xdr:from>
      <xdr:col>12</xdr:col>
      <xdr:colOff>162878</xdr:colOff>
      <xdr:row>36</xdr:row>
      <xdr:rowOff>609600</xdr:rowOff>
    </xdr:from>
    <xdr:to>
      <xdr:col>12</xdr:col>
      <xdr:colOff>4615179</xdr:colOff>
      <xdr:row>36</xdr:row>
      <xdr:rowOff>2085339</xdr:rowOff>
    </xdr:to>
    <xdr:pic>
      <xdr:nvPicPr>
        <xdr:cNvPr id="31" name="图片 30">
          <a:extLst>
            <a:ext uri="{FF2B5EF4-FFF2-40B4-BE49-F238E27FC236}">
              <a16:creationId xmlns:a16="http://schemas.microsoft.com/office/drawing/2014/main" id="{6E7D937F-A61B-6D47-B9E1-E5ACE5FBB265}"/>
            </a:ext>
          </a:extLst>
        </xdr:cNvPr>
        <xdr:cNvPicPr>
          <a:picLocks noChangeAspect="1"/>
        </xdr:cNvPicPr>
      </xdr:nvPicPr>
      <xdr:blipFill>
        <a:blip xmlns:r="http://schemas.openxmlformats.org/officeDocument/2006/relationships" r:embed="rId30"/>
        <a:stretch>
          <a:fillRect/>
        </a:stretch>
      </xdr:blipFill>
      <xdr:spPr>
        <a:xfrm>
          <a:off x="21326158" y="101630480"/>
          <a:ext cx="4452301" cy="1475739"/>
        </a:xfrm>
        <a:prstGeom prst="rect">
          <a:avLst/>
        </a:prstGeom>
      </xdr:spPr>
    </xdr:pic>
    <xdr:clientData/>
  </xdr:twoCellAnchor>
  <xdr:twoCellAnchor editAs="oneCell">
    <xdr:from>
      <xdr:col>12</xdr:col>
      <xdr:colOff>44389</xdr:colOff>
      <xdr:row>38</xdr:row>
      <xdr:rowOff>1831632</xdr:rowOff>
    </xdr:from>
    <xdr:to>
      <xdr:col>12</xdr:col>
      <xdr:colOff>4833620</xdr:colOff>
      <xdr:row>38</xdr:row>
      <xdr:rowOff>3393440</xdr:rowOff>
    </xdr:to>
    <xdr:pic>
      <xdr:nvPicPr>
        <xdr:cNvPr id="32" name="图片 31">
          <a:extLst>
            <a:ext uri="{FF2B5EF4-FFF2-40B4-BE49-F238E27FC236}">
              <a16:creationId xmlns:a16="http://schemas.microsoft.com/office/drawing/2014/main" id="{608489FB-C55F-024E-96FA-5C3855D1EACB}"/>
            </a:ext>
          </a:extLst>
        </xdr:cNvPr>
        <xdr:cNvPicPr>
          <a:picLocks noChangeAspect="1"/>
        </xdr:cNvPicPr>
      </xdr:nvPicPr>
      <xdr:blipFill>
        <a:blip xmlns:r="http://schemas.openxmlformats.org/officeDocument/2006/relationships" r:embed="rId31"/>
        <a:stretch>
          <a:fillRect/>
        </a:stretch>
      </xdr:blipFill>
      <xdr:spPr>
        <a:xfrm>
          <a:off x="21207669" y="107627712"/>
          <a:ext cx="4789231" cy="1561808"/>
        </a:xfrm>
        <a:prstGeom prst="rect">
          <a:avLst/>
        </a:prstGeom>
      </xdr:spPr>
    </xdr:pic>
    <xdr:clientData/>
  </xdr:twoCellAnchor>
  <xdr:twoCellAnchor editAs="oneCell">
    <xdr:from>
      <xdr:col>12</xdr:col>
      <xdr:colOff>182880</xdr:colOff>
      <xdr:row>38</xdr:row>
      <xdr:rowOff>203200</xdr:rowOff>
    </xdr:from>
    <xdr:to>
      <xdr:col>12</xdr:col>
      <xdr:colOff>2373901</xdr:colOff>
      <xdr:row>38</xdr:row>
      <xdr:rowOff>1696720</xdr:rowOff>
    </xdr:to>
    <xdr:pic>
      <xdr:nvPicPr>
        <xdr:cNvPr id="33" name="图片 32">
          <a:extLst>
            <a:ext uri="{FF2B5EF4-FFF2-40B4-BE49-F238E27FC236}">
              <a16:creationId xmlns:a16="http://schemas.microsoft.com/office/drawing/2014/main" id="{01955910-8863-A043-87CC-AA6DF033CBE5}"/>
            </a:ext>
          </a:extLst>
        </xdr:cNvPr>
        <xdr:cNvPicPr>
          <a:picLocks noChangeAspect="1"/>
        </xdr:cNvPicPr>
      </xdr:nvPicPr>
      <xdr:blipFill>
        <a:blip xmlns:r="http://schemas.openxmlformats.org/officeDocument/2006/relationships" r:embed="rId32"/>
        <a:stretch>
          <a:fillRect/>
        </a:stretch>
      </xdr:blipFill>
      <xdr:spPr>
        <a:xfrm>
          <a:off x="21346160" y="105999280"/>
          <a:ext cx="2191021" cy="1493520"/>
        </a:xfrm>
        <a:prstGeom prst="rect">
          <a:avLst/>
        </a:prstGeom>
      </xdr:spPr>
    </xdr:pic>
    <xdr:clientData/>
  </xdr:twoCellAnchor>
  <xdr:twoCellAnchor editAs="oneCell">
    <xdr:from>
      <xdr:col>12</xdr:col>
      <xdr:colOff>2571044</xdr:colOff>
      <xdr:row>38</xdr:row>
      <xdr:rowOff>182880</xdr:rowOff>
    </xdr:from>
    <xdr:to>
      <xdr:col>12</xdr:col>
      <xdr:colOff>4825414</xdr:colOff>
      <xdr:row>38</xdr:row>
      <xdr:rowOff>1676400</xdr:rowOff>
    </xdr:to>
    <xdr:pic>
      <xdr:nvPicPr>
        <xdr:cNvPr id="34" name="图片 33">
          <a:extLst>
            <a:ext uri="{FF2B5EF4-FFF2-40B4-BE49-F238E27FC236}">
              <a16:creationId xmlns:a16="http://schemas.microsoft.com/office/drawing/2014/main" id="{760AD0B9-0E17-A245-8A40-63DEF6D81E0A}"/>
            </a:ext>
          </a:extLst>
        </xdr:cNvPr>
        <xdr:cNvPicPr>
          <a:picLocks noChangeAspect="1"/>
        </xdr:cNvPicPr>
      </xdr:nvPicPr>
      <xdr:blipFill>
        <a:blip xmlns:r="http://schemas.openxmlformats.org/officeDocument/2006/relationships" r:embed="rId33"/>
        <a:stretch>
          <a:fillRect/>
        </a:stretch>
      </xdr:blipFill>
      <xdr:spPr>
        <a:xfrm>
          <a:off x="23734324" y="105978960"/>
          <a:ext cx="2254370" cy="1493520"/>
        </a:xfrm>
        <a:prstGeom prst="rect">
          <a:avLst/>
        </a:prstGeom>
      </xdr:spPr>
    </xdr:pic>
    <xdr:clientData/>
  </xdr:twoCellAnchor>
  <xdr:twoCellAnchor editAs="oneCell">
    <xdr:from>
      <xdr:col>12</xdr:col>
      <xdr:colOff>107059</xdr:colOff>
      <xdr:row>40</xdr:row>
      <xdr:rowOff>101600</xdr:rowOff>
    </xdr:from>
    <xdr:to>
      <xdr:col>12</xdr:col>
      <xdr:colOff>4825999</xdr:colOff>
      <xdr:row>40</xdr:row>
      <xdr:rowOff>3535680</xdr:rowOff>
    </xdr:to>
    <xdr:pic>
      <xdr:nvPicPr>
        <xdr:cNvPr id="35" name="图片 34">
          <a:extLst>
            <a:ext uri="{FF2B5EF4-FFF2-40B4-BE49-F238E27FC236}">
              <a16:creationId xmlns:a16="http://schemas.microsoft.com/office/drawing/2014/main" id="{82E8DD5E-0AE8-FD4C-B2D3-54A8CF0774D7}"/>
            </a:ext>
          </a:extLst>
        </xdr:cNvPr>
        <xdr:cNvPicPr>
          <a:picLocks noChangeAspect="1"/>
        </xdr:cNvPicPr>
      </xdr:nvPicPr>
      <xdr:blipFill>
        <a:blip xmlns:r="http://schemas.openxmlformats.org/officeDocument/2006/relationships" r:embed="rId34"/>
        <a:stretch>
          <a:fillRect/>
        </a:stretch>
      </xdr:blipFill>
      <xdr:spPr>
        <a:xfrm>
          <a:off x="21270339" y="111079280"/>
          <a:ext cx="4718940" cy="3434080"/>
        </a:xfrm>
        <a:prstGeom prst="rect">
          <a:avLst/>
        </a:prstGeom>
      </xdr:spPr>
    </xdr:pic>
    <xdr:clientData/>
  </xdr:twoCellAnchor>
  <xdr:twoCellAnchor editAs="oneCell">
    <xdr:from>
      <xdr:col>12</xdr:col>
      <xdr:colOff>223521</xdr:colOff>
      <xdr:row>41</xdr:row>
      <xdr:rowOff>345440</xdr:rowOff>
    </xdr:from>
    <xdr:to>
      <xdr:col>12</xdr:col>
      <xdr:colOff>4592321</xdr:colOff>
      <xdr:row>41</xdr:row>
      <xdr:rowOff>3871825</xdr:rowOff>
    </xdr:to>
    <xdr:pic>
      <xdr:nvPicPr>
        <xdr:cNvPr id="36" name="图片 35">
          <a:extLst>
            <a:ext uri="{FF2B5EF4-FFF2-40B4-BE49-F238E27FC236}">
              <a16:creationId xmlns:a16="http://schemas.microsoft.com/office/drawing/2014/main" id="{4B64F272-E5DE-BF48-8984-49D1A8DCA837}"/>
            </a:ext>
          </a:extLst>
        </xdr:cNvPr>
        <xdr:cNvPicPr>
          <a:picLocks noChangeAspect="1"/>
        </xdr:cNvPicPr>
      </xdr:nvPicPr>
      <xdr:blipFill>
        <a:blip xmlns:r="http://schemas.openxmlformats.org/officeDocument/2006/relationships" r:embed="rId35"/>
        <a:stretch>
          <a:fillRect/>
        </a:stretch>
      </xdr:blipFill>
      <xdr:spPr>
        <a:xfrm>
          <a:off x="21386801" y="116718080"/>
          <a:ext cx="4368800" cy="3526385"/>
        </a:xfrm>
        <a:prstGeom prst="rect">
          <a:avLst/>
        </a:prstGeom>
      </xdr:spPr>
    </xdr:pic>
    <xdr:clientData/>
  </xdr:twoCellAnchor>
  <xdr:twoCellAnchor editAs="oneCell">
    <xdr:from>
      <xdr:col>13</xdr:col>
      <xdr:colOff>790179</xdr:colOff>
      <xdr:row>41</xdr:row>
      <xdr:rowOff>50799</xdr:rowOff>
    </xdr:from>
    <xdr:to>
      <xdr:col>13</xdr:col>
      <xdr:colOff>3688080</xdr:colOff>
      <xdr:row>41</xdr:row>
      <xdr:rowOff>3873448</xdr:rowOff>
    </xdr:to>
    <xdr:pic>
      <xdr:nvPicPr>
        <xdr:cNvPr id="37" name="图片 36">
          <a:extLst>
            <a:ext uri="{FF2B5EF4-FFF2-40B4-BE49-F238E27FC236}">
              <a16:creationId xmlns:a16="http://schemas.microsoft.com/office/drawing/2014/main" id="{C2C32522-AD59-2048-AE54-B34A0B6714DB}"/>
            </a:ext>
          </a:extLst>
        </xdr:cNvPr>
        <xdr:cNvPicPr>
          <a:picLocks noChangeAspect="1"/>
        </xdr:cNvPicPr>
      </xdr:nvPicPr>
      <xdr:blipFill>
        <a:blip xmlns:r="http://schemas.openxmlformats.org/officeDocument/2006/relationships" r:embed="rId36"/>
        <a:stretch>
          <a:fillRect/>
        </a:stretch>
      </xdr:blipFill>
      <xdr:spPr>
        <a:xfrm>
          <a:off x="26891219" y="116423439"/>
          <a:ext cx="2897901" cy="3822649"/>
        </a:xfrm>
        <a:prstGeom prst="rect">
          <a:avLst/>
        </a:prstGeom>
      </xdr:spPr>
    </xdr:pic>
    <xdr:clientData/>
  </xdr:twoCellAnchor>
  <xdr:twoCellAnchor editAs="oneCell">
    <xdr:from>
      <xdr:col>12</xdr:col>
      <xdr:colOff>90233</xdr:colOff>
      <xdr:row>43</xdr:row>
      <xdr:rowOff>2174240</xdr:rowOff>
    </xdr:from>
    <xdr:to>
      <xdr:col>12</xdr:col>
      <xdr:colOff>3112036</xdr:colOff>
      <xdr:row>43</xdr:row>
      <xdr:rowOff>3413760</xdr:rowOff>
    </xdr:to>
    <xdr:pic>
      <xdr:nvPicPr>
        <xdr:cNvPr id="38" name="图片 37">
          <a:extLst>
            <a:ext uri="{FF2B5EF4-FFF2-40B4-BE49-F238E27FC236}">
              <a16:creationId xmlns:a16="http://schemas.microsoft.com/office/drawing/2014/main" id="{4E1CA5C6-57F8-7F44-BBE9-1C46BBE05712}"/>
            </a:ext>
          </a:extLst>
        </xdr:cNvPr>
        <xdr:cNvPicPr>
          <a:picLocks noChangeAspect="1"/>
        </xdr:cNvPicPr>
      </xdr:nvPicPr>
      <xdr:blipFill>
        <a:blip xmlns:r="http://schemas.openxmlformats.org/officeDocument/2006/relationships" r:embed="rId37"/>
        <a:stretch>
          <a:fillRect/>
        </a:stretch>
      </xdr:blipFill>
      <xdr:spPr>
        <a:xfrm>
          <a:off x="21253513" y="123952000"/>
          <a:ext cx="3021803" cy="1239520"/>
        </a:xfrm>
        <a:prstGeom prst="rect">
          <a:avLst/>
        </a:prstGeom>
      </xdr:spPr>
    </xdr:pic>
    <xdr:clientData/>
  </xdr:twoCellAnchor>
  <xdr:twoCellAnchor editAs="oneCell">
    <xdr:from>
      <xdr:col>12</xdr:col>
      <xdr:colOff>1899921</xdr:colOff>
      <xdr:row>43</xdr:row>
      <xdr:rowOff>23695</xdr:rowOff>
    </xdr:from>
    <xdr:to>
      <xdr:col>12</xdr:col>
      <xdr:colOff>4785361</xdr:colOff>
      <xdr:row>43</xdr:row>
      <xdr:rowOff>2456726</xdr:rowOff>
    </xdr:to>
    <xdr:pic>
      <xdr:nvPicPr>
        <xdr:cNvPr id="39" name="图片 38">
          <a:extLst>
            <a:ext uri="{FF2B5EF4-FFF2-40B4-BE49-F238E27FC236}">
              <a16:creationId xmlns:a16="http://schemas.microsoft.com/office/drawing/2014/main" id="{61A5228F-6E8A-2C40-980D-27AF8C3BA77D}"/>
            </a:ext>
          </a:extLst>
        </xdr:cNvPr>
        <xdr:cNvPicPr>
          <a:picLocks noChangeAspect="1"/>
        </xdr:cNvPicPr>
      </xdr:nvPicPr>
      <xdr:blipFill>
        <a:blip xmlns:r="http://schemas.openxmlformats.org/officeDocument/2006/relationships" r:embed="rId38"/>
        <a:stretch>
          <a:fillRect/>
        </a:stretch>
      </xdr:blipFill>
      <xdr:spPr>
        <a:xfrm>
          <a:off x="23063201" y="121801455"/>
          <a:ext cx="2885440" cy="2433031"/>
        </a:xfrm>
        <a:prstGeom prst="rect">
          <a:avLst/>
        </a:prstGeom>
      </xdr:spPr>
    </xdr:pic>
    <xdr:clientData/>
  </xdr:twoCellAnchor>
  <xdr:twoCellAnchor editAs="oneCell">
    <xdr:from>
      <xdr:col>12</xdr:col>
      <xdr:colOff>132079</xdr:colOff>
      <xdr:row>44</xdr:row>
      <xdr:rowOff>465724</xdr:rowOff>
    </xdr:from>
    <xdr:to>
      <xdr:col>12</xdr:col>
      <xdr:colOff>4904446</xdr:colOff>
      <xdr:row>44</xdr:row>
      <xdr:rowOff>2824480</xdr:rowOff>
    </xdr:to>
    <xdr:pic>
      <xdr:nvPicPr>
        <xdr:cNvPr id="40" name="图片 39">
          <a:extLst>
            <a:ext uri="{FF2B5EF4-FFF2-40B4-BE49-F238E27FC236}">
              <a16:creationId xmlns:a16="http://schemas.microsoft.com/office/drawing/2014/main" id="{3D3767F7-7F8D-F648-B8C8-82A814110229}"/>
            </a:ext>
          </a:extLst>
        </xdr:cNvPr>
        <xdr:cNvPicPr>
          <a:picLocks noChangeAspect="1"/>
        </xdr:cNvPicPr>
      </xdr:nvPicPr>
      <xdr:blipFill>
        <a:blip xmlns:r="http://schemas.openxmlformats.org/officeDocument/2006/relationships" r:embed="rId39"/>
        <a:stretch>
          <a:fillRect/>
        </a:stretch>
      </xdr:blipFill>
      <xdr:spPr>
        <a:xfrm>
          <a:off x="21295359" y="125697884"/>
          <a:ext cx="4772367" cy="2358756"/>
        </a:xfrm>
        <a:prstGeom prst="rect">
          <a:avLst/>
        </a:prstGeom>
      </xdr:spPr>
    </xdr:pic>
    <xdr:clientData/>
  </xdr:twoCellAnchor>
  <xdr:twoCellAnchor editAs="oneCell">
    <xdr:from>
      <xdr:col>12</xdr:col>
      <xdr:colOff>162560</xdr:colOff>
      <xdr:row>45</xdr:row>
      <xdr:rowOff>116520</xdr:rowOff>
    </xdr:from>
    <xdr:to>
      <xdr:col>12</xdr:col>
      <xdr:colOff>4754880</xdr:colOff>
      <xdr:row>45</xdr:row>
      <xdr:rowOff>1719580</xdr:rowOff>
    </xdr:to>
    <xdr:pic>
      <xdr:nvPicPr>
        <xdr:cNvPr id="41" name="图片 40">
          <a:extLst>
            <a:ext uri="{FF2B5EF4-FFF2-40B4-BE49-F238E27FC236}">
              <a16:creationId xmlns:a16="http://schemas.microsoft.com/office/drawing/2014/main" id="{2ADF3201-E3E0-1C4E-AA40-1B12F45A1C9E}"/>
            </a:ext>
          </a:extLst>
        </xdr:cNvPr>
        <xdr:cNvPicPr>
          <a:picLocks noChangeAspect="1"/>
        </xdr:cNvPicPr>
      </xdr:nvPicPr>
      <xdr:blipFill>
        <a:blip xmlns:r="http://schemas.openxmlformats.org/officeDocument/2006/relationships" r:embed="rId40"/>
        <a:stretch>
          <a:fillRect/>
        </a:stretch>
      </xdr:blipFill>
      <xdr:spPr>
        <a:xfrm>
          <a:off x="21325840" y="128660840"/>
          <a:ext cx="4592320" cy="1603060"/>
        </a:xfrm>
        <a:prstGeom prst="rect">
          <a:avLst/>
        </a:prstGeom>
      </xdr:spPr>
    </xdr:pic>
    <xdr:clientData/>
  </xdr:twoCellAnchor>
  <xdr:twoCellAnchor editAs="oneCell">
    <xdr:from>
      <xdr:col>12</xdr:col>
      <xdr:colOff>558800</xdr:colOff>
      <xdr:row>45</xdr:row>
      <xdr:rowOff>1753536</xdr:rowOff>
    </xdr:from>
    <xdr:to>
      <xdr:col>12</xdr:col>
      <xdr:colOff>4505960</xdr:colOff>
      <xdr:row>45</xdr:row>
      <xdr:rowOff>3510279</xdr:rowOff>
    </xdr:to>
    <xdr:pic>
      <xdr:nvPicPr>
        <xdr:cNvPr id="42" name="图片 41">
          <a:extLst>
            <a:ext uri="{FF2B5EF4-FFF2-40B4-BE49-F238E27FC236}">
              <a16:creationId xmlns:a16="http://schemas.microsoft.com/office/drawing/2014/main" id="{D28A7159-3253-E044-9BEB-873C7AD8B5BA}"/>
            </a:ext>
          </a:extLst>
        </xdr:cNvPr>
        <xdr:cNvPicPr>
          <a:picLocks noChangeAspect="1"/>
        </xdr:cNvPicPr>
      </xdr:nvPicPr>
      <xdr:blipFill>
        <a:blip xmlns:r="http://schemas.openxmlformats.org/officeDocument/2006/relationships" r:embed="rId41"/>
        <a:stretch>
          <a:fillRect/>
        </a:stretch>
      </xdr:blipFill>
      <xdr:spPr>
        <a:xfrm>
          <a:off x="21722080" y="130297856"/>
          <a:ext cx="3947160" cy="1756743"/>
        </a:xfrm>
        <a:prstGeom prst="rect">
          <a:avLst/>
        </a:prstGeom>
      </xdr:spPr>
    </xdr:pic>
    <xdr:clientData/>
  </xdr:twoCellAnchor>
  <xdr:twoCellAnchor editAs="oneCell">
    <xdr:from>
      <xdr:col>12</xdr:col>
      <xdr:colOff>1450925</xdr:colOff>
      <xdr:row>45</xdr:row>
      <xdr:rowOff>2899464</xdr:rowOff>
    </xdr:from>
    <xdr:to>
      <xdr:col>12</xdr:col>
      <xdr:colOff>4052147</xdr:colOff>
      <xdr:row>45</xdr:row>
      <xdr:rowOff>4519303</xdr:rowOff>
    </xdr:to>
    <xdr:pic>
      <xdr:nvPicPr>
        <xdr:cNvPr id="43" name="图片 42">
          <a:extLst>
            <a:ext uri="{FF2B5EF4-FFF2-40B4-BE49-F238E27FC236}">
              <a16:creationId xmlns:a16="http://schemas.microsoft.com/office/drawing/2014/main" id="{E168855A-5BE8-C041-9BF2-CFDDD8A1DDF4}"/>
            </a:ext>
          </a:extLst>
        </xdr:cNvPr>
        <xdr:cNvPicPr>
          <a:picLocks noChangeAspect="1"/>
        </xdr:cNvPicPr>
      </xdr:nvPicPr>
      <xdr:blipFill>
        <a:blip xmlns:r="http://schemas.openxmlformats.org/officeDocument/2006/relationships" r:embed="rId42"/>
        <a:stretch>
          <a:fillRect/>
        </a:stretch>
      </xdr:blipFill>
      <xdr:spPr>
        <a:xfrm>
          <a:off x="27951592" y="134208997"/>
          <a:ext cx="2601222" cy="1619839"/>
        </a:xfrm>
        <a:prstGeom prst="rect">
          <a:avLst/>
        </a:prstGeom>
      </xdr:spPr>
    </xdr:pic>
    <xdr:clientData/>
  </xdr:twoCellAnchor>
  <xdr:twoCellAnchor editAs="oneCell">
    <xdr:from>
      <xdr:col>12</xdr:col>
      <xdr:colOff>475011</xdr:colOff>
      <xdr:row>46</xdr:row>
      <xdr:rowOff>3972</xdr:rowOff>
    </xdr:from>
    <xdr:to>
      <xdr:col>12</xdr:col>
      <xdr:colOff>3708401</xdr:colOff>
      <xdr:row>46</xdr:row>
      <xdr:rowOff>2051917</xdr:rowOff>
    </xdr:to>
    <xdr:pic>
      <xdr:nvPicPr>
        <xdr:cNvPr id="44" name="图片 43">
          <a:extLst>
            <a:ext uri="{FF2B5EF4-FFF2-40B4-BE49-F238E27FC236}">
              <a16:creationId xmlns:a16="http://schemas.microsoft.com/office/drawing/2014/main" id="{A3F40D56-48CC-4641-B992-44F2AA710990}"/>
            </a:ext>
          </a:extLst>
        </xdr:cNvPr>
        <xdr:cNvPicPr>
          <a:picLocks noChangeAspect="1"/>
        </xdr:cNvPicPr>
      </xdr:nvPicPr>
      <xdr:blipFill>
        <a:blip xmlns:r="http://schemas.openxmlformats.org/officeDocument/2006/relationships" r:embed="rId43"/>
        <a:stretch>
          <a:fillRect/>
        </a:stretch>
      </xdr:blipFill>
      <xdr:spPr>
        <a:xfrm>
          <a:off x="21638291" y="133303172"/>
          <a:ext cx="3233390" cy="2047945"/>
        </a:xfrm>
        <a:prstGeom prst="rect">
          <a:avLst/>
        </a:prstGeom>
      </xdr:spPr>
    </xdr:pic>
    <xdr:clientData/>
  </xdr:twoCellAnchor>
  <xdr:twoCellAnchor editAs="oneCell">
    <xdr:from>
      <xdr:col>12</xdr:col>
      <xdr:colOff>417950</xdr:colOff>
      <xdr:row>46</xdr:row>
      <xdr:rowOff>2150534</xdr:rowOff>
    </xdr:from>
    <xdr:to>
      <xdr:col>12</xdr:col>
      <xdr:colOff>4033519</xdr:colOff>
      <xdr:row>46</xdr:row>
      <xdr:rowOff>3288559</xdr:rowOff>
    </xdr:to>
    <xdr:pic>
      <xdr:nvPicPr>
        <xdr:cNvPr id="45" name="图片 44">
          <a:extLst>
            <a:ext uri="{FF2B5EF4-FFF2-40B4-BE49-F238E27FC236}">
              <a16:creationId xmlns:a16="http://schemas.microsoft.com/office/drawing/2014/main" id="{C05824D5-0E1F-A547-A4BD-1A582370B1B0}"/>
            </a:ext>
          </a:extLst>
        </xdr:cNvPr>
        <xdr:cNvPicPr>
          <a:picLocks noChangeAspect="1"/>
        </xdr:cNvPicPr>
      </xdr:nvPicPr>
      <xdr:blipFill>
        <a:blip xmlns:r="http://schemas.openxmlformats.org/officeDocument/2006/relationships" r:embed="rId44"/>
        <a:stretch>
          <a:fillRect/>
        </a:stretch>
      </xdr:blipFill>
      <xdr:spPr>
        <a:xfrm>
          <a:off x="26918617" y="138209867"/>
          <a:ext cx="3615569" cy="1138025"/>
        </a:xfrm>
        <a:prstGeom prst="rect">
          <a:avLst/>
        </a:prstGeom>
      </xdr:spPr>
    </xdr:pic>
    <xdr:clientData/>
  </xdr:twoCellAnchor>
  <xdr:twoCellAnchor editAs="oneCell">
    <xdr:from>
      <xdr:col>12</xdr:col>
      <xdr:colOff>107222</xdr:colOff>
      <xdr:row>47</xdr:row>
      <xdr:rowOff>132080</xdr:rowOff>
    </xdr:from>
    <xdr:to>
      <xdr:col>12</xdr:col>
      <xdr:colOff>2423159</xdr:colOff>
      <xdr:row>48</xdr:row>
      <xdr:rowOff>426720</xdr:rowOff>
    </xdr:to>
    <xdr:pic>
      <xdr:nvPicPr>
        <xdr:cNvPr id="46" name="图片 45">
          <a:extLst>
            <a:ext uri="{FF2B5EF4-FFF2-40B4-BE49-F238E27FC236}">
              <a16:creationId xmlns:a16="http://schemas.microsoft.com/office/drawing/2014/main" id="{33BE1790-781D-8647-9FC1-9FEFD9BADF83}"/>
            </a:ext>
          </a:extLst>
        </xdr:cNvPr>
        <xdr:cNvPicPr>
          <a:picLocks noChangeAspect="1"/>
        </xdr:cNvPicPr>
      </xdr:nvPicPr>
      <xdr:blipFill>
        <a:blip xmlns:r="http://schemas.openxmlformats.org/officeDocument/2006/relationships" r:embed="rId45"/>
        <a:stretch>
          <a:fillRect/>
        </a:stretch>
      </xdr:blipFill>
      <xdr:spPr>
        <a:xfrm>
          <a:off x="21270502" y="136824720"/>
          <a:ext cx="2315937" cy="2207260"/>
        </a:xfrm>
        <a:prstGeom prst="rect">
          <a:avLst/>
        </a:prstGeom>
      </xdr:spPr>
    </xdr:pic>
    <xdr:clientData/>
  </xdr:twoCellAnchor>
  <xdr:twoCellAnchor editAs="oneCell">
    <xdr:from>
      <xdr:col>12</xdr:col>
      <xdr:colOff>1645920</xdr:colOff>
      <xdr:row>47</xdr:row>
      <xdr:rowOff>1260243</xdr:rowOff>
    </xdr:from>
    <xdr:to>
      <xdr:col>12</xdr:col>
      <xdr:colOff>4124960</xdr:colOff>
      <xdr:row>48</xdr:row>
      <xdr:rowOff>426720</xdr:rowOff>
    </xdr:to>
    <xdr:pic>
      <xdr:nvPicPr>
        <xdr:cNvPr id="47" name="图片 46">
          <a:extLst>
            <a:ext uri="{FF2B5EF4-FFF2-40B4-BE49-F238E27FC236}">
              <a16:creationId xmlns:a16="http://schemas.microsoft.com/office/drawing/2014/main" id="{337303B3-D708-7F47-9B78-AA1CF5F5E156}"/>
            </a:ext>
          </a:extLst>
        </xdr:cNvPr>
        <xdr:cNvPicPr>
          <a:picLocks noChangeAspect="1"/>
        </xdr:cNvPicPr>
      </xdr:nvPicPr>
      <xdr:blipFill>
        <a:blip xmlns:r="http://schemas.openxmlformats.org/officeDocument/2006/relationships" r:embed="rId46"/>
        <a:stretch>
          <a:fillRect/>
        </a:stretch>
      </xdr:blipFill>
      <xdr:spPr>
        <a:xfrm>
          <a:off x="22809200" y="137952883"/>
          <a:ext cx="2479040" cy="1448670"/>
        </a:xfrm>
        <a:prstGeom prst="rect">
          <a:avLst/>
        </a:prstGeom>
      </xdr:spPr>
    </xdr:pic>
    <xdr:clientData/>
  </xdr:twoCellAnchor>
  <xdr:twoCellAnchor editAs="oneCell">
    <xdr:from>
      <xdr:col>12</xdr:col>
      <xdr:colOff>3021472</xdr:colOff>
      <xdr:row>47</xdr:row>
      <xdr:rowOff>243840</xdr:rowOff>
    </xdr:from>
    <xdr:to>
      <xdr:col>12</xdr:col>
      <xdr:colOff>4699000</xdr:colOff>
      <xdr:row>48</xdr:row>
      <xdr:rowOff>426720</xdr:rowOff>
    </xdr:to>
    <xdr:pic>
      <xdr:nvPicPr>
        <xdr:cNvPr id="48" name="图片 47">
          <a:extLst>
            <a:ext uri="{FF2B5EF4-FFF2-40B4-BE49-F238E27FC236}">
              <a16:creationId xmlns:a16="http://schemas.microsoft.com/office/drawing/2014/main" id="{071FA5AD-89CE-8C4F-B023-ABE35A7F2D26}"/>
            </a:ext>
          </a:extLst>
        </xdr:cNvPr>
        <xdr:cNvPicPr>
          <a:picLocks noChangeAspect="1"/>
        </xdr:cNvPicPr>
      </xdr:nvPicPr>
      <xdr:blipFill>
        <a:blip xmlns:r="http://schemas.openxmlformats.org/officeDocument/2006/relationships" r:embed="rId47"/>
        <a:stretch>
          <a:fillRect/>
        </a:stretch>
      </xdr:blipFill>
      <xdr:spPr>
        <a:xfrm>
          <a:off x="24184752" y="136936480"/>
          <a:ext cx="1677528" cy="2034540"/>
        </a:xfrm>
        <a:prstGeom prst="rect">
          <a:avLst/>
        </a:prstGeom>
      </xdr:spPr>
    </xdr:pic>
    <xdr:clientData/>
  </xdr:twoCellAnchor>
  <xdr:twoCellAnchor editAs="oneCell">
    <xdr:from>
      <xdr:col>12</xdr:col>
      <xdr:colOff>371673</xdr:colOff>
      <xdr:row>48</xdr:row>
      <xdr:rowOff>335280</xdr:rowOff>
    </xdr:from>
    <xdr:to>
      <xdr:col>12</xdr:col>
      <xdr:colOff>4619402</xdr:colOff>
      <xdr:row>48</xdr:row>
      <xdr:rowOff>3169920</xdr:rowOff>
    </xdr:to>
    <xdr:pic>
      <xdr:nvPicPr>
        <xdr:cNvPr id="49" name="图片 48">
          <a:extLst>
            <a:ext uri="{FF2B5EF4-FFF2-40B4-BE49-F238E27FC236}">
              <a16:creationId xmlns:a16="http://schemas.microsoft.com/office/drawing/2014/main" id="{626D8C3E-60AE-AC41-A3F1-6DB0B82F5B13}"/>
            </a:ext>
          </a:extLst>
        </xdr:cNvPr>
        <xdr:cNvPicPr>
          <a:picLocks noChangeAspect="1"/>
        </xdr:cNvPicPr>
      </xdr:nvPicPr>
      <xdr:blipFill>
        <a:blip xmlns:r="http://schemas.openxmlformats.org/officeDocument/2006/relationships" r:embed="rId48"/>
        <a:stretch>
          <a:fillRect/>
        </a:stretch>
      </xdr:blipFill>
      <xdr:spPr>
        <a:xfrm>
          <a:off x="21534953" y="139832080"/>
          <a:ext cx="4247729" cy="2834640"/>
        </a:xfrm>
        <a:prstGeom prst="rect">
          <a:avLst/>
        </a:prstGeom>
      </xdr:spPr>
    </xdr:pic>
    <xdr:clientData/>
  </xdr:twoCellAnchor>
  <xdr:twoCellAnchor editAs="oneCell">
    <xdr:from>
      <xdr:col>12</xdr:col>
      <xdr:colOff>73338</xdr:colOff>
      <xdr:row>49</xdr:row>
      <xdr:rowOff>71120</xdr:rowOff>
    </xdr:from>
    <xdr:to>
      <xdr:col>12</xdr:col>
      <xdr:colOff>4650740</xdr:colOff>
      <xdr:row>49</xdr:row>
      <xdr:rowOff>2661920</xdr:rowOff>
    </xdr:to>
    <xdr:pic>
      <xdr:nvPicPr>
        <xdr:cNvPr id="50" name="图片 49">
          <a:extLst>
            <a:ext uri="{FF2B5EF4-FFF2-40B4-BE49-F238E27FC236}">
              <a16:creationId xmlns:a16="http://schemas.microsoft.com/office/drawing/2014/main" id="{77110ED7-C5C5-6941-A198-C54FAC0DB35D}"/>
            </a:ext>
          </a:extLst>
        </xdr:cNvPr>
        <xdr:cNvPicPr>
          <a:picLocks noChangeAspect="1"/>
        </xdr:cNvPicPr>
      </xdr:nvPicPr>
      <xdr:blipFill>
        <a:blip xmlns:r="http://schemas.openxmlformats.org/officeDocument/2006/relationships" r:embed="rId49"/>
        <a:stretch>
          <a:fillRect/>
        </a:stretch>
      </xdr:blipFill>
      <xdr:spPr>
        <a:xfrm>
          <a:off x="21236618" y="143062960"/>
          <a:ext cx="4577402" cy="2590800"/>
        </a:xfrm>
        <a:prstGeom prst="rect">
          <a:avLst/>
        </a:prstGeom>
      </xdr:spPr>
    </xdr:pic>
    <xdr:clientData/>
  </xdr:twoCellAnchor>
  <xdr:twoCellAnchor editAs="oneCell">
    <xdr:from>
      <xdr:col>12</xdr:col>
      <xdr:colOff>238077</xdr:colOff>
      <xdr:row>49</xdr:row>
      <xdr:rowOff>1889760</xdr:rowOff>
    </xdr:from>
    <xdr:to>
      <xdr:col>12</xdr:col>
      <xdr:colOff>4668520</xdr:colOff>
      <xdr:row>49</xdr:row>
      <xdr:rowOff>3903979</xdr:rowOff>
    </xdr:to>
    <xdr:pic>
      <xdr:nvPicPr>
        <xdr:cNvPr id="51" name="图片 50">
          <a:extLst>
            <a:ext uri="{FF2B5EF4-FFF2-40B4-BE49-F238E27FC236}">
              <a16:creationId xmlns:a16="http://schemas.microsoft.com/office/drawing/2014/main" id="{F0D43246-3633-4F4F-AD92-5C36F4EA34B5}"/>
            </a:ext>
          </a:extLst>
        </xdr:cNvPr>
        <xdr:cNvPicPr>
          <a:picLocks noChangeAspect="1"/>
        </xdr:cNvPicPr>
      </xdr:nvPicPr>
      <xdr:blipFill>
        <a:blip xmlns:r="http://schemas.openxmlformats.org/officeDocument/2006/relationships" r:embed="rId50"/>
        <a:stretch>
          <a:fillRect/>
        </a:stretch>
      </xdr:blipFill>
      <xdr:spPr>
        <a:xfrm>
          <a:off x="21401357" y="144881600"/>
          <a:ext cx="4430443" cy="2014219"/>
        </a:xfrm>
        <a:prstGeom prst="rect">
          <a:avLst/>
        </a:prstGeom>
      </xdr:spPr>
    </xdr:pic>
    <xdr:clientData/>
  </xdr:twoCellAnchor>
  <xdr:twoCellAnchor editAs="oneCell">
    <xdr:from>
      <xdr:col>12</xdr:col>
      <xdr:colOff>345440</xdr:colOff>
      <xdr:row>50</xdr:row>
      <xdr:rowOff>132079</xdr:rowOff>
    </xdr:from>
    <xdr:to>
      <xdr:col>12</xdr:col>
      <xdr:colOff>4378960</xdr:colOff>
      <xdr:row>50</xdr:row>
      <xdr:rowOff>3654380</xdr:rowOff>
    </xdr:to>
    <xdr:pic>
      <xdr:nvPicPr>
        <xdr:cNvPr id="53" name="图片 52">
          <a:extLst>
            <a:ext uri="{FF2B5EF4-FFF2-40B4-BE49-F238E27FC236}">
              <a16:creationId xmlns:a16="http://schemas.microsoft.com/office/drawing/2014/main" id="{225E0F41-ADBC-B742-8423-7A4C97449B34}"/>
            </a:ext>
          </a:extLst>
        </xdr:cNvPr>
        <xdr:cNvPicPr>
          <a:picLocks noChangeAspect="1"/>
        </xdr:cNvPicPr>
      </xdr:nvPicPr>
      <xdr:blipFill>
        <a:blip xmlns:r="http://schemas.openxmlformats.org/officeDocument/2006/relationships" r:embed="rId51"/>
        <a:stretch>
          <a:fillRect/>
        </a:stretch>
      </xdr:blipFill>
      <xdr:spPr>
        <a:xfrm>
          <a:off x="21508720" y="146019519"/>
          <a:ext cx="4033520" cy="3522301"/>
        </a:xfrm>
        <a:prstGeom prst="rect">
          <a:avLst/>
        </a:prstGeom>
      </xdr:spPr>
    </xdr:pic>
    <xdr:clientData/>
  </xdr:twoCellAnchor>
  <xdr:twoCellAnchor editAs="oneCell">
    <xdr:from>
      <xdr:col>12</xdr:col>
      <xdr:colOff>580230</xdr:colOff>
      <xdr:row>75</xdr:row>
      <xdr:rowOff>71120</xdr:rowOff>
    </xdr:from>
    <xdr:to>
      <xdr:col>12</xdr:col>
      <xdr:colOff>3911600</xdr:colOff>
      <xdr:row>75</xdr:row>
      <xdr:rowOff>1929842</xdr:rowOff>
    </xdr:to>
    <xdr:pic>
      <xdr:nvPicPr>
        <xdr:cNvPr id="54" name="图片 53">
          <a:extLst>
            <a:ext uri="{FF2B5EF4-FFF2-40B4-BE49-F238E27FC236}">
              <a16:creationId xmlns:a16="http://schemas.microsoft.com/office/drawing/2014/main" id="{E44A264A-6C4A-3D4C-8F03-BAAA898927D5}"/>
            </a:ext>
          </a:extLst>
        </xdr:cNvPr>
        <xdr:cNvPicPr>
          <a:picLocks noChangeAspect="1"/>
        </xdr:cNvPicPr>
      </xdr:nvPicPr>
      <xdr:blipFill>
        <a:blip xmlns:r="http://schemas.openxmlformats.org/officeDocument/2006/relationships" r:embed="rId52"/>
        <a:stretch>
          <a:fillRect/>
        </a:stretch>
      </xdr:blipFill>
      <xdr:spPr>
        <a:xfrm>
          <a:off x="21743510" y="207578960"/>
          <a:ext cx="3331370" cy="1858722"/>
        </a:xfrm>
        <a:prstGeom prst="rect">
          <a:avLst/>
        </a:prstGeom>
      </xdr:spPr>
    </xdr:pic>
    <xdr:clientData/>
  </xdr:twoCellAnchor>
  <xdr:twoCellAnchor editAs="oneCell">
    <xdr:from>
      <xdr:col>12</xdr:col>
      <xdr:colOff>1215846</xdr:colOff>
      <xdr:row>75</xdr:row>
      <xdr:rowOff>2031750</xdr:rowOff>
    </xdr:from>
    <xdr:to>
      <xdr:col>12</xdr:col>
      <xdr:colOff>3698240</xdr:colOff>
      <xdr:row>75</xdr:row>
      <xdr:rowOff>3469640</xdr:rowOff>
    </xdr:to>
    <xdr:pic>
      <xdr:nvPicPr>
        <xdr:cNvPr id="55" name="图片 54">
          <a:extLst>
            <a:ext uri="{FF2B5EF4-FFF2-40B4-BE49-F238E27FC236}">
              <a16:creationId xmlns:a16="http://schemas.microsoft.com/office/drawing/2014/main" id="{B667D19B-67A6-E84A-9869-7AD973DAAF0D}"/>
            </a:ext>
          </a:extLst>
        </xdr:cNvPr>
        <xdr:cNvPicPr>
          <a:picLocks noChangeAspect="1"/>
        </xdr:cNvPicPr>
      </xdr:nvPicPr>
      <xdr:blipFill>
        <a:blip xmlns:r="http://schemas.openxmlformats.org/officeDocument/2006/relationships" r:embed="rId53"/>
        <a:stretch>
          <a:fillRect/>
        </a:stretch>
      </xdr:blipFill>
      <xdr:spPr>
        <a:xfrm>
          <a:off x="22379126" y="209539590"/>
          <a:ext cx="2482394" cy="1437890"/>
        </a:xfrm>
        <a:prstGeom prst="rect">
          <a:avLst/>
        </a:prstGeom>
      </xdr:spPr>
    </xdr:pic>
    <xdr:clientData/>
  </xdr:twoCellAnchor>
  <xdr:twoCellAnchor editAs="oneCell">
    <xdr:from>
      <xdr:col>12</xdr:col>
      <xdr:colOff>934720</xdr:colOff>
      <xdr:row>77</xdr:row>
      <xdr:rowOff>195796</xdr:rowOff>
    </xdr:from>
    <xdr:to>
      <xdr:col>12</xdr:col>
      <xdr:colOff>4013200</xdr:colOff>
      <xdr:row>77</xdr:row>
      <xdr:rowOff>2887980</xdr:rowOff>
    </xdr:to>
    <xdr:pic>
      <xdr:nvPicPr>
        <xdr:cNvPr id="52" name="图片 51">
          <a:extLst>
            <a:ext uri="{FF2B5EF4-FFF2-40B4-BE49-F238E27FC236}">
              <a16:creationId xmlns:a16="http://schemas.microsoft.com/office/drawing/2014/main" id="{6644DD74-42CB-864A-9A36-B0711BC2D58E}"/>
            </a:ext>
          </a:extLst>
        </xdr:cNvPr>
        <xdr:cNvPicPr>
          <a:picLocks noChangeAspect="1"/>
        </xdr:cNvPicPr>
      </xdr:nvPicPr>
      <xdr:blipFill>
        <a:blip xmlns:r="http://schemas.openxmlformats.org/officeDocument/2006/relationships" r:embed="rId54"/>
        <a:stretch>
          <a:fillRect/>
        </a:stretch>
      </xdr:blipFill>
      <xdr:spPr>
        <a:xfrm>
          <a:off x="22098000" y="207977956"/>
          <a:ext cx="3078480" cy="2692184"/>
        </a:xfrm>
        <a:prstGeom prst="rect">
          <a:avLst/>
        </a:prstGeom>
      </xdr:spPr>
    </xdr:pic>
    <xdr:clientData/>
  </xdr:twoCellAnchor>
  <xdr:twoCellAnchor editAs="oneCell">
    <xdr:from>
      <xdr:col>12</xdr:col>
      <xdr:colOff>290498</xdr:colOff>
      <xdr:row>79</xdr:row>
      <xdr:rowOff>335280</xdr:rowOff>
    </xdr:from>
    <xdr:to>
      <xdr:col>12</xdr:col>
      <xdr:colOff>4813577</xdr:colOff>
      <xdr:row>79</xdr:row>
      <xdr:rowOff>3251200</xdr:rowOff>
    </xdr:to>
    <xdr:pic>
      <xdr:nvPicPr>
        <xdr:cNvPr id="56" name="图片 55">
          <a:extLst>
            <a:ext uri="{FF2B5EF4-FFF2-40B4-BE49-F238E27FC236}">
              <a16:creationId xmlns:a16="http://schemas.microsoft.com/office/drawing/2014/main" id="{79D9D3BA-A0AA-CC43-A8D1-80F46A967203}"/>
            </a:ext>
          </a:extLst>
        </xdr:cNvPr>
        <xdr:cNvPicPr>
          <a:picLocks noChangeAspect="1"/>
        </xdr:cNvPicPr>
      </xdr:nvPicPr>
      <xdr:blipFill>
        <a:blip xmlns:r="http://schemas.openxmlformats.org/officeDocument/2006/relationships" r:embed="rId55"/>
        <a:stretch>
          <a:fillRect/>
        </a:stretch>
      </xdr:blipFill>
      <xdr:spPr>
        <a:xfrm>
          <a:off x="21453778" y="214000080"/>
          <a:ext cx="4523079" cy="2915920"/>
        </a:xfrm>
        <a:prstGeom prst="rect">
          <a:avLst/>
        </a:prstGeom>
      </xdr:spPr>
    </xdr:pic>
    <xdr:clientData/>
  </xdr:twoCellAnchor>
  <xdr:twoCellAnchor editAs="oneCell">
    <xdr:from>
      <xdr:col>13</xdr:col>
      <xdr:colOff>977536</xdr:colOff>
      <xdr:row>79</xdr:row>
      <xdr:rowOff>50800</xdr:rowOff>
    </xdr:from>
    <xdr:to>
      <xdr:col>13</xdr:col>
      <xdr:colOff>3474719</xdr:colOff>
      <xdr:row>79</xdr:row>
      <xdr:rowOff>3389922</xdr:rowOff>
    </xdr:to>
    <xdr:pic>
      <xdr:nvPicPr>
        <xdr:cNvPr id="57" name="图片 56">
          <a:extLst>
            <a:ext uri="{FF2B5EF4-FFF2-40B4-BE49-F238E27FC236}">
              <a16:creationId xmlns:a16="http://schemas.microsoft.com/office/drawing/2014/main" id="{5E8685A4-30D2-BC47-9A32-8C865E378934}"/>
            </a:ext>
          </a:extLst>
        </xdr:cNvPr>
        <xdr:cNvPicPr>
          <a:picLocks noChangeAspect="1"/>
        </xdr:cNvPicPr>
      </xdr:nvPicPr>
      <xdr:blipFill>
        <a:blip xmlns:r="http://schemas.openxmlformats.org/officeDocument/2006/relationships" r:embed="rId56"/>
        <a:stretch>
          <a:fillRect/>
        </a:stretch>
      </xdr:blipFill>
      <xdr:spPr>
        <a:xfrm>
          <a:off x="27078576" y="213715600"/>
          <a:ext cx="2497183" cy="3339122"/>
        </a:xfrm>
        <a:prstGeom prst="rect">
          <a:avLst/>
        </a:prstGeom>
      </xdr:spPr>
    </xdr:pic>
    <xdr:clientData/>
  </xdr:twoCellAnchor>
  <xdr:twoCellAnchor editAs="oneCell">
    <xdr:from>
      <xdr:col>12</xdr:col>
      <xdr:colOff>894079</xdr:colOff>
      <xdr:row>28</xdr:row>
      <xdr:rowOff>50800</xdr:rowOff>
    </xdr:from>
    <xdr:to>
      <xdr:col>12</xdr:col>
      <xdr:colOff>3979840</xdr:colOff>
      <xdr:row>28</xdr:row>
      <xdr:rowOff>3437466</xdr:rowOff>
    </xdr:to>
    <xdr:pic>
      <xdr:nvPicPr>
        <xdr:cNvPr id="58" name="图片 57">
          <a:extLst>
            <a:ext uri="{FF2B5EF4-FFF2-40B4-BE49-F238E27FC236}">
              <a16:creationId xmlns:a16="http://schemas.microsoft.com/office/drawing/2014/main" id="{8B884064-439D-DE4B-8FBA-138E0F892CDD}"/>
            </a:ext>
          </a:extLst>
        </xdr:cNvPr>
        <xdr:cNvPicPr>
          <a:picLocks noChangeAspect="1"/>
        </xdr:cNvPicPr>
      </xdr:nvPicPr>
      <xdr:blipFill>
        <a:blip xmlns:r="http://schemas.openxmlformats.org/officeDocument/2006/relationships" r:embed="rId57"/>
        <a:stretch>
          <a:fillRect/>
        </a:stretch>
      </xdr:blipFill>
      <xdr:spPr>
        <a:xfrm>
          <a:off x="27394746" y="78570667"/>
          <a:ext cx="3085761" cy="3386666"/>
        </a:xfrm>
        <a:prstGeom prst="rect">
          <a:avLst/>
        </a:prstGeom>
      </xdr:spPr>
    </xdr:pic>
    <xdr:clientData/>
  </xdr:twoCellAnchor>
  <xdr:twoCellAnchor editAs="oneCell">
    <xdr:from>
      <xdr:col>12</xdr:col>
      <xdr:colOff>101600</xdr:colOff>
      <xdr:row>61</xdr:row>
      <xdr:rowOff>193040</xdr:rowOff>
    </xdr:from>
    <xdr:to>
      <xdr:col>12</xdr:col>
      <xdr:colOff>2391126</xdr:colOff>
      <xdr:row>61</xdr:row>
      <xdr:rowOff>3045460</xdr:rowOff>
    </xdr:to>
    <xdr:pic>
      <xdr:nvPicPr>
        <xdr:cNvPr id="59" name="图片 58">
          <a:extLst>
            <a:ext uri="{FF2B5EF4-FFF2-40B4-BE49-F238E27FC236}">
              <a16:creationId xmlns:a16="http://schemas.microsoft.com/office/drawing/2014/main" id="{95307A6A-E640-7C4E-9D96-1DB4FAB018CC}"/>
            </a:ext>
          </a:extLst>
        </xdr:cNvPr>
        <xdr:cNvPicPr>
          <a:picLocks noChangeAspect="1"/>
        </xdr:cNvPicPr>
      </xdr:nvPicPr>
      <xdr:blipFill>
        <a:blip xmlns:r="http://schemas.openxmlformats.org/officeDocument/2006/relationships" r:embed="rId58"/>
        <a:stretch>
          <a:fillRect/>
        </a:stretch>
      </xdr:blipFill>
      <xdr:spPr>
        <a:xfrm>
          <a:off x="22098000" y="174660560"/>
          <a:ext cx="2289526" cy="2852420"/>
        </a:xfrm>
        <a:prstGeom prst="rect">
          <a:avLst/>
        </a:prstGeom>
      </xdr:spPr>
    </xdr:pic>
    <xdr:clientData/>
  </xdr:twoCellAnchor>
  <xdr:twoCellAnchor editAs="oneCell">
    <xdr:from>
      <xdr:col>12</xdr:col>
      <xdr:colOff>2458721</xdr:colOff>
      <xdr:row>61</xdr:row>
      <xdr:rowOff>203200</xdr:rowOff>
    </xdr:from>
    <xdr:to>
      <xdr:col>12</xdr:col>
      <xdr:colOff>4729481</xdr:colOff>
      <xdr:row>61</xdr:row>
      <xdr:rowOff>3037840</xdr:rowOff>
    </xdr:to>
    <xdr:pic>
      <xdr:nvPicPr>
        <xdr:cNvPr id="60" name="图片 59">
          <a:extLst>
            <a:ext uri="{FF2B5EF4-FFF2-40B4-BE49-F238E27FC236}">
              <a16:creationId xmlns:a16="http://schemas.microsoft.com/office/drawing/2014/main" id="{0D8B6F37-D284-6443-897D-177F5C45BD76}"/>
            </a:ext>
          </a:extLst>
        </xdr:cNvPr>
        <xdr:cNvPicPr>
          <a:picLocks noChangeAspect="1"/>
        </xdr:cNvPicPr>
      </xdr:nvPicPr>
      <xdr:blipFill>
        <a:blip xmlns:r="http://schemas.openxmlformats.org/officeDocument/2006/relationships" r:embed="rId59"/>
        <a:stretch>
          <a:fillRect/>
        </a:stretch>
      </xdr:blipFill>
      <xdr:spPr>
        <a:xfrm>
          <a:off x="24455121" y="174670720"/>
          <a:ext cx="2270760" cy="2834640"/>
        </a:xfrm>
        <a:prstGeom prst="rect">
          <a:avLst/>
        </a:prstGeom>
      </xdr:spPr>
    </xdr:pic>
    <xdr:clientData/>
  </xdr:twoCellAnchor>
  <xdr:twoCellAnchor editAs="oneCell">
    <xdr:from>
      <xdr:col>12</xdr:col>
      <xdr:colOff>125663</xdr:colOff>
      <xdr:row>72</xdr:row>
      <xdr:rowOff>382337</xdr:rowOff>
    </xdr:from>
    <xdr:to>
      <xdr:col>12</xdr:col>
      <xdr:colOff>6221663</xdr:colOff>
      <xdr:row>72</xdr:row>
      <xdr:rowOff>3783263</xdr:rowOff>
    </xdr:to>
    <xdr:pic>
      <xdr:nvPicPr>
        <xdr:cNvPr id="61" name="图片 60">
          <a:extLst>
            <a:ext uri="{FF2B5EF4-FFF2-40B4-BE49-F238E27FC236}">
              <a16:creationId xmlns:a16="http://schemas.microsoft.com/office/drawing/2014/main" id="{D1250F51-A28C-7948-BD64-8849C737130A}"/>
            </a:ext>
          </a:extLst>
        </xdr:cNvPr>
        <xdr:cNvPicPr>
          <a:picLocks noChangeAspect="1"/>
        </xdr:cNvPicPr>
      </xdr:nvPicPr>
      <xdr:blipFill>
        <a:blip xmlns:r="http://schemas.openxmlformats.org/officeDocument/2006/relationships" r:embed="rId60"/>
        <a:stretch>
          <a:fillRect/>
        </a:stretch>
      </xdr:blipFill>
      <xdr:spPr>
        <a:xfrm rot="5400000">
          <a:off x="23469600" y="196443600"/>
          <a:ext cx="3400926" cy="6096000"/>
        </a:xfrm>
        <a:prstGeom prst="rect">
          <a:avLst/>
        </a:prstGeom>
      </xdr:spPr>
    </xdr:pic>
    <xdr:clientData/>
  </xdr:twoCellAnchor>
  <xdr:twoCellAnchor editAs="oneCell">
    <xdr:from>
      <xdr:col>12</xdr:col>
      <xdr:colOff>1175873</xdr:colOff>
      <xdr:row>83</xdr:row>
      <xdr:rowOff>193040</xdr:rowOff>
    </xdr:from>
    <xdr:to>
      <xdr:col>12</xdr:col>
      <xdr:colOff>5151773</xdr:colOff>
      <xdr:row>83</xdr:row>
      <xdr:rowOff>3169920</xdr:rowOff>
    </xdr:to>
    <xdr:pic>
      <xdr:nvPicPr>
        <xdr:cNvPr id="62" name="图片 61">
          <a:extLst>
            <a:ext uri="{FF2B5EF4-FFF2-40B4-BE49-F238E27FC236}">
              <a16:creationId xmlns:a16="http://schemas.microsoft.com/office/drawing/2014/main" id="{1CAB6E1C-8931-F447-992F-01F64AA89EDA}"/>
            </a:ext>
          </a:extLst>
        </xdr:cNvPr>
        <xdr:cNvPicPr>
          <a:picLocks noChangeAspect="1"/>
        </xdr:cNvPicPr>
      </xdr:nvPicPr>
      <xdr:blipFill>
        <a:blip xmlns:r="http://schemas.openxmlformats.org/officeDocument/2006/relationships" r:embed="rId61"/>
        <a:stretch>
          <a:fillRect/>
        </a:stretch>
      </xdr:blipFill>
      <xdr:spPr>
        <a:xfrm>
          <a:off x="26819713" y="226293680"/>
          <a:ext cx="3975900" cy="29768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954</xdr:colOff>
      <xdr:row>9</xdr:row>
      <xdr:rowOff>2783</xdr:rowOff>
    </xdr:from>
    <xdr:to>
      <xdr:col>10</xdr:col>
      <xdr:colOff>809204</xdr:colOff>
      <xdr:row>24</xdr:row>
      <xdr:rowOff>0</xdr:rowOff>
    </xdr:to>
    <xdr:graphicFrame macro="">
      <xdr:nvGraphicFramePr>
        <xdr:cNvPr id="2" name="图表 1">
          <a:extLst>
            <a:ext uri="{FF2B5EF4-FFF2-40B4-BE49-F238E27FC236}">
              <a16:creationId xmlns:a16="http://schemas.microsoft.com/office/drawing/2014/main" id="{92DF155D-1C11-5440-B4E6-255931EC7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200531</xdr:rowOff>
    </xdr:from>
    <xdr:to>
      <xdr:col>5</xdr:col>
      <xdr:colOff>817670</xdr:colOff>
      <xdr:row>23</xdr:row>
      <xdr:rowOff>194733</xdr:rowOff>
    </xdr:to>
    <xdr:graphicFrame macro="">
      <xdr:nvGraphicFramePr>
        <xdr:cNvPr id="3" name="图表 2">
          <a:extLst>
            <a:ext uri="{FF2B5EF4-FFF2-40B4-BE49-F238E27FC236}">
              <a16:creationId xmlns:a16="http://schemas.microsoft.com/office/drawing/2014/main" id="{1E6C0213-56EC-A744-884E-190C90790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463811</xdr:colOff>
      <xdr:row>34</xdr:row>
      <xdr:rowOff>115</xdr:rowOff>
    </xdr:from>
    <xdr:to>
      <xdr:col>12</xdr:col>
      <xdr:colOff>94989</xdr:colOff>
      <xdr:row>47</xdr:row>
      <xdr:rowOff>104730</xdr:rowOff>
    </xdr:to>
    <xdr:graphicFrame macro="">
      <xdr:nvGraphicFramePr>
        <xdr:cNvPr id="4" name="图表 3">
          <a:extLst>
            <a:ext uri="{FF2B5EF4-FFF2-40B4-BE49-F238E27FC236}">
              <a16:creationId xmlns:a16="http://schemas.microsoft.com/office/drawing/2014/main" id="{20502C23-6F2D-F64D-8653-4F7B405AB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5337</xdr:colOff>
      <xdr:row>34</xdr:row>
      <xdr:rowOff>118</xdr:rowOff>
    </xdr:from>
    <xdr:to>
      <xdr:col>6</xdr:col>
      <xdr:colOff>466248</xdr:colOff>
      <xdr:row>47</xdr:row>
      <xdr:rowOff>104733</xdr:rowOff>
    </xdr:to>
    <xdr:graphicFrame macro="">
      <xdr:nvGraphicFramePr>
        <xdr:cNvPr id="5" name="图表 4">
          <a:extLst>
            <a:ext uri="{FF2B5EF4-FFF2-40B4-BE49-F238E27FC236}">
              <a16:creationId xmlns:a16="http://schemas.microsoft.com/office/drawing/2014/main" id="{8EFF842F-02B1-6141-9609-B6849EA93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479777</xdr:colOff>
      <xdr:row>48</xdr:row>
      <xdr:rowOff>11288</xdr:rowOff>
    </xdr:from>
    <xdr:to>
      <xdr:col>12</xdr:col>
      <xdr:colOff>84666</xdr:colOff>
      <xdr:row>62</xdr:row>
      <xdr:rowOff>63969</xdr:rowOff>
    </xdr:to>
    <xdr:graphicFrame macro="">
      <xdr:nvGraphicFramePr>
        <xdr:cNvPr id="6" name="图表 5">
          <a:extLst>
            <a:ext uri="{FF2B5EF4-FFF2-40B4-BE49-F238E27FC236}">
              <a16:creationId xmlns:a16="http://schemas.microsoft.com/office/drawing/2014/main" id="{48D511CA-5749-7B4B-8317-1799E4D75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9409</xdr:colOff>
      <xdr:row>64</xdr:row>
      <xdr:rowOff>1881</xdr:rowOff>
    </xdr:from>
    <xdr:to>
      <xdr:col>16</xdr:col>
      <xdr:colOff>131704</xdr:colOff>
      <xdr:row>80</xdr:row>
      <xdr:rowOff>75260</xdr:rowOff>
    </xdr:to>
    <xdr:graphicFrame macro="">
      <xdr:nvGraphicFramePr>
        <xdr:cNvPr id="7" name="图表 6">
          <a:extLst>
            <a:ext uri="{FF2B5EF4-FFF2-40B4-BE49-F238E27FC236}">
              <a16:creationId xmlns:a16="http://schemas.microsoft.com/office/drawing/2014/main" id="{3D23D45A-BA9C-6344-B5A4-D957931A7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18812</xdr:colOff>
      <xdr:row>82</xdr:row>
      <xdr:rowOff>6586</xdr:rowOff>
    </xdr:from>
    <xdr:to>
      <xdr:col>16</xdr:col>
      <xdr:colOff>827850</xdr:colOff>
      <xdr:row>92</xdr:row>
      <xdr:rowOff>9408</xdr:rowOff>
    </xdr:to>
    <xdr:graphicFrame macro="">
      <xdr:nvGraphicFramePr>
        <xdr:cNvPr id="8" name="图表 7">
          <a:extLst>
            <a:ext uri="{FF2B5EF4-FFF2-40B4-BE49-F238E27FC236}">
              <a16:creationId xmlns:a16="http://schemas.microsoft.com/office/drawing/2014/main" id="{30682356-560F-B442-A8C0-D51DF9FB7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4703</xdr:colOff>
      <xdr:row>93</xdr:row>
      <xdr:rowOff>6584</xdr:rowOff>
    </xdr:from>
    <xdr:to>
      <xdr:col>16</xdr:col>
      <xdr:colOff>818444</xdr:colOff>
      <xdr:row>109</xdr:row>
      <xdr:rowOff>188147</xdr:rowOff>
    </xdr:to>
    <xdr:graphicFrame macro="">
      <xdr:nvGraphicFramePr>
        <xdr:cNvPr id="9" name="图表 8">
          <a:extLst>
            <a:ext uri="{FF2B5EF4-FFF2-40B4-BE49-F238E27FC236}">
              <a16:creationId xmlns:a16="http://schemas.microsoft.com/office/drawing/2014/main" id="{9F3B8325-7742-8848-83E7-66F38EBC5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159926</xdr:colOff>
      <xdr:row>111</xdr:row>
      <xdr:rowOff>6585</xdr:rowOff>
    </xdr:from>
    <xdr:to>
      <xdr:col>10</xdr:col>
      <xdr:colOff>592666</xdr:colOff>
      <xdr:row>124</xdr:row>
      <xdr:rowOff>59267</xdr:rowOff>
    </xdr:to>
    <xdr:graphicFrame macro="">
      <xdr:nvGraphicFramePr>
        <xdr:cNvPr id="10" name="图表 9">
          <a:extLst>
            <a:ext uri="{FF2B5EF4-FFF2-40B4-BE49-F238E27FC236}">
              <a16:creationId xmlns:a16="http://schemas.microsoft.com/office/drawing/2014/main" id="{5F9F2EEA-EDA4-A14A-921F-92A7E8E3D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159926</xdr:colOff>
      <xdr:row>125</xdr:row>
      <xdr:rowOff>30104</xdr:rowOff>
    </xdr:from>
    <xdr:to>
      <xdr:col>10</xdr:col>
      <xdr:colOff>592666</xdr:colOff>
      <xdr:row>138</xdr:row>
      <xdr:rowOff>82785</xdr:rowOff>
    </xdr:to>
    <xdr:graphicFrame macro="">
      <xdr:nvGraphicFramePr>
        <xdr:cNvPr id="11" name="图表 10">
          <a:extLst>
            <a:ext uri="{FF2B5EF4-FFF2-40B4-BE49-F238E27FC236}">
              <a16:creationId xmlns:a16="http://schemas.microsoft.com/office/drawing/2014/main" id="{80DB6DCF-981E-3647-B508-78BCCB079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j/KIMI/PhD%20Learning/Doctor%20Study/Semesters/The%203rd%20Semester/Literature%20Review/Literature%20Review%20on%20AI%20in%20Attack%20Classification%20in%20IoT%20Network%20for%20IoT%20Security_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tion"/>
      <sheetName val="Screening"/>
      <sheetName val="Qualified Papers"/>
      <sheetName val="Score from word"/>
      <sheetName val="Score"/>
      <sheetName val="Score 2"/>
      <sheetName val="Data Extraction"/>
      <sheetName val="Journals"/>
      <sheetName val="FS by Studies"/>
      <sheetName val="Dataset by FS Tech"/>
      <sheetName val="Statistics"/>
      <sheetName val="Datasets"/>
      <sheetName val="Dataset Brief"/>
      <sheetName val="Research Framework"/>
      <sheetName val="Article Outline"/>
      <sheetName val="Ideas of Paper"/>
      <sheetName val="Filtered papers"/>
      <sheetName val="CN Paper"/>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ow r="2">
          <cell r="C2">
            <v>2018</v>
          </cell>
          <cell r="D2">
            <v>2019</v>
          </cell>
          <cell r="E2">
            <v>2020</v>
          </cell>
          <cell r="F2">
            <v>2021</v>
          </cell>
          <cell r="G2">
            <v>2022</v>
          </cell>
          <cell r="H2" t="str">
            <v>Total</v>
          </cell>
        </row>
        <row r="3">
          <cell r="B3" t="str">
            <v>Filter</v>
          </cell>
          <cell r="H3">
            <v>6</v>
          </cell>
        </row>
        <row r="4">
          <cell r="B4" t="str">
            <v>Wrapper</v>
          </cell>
          <cell r="H4">
            <v>10</v>
          </cell>
        </row>
        <row r="5">
          <cell r="B5" t="str">
            <v>Embedded</v>
          </cell>
          <cell r="H5">
            <v>5</v>
          </cell>
        </row>
        <row r="6">
          <cell r="B6" t="str">
            <v>Hybrid</v>
          </cell>
          <cell r="H6">
            <v>3</v>
          </cell>
        </row>
        <row r="7">
          <cell r="B7" t="str">
            <v>Ensemble</v>
          </cell>
          <cell r="H7">
            <v>6</v>
          </cell>
        </row>
        <row r="8">
          <cell r="B8" t="str">
            <v>Comparison</v>
          </cell>
          <cell r="H8">
            <v>3</v>
          </cell>
        </row>
        <row r="9">
          <cell r="B9" t="str">
            <v>Total</v>
          </cell>
          <cell r="C9">
            <v>4</v>
          </cell>
          <cell r="D9">
            <v>1</v>
          </cell>
          <cell r="E9">
            <v>7</v>
          </cell>
          <cell r="F9">
            <v>12</v>
          </cell>
          <cell r="G9">
            <v>9</v>
          </cell>
        </row>
        <row r="26">
          <cell r="C26">
            <v>2018</v>
          </cell>
          <cell r="D26">
            <v>2019</v>
          </cell>
          <cell r="E26">
            <v>2020</v>
          </cell>
          <cell r="F26">
            <v>2021</v>
          </cell>
          <cell r="G26">
            <v>2022</v>
          </cell>
          <cell r="H26" t="str">
            <v>Total</v>
          </cell>
        </row>
        <row r="27">
          <cell r="B27" t="str">
            <v>Filter</v>
          </cell>
          <cell r="H27">
            <v>8</v>
          </cell>
        </row>
        <row r="28">
          <cell r="B28" t="str">
            <v>Wrapper</v>
          </cell>
          <cell r="H28">
            <v>17</v>
          </cell>
        </row>
        <row r="29">
          <cell r="B29" t="str">
            <v>Embedded</v>
          </cell>
          <cell r="H29">
            <v>9</v>
          </cell>
        </row>
        <row r="30">
          <cell r="B30" t="str">
            <v>Hybrid</v>
          </cell>
          <cell r="H30">
            <v>4</v>
          </cell>
        </row>
        <row r="31">
          <cell r="B31" t="str">
            <v>Ensemble</v>
          </cell>
          <cell r="H31">
            <v>10</v>
          </cell>
        </row>
        <row r="32">
          <cell r="B32" t="str">
            <v>Comparison</v>
          </cell>
          <cell r="H32">
            <v>9</v>
          </cell>
        </row>
        <row r="33">
          <cell r="B33" t="str">
            <v>Total</v>
          </cell>
          <cell r="C33">
            <v>5</v>
          </cell>
          <cell r="D33">
            <v>3</v>
          </cell>
          <cell r="E33">
            <v>13</v>
          </cell>
          <cell r="F33">
            <v>22</v>
          </cell>
          <cell r="G33">
            <v>14</v>
          </cell>
        </row>
        <row r="51">
          <cell r="D51" t="str">
            <v>No. of published papers</v>
          </cell>
        </row>
        <row r="52">
          <cell r="D52">
            <v>1</v>
          </cell>
        </row>
        <row r="53">
          <cell r="D53">
            <v>7</v>
          </cell>
        </row>
        <row r="54">
          <cell r="D54">
            <v>5</v>
          </cell>
        </row>
        <row r="55">
          <cell r="D55">
            <v>16</v>
          </cell>
        </row>
        <row r="56">
          <cell r="D56">
            <v>28</v>
          </cell>
        </row>
        <row r="57">
          <cell r="D57">
            <v>18</v>
          </cell>
        </row>
        <row r="65">
          <cell r="C65">
            <v>2018</v>
          </cell>
          <cell r="D65">
            <v>2019</v>
          </cell>
          <cell r="E65">
            <v>2020</v>
          </cell>
          <cell r="F65">
            <v>2021</v>
          </cell>
          <cell r="G65">
            <v>2022</v>
          </cell>
        </row>
        <row r="66">
          <cell r="B66" t="str">
            <v xml:space="preserve">Percentages of published papers in years from Jan 1st 2018 to May 1st 2022 </v>
          </cell>
          <cell r="C66">
            <v>9.3333333333333338E-2</v>
          </cell>
          <cell r="D66">
            <v>6.6666666666666666E-2</v>
          </cell>
          <cell r="E66">
            <v>0.21333333333333335</v>
          </cell>
          <cell r="F66">
            <v>0.37333333333333335</v>
          </cell>
          <cell r="G66">
            <v>0.24</v>
          </cell>
        </row>
        <row r="83">
          <cell r="C83" t="str">
            <v>Filter</v>
          </cell>
          <cell r="D83" t="str">
            <v>Wrapper</v>
          </cell>
          <cell r="E83" t="str">
            <v>Embedded</v>
          </cell>
          <cell r="F83" t="str">
            <v>Hybrid</v>
          </cell>
          <cell r="G83" t="str">
            <v>Ensemble</v>
          </cell>
          <cell r="H83" t="str">
            <v>Comparison</v>
          </cell>
        </row>
        <row r="84">
          <cell r="B84" t="str">
            <v>Published papers in years from 2018 to 2020</v>
          </cell>
          <cell r="C84">
            <v>3</v>
          </cell>
          <cell r="D84">
            <v>5</v>
          </cell>
          <cell r="E84">
            <v>4</v>
          </cell>
          <cell r="F84">
            <v>2</v>
          </cell>
          <cell r="G84">
            <v>2</v>
          </cell>
          <cell r="H84">
            <v>5</v>
          </cell>
        </row>
        <row r="85">
          <cell r="B85" t="str">
            <v>Published papers in years from 2021 to 2022</v>
          </cell>
          <cell r="C85">
            <v>5</v>
          </cell>
          <cell r="D85">
            <v>12</v>
          </cell>
          <cell r="E85">
            <v>5</v>
          </cell>
          <cell r="F85">
            <v>2</v>
          </cell>
          <cell r="G85">
            <v>8</v>
          </cell>
          <cell r="H85">
            <v>4</v>
          </cell>
        </row>
        <row r="95">
          <cell r="C95" t="str">
            <v>Filter</v>
          </cell>
          <cell r="D95" t="str">
            <v>Wrapper</v>
          </cell>
          <cell r="E95" t="str">
            <v>Embedded</v>
          </cell>
          <cell r="F95" t="str">
            <v>Hybrid</v>
          </cell>
          <cell r="G95" t="str">
            <v>Ensemble</v>
          </cell>
          <cell r="H95" t="str">
            <v>Comparison</v>
          </cell>
        </row>
        <row r="96">
          <cell r="B96" t="str">
            <v>Percentages of published papers in years from 2018 to 2020</v>
          </cell>
          <cell r="C96">
            <v>0.14285714285714285</v>
          </cell>
          <cell r="D96">
            <v>0.23809523809523808</v>
          </cell>
          <cell r="E96">
            <v>0.19047619047619047</v>
          </cell>
          <cell r="F96">
            <v>9.5238095238095233E-2</v>
          </cell>
          <cell r="G96">
            <v>9.5238095238095233E-2</v>
          </cell>
          <cell r="H96">
            <v>0.23809523809523808</v>
          </cell>
        </row>
        <row r="97">
          <cell r="B97" t="str">
            <v>Percentages of published papers in years from 2021 to 2022</v>
          </cell>
          <cell r="C97">
            <v>0.1388888888888889</v>
          </cell>
          <cell r="D97">
            <v>0.33333333333333331</v>
          </cell>
          <cell r="E97">
            <v>0.1388888888888889</v>
          </cell>
          <cell r="F97">
            <v>5.5555555555555552E-2</v>
          </cell>
          <cell r="G97">
            <v>0.22222222222222221</v>
          </cell>
          <cell r="H97">
            <v>0.1111111111111111</v>
          </cell>
        </row>
        <row r="115">
          <cell r="B115" t="str">
            <v>Filter</v>
          </cell>
          <cell r="C115">
            <v>6</v>
          </cell>
          <cell r="D115">
            <v>0.18181818181818182</v>
          </cell>
        </row>
        <row r="116">
          <cell r="B116" t="str">
            <v>Wrapper</v>
          </cell>
          <cell r="C116">
            <v>10</v>
          </cell>
          <cell r="D116">
            <v>0.30303030303030304</v>
          </cell>
        </row>
        <row r="117">
          <cell r="B117" t="str">
            <v>Embedded</v>
          </cell>
          <cell r="C117">
            <v>5</v>
          </cell>
          <cell r="D117">
            <v>0.15151515151515152</v>
          </cell>
        </row>
        <row r="118">
          <cell r="B118" t="str">
            <v>Hybrid</v>
          </cell>
          <cell r="C118">
            <v>3</v>
          </cell>
          <cell r="D118">
            <v>9.0909090909090912E-2</v>
          </cell>
        </row>
        <row r="119">
          <cell r="B119" t="str">
            <v>Ensemble</v>
          </cell>
          <cell r="C119">
            <v>6</v>
          </cell>
          <cell r="D119">
            <v>0.18181818181818182</v>
          </cell>
        </row>
        <row r="120">
          <cell r="B120" t="str">
            <v>Comparison</v>
          </cell>
          <cell r="C120">
            <v>3</v>
          </cell>
          <cell r="D120">
            <v>9.0909090909090912E-2</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eur-ws.or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hyperlink" Target="https://cloudstor.aarnet.edu.au/plus/s/ds5zW91vdgjEj9i" TargetMode="External"/><Relationship Id="rId2" Type="http://schemas.openxmlformats.org/officeDocument/2006/relationships/hyperlink" Target="https://docs.zeek.org/en/lts/scripts/base/protocols/conn/main.zeek.html" TargetMode="External"/><Relationship Id="rId1" Type="http://schemas.openxmlformats.org/officeDocument/2006/relationships/hyperlink" Target="https://doi.org/10.1109/TrustCom50675.2020.00114" TargetMode="External"/><Relationship Id="rId4" Type="http://schemas.openxmlformats.org/officeDocument/2006/relationships/hyperlink" Target="https://kdd.ics.uci.edu/databases/kddcup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2B83D-39F2-CC47-9F78-2D5CE874EAD8}">
  <dimension ref="B2:P14"/>
  <sheetViews>
    <sheetView zoomScale="134" workbookViewId="0">
      <selection activeCell="A10" sqref="A10"/>
    </sheetView>
  </sheetViews>
  <sheetFormatPr baseColWidth="10" defaultRowHeight="16"/>
  <cols>
    <col min="2" max="2" width="20.5" bestFit="1" customWidth="1"/>
    <col min="3" max="3" width="7.83203125" customWidth="1"/>
    <col min="4" max="4" width="14.1640625" customWidth="1"/>
    <col min="5" max="5" width="36.1640625" style="90" customWidth="1"/>
    <col min="6" max="6" width="5.33203125" style="90" customWidth="1"/>
    <col min="7" max="7" width="10.5" customWidth="1"/>
    <col min="8" max="8" width="10.6640625" bestFit="1" customWidth="1"/>
    <col min="9" max="10" width="11.1640625" customWidth="1"/>
    <col min="11" max="11" width="13.5" customWidth="1"/>
    <col min="12" max="12" width="13.1640625" customWidth="1"/>
  </cols>
  <sheetData>
    <row r="2" spans="2:16" ht="17">
      <c r="B2" s="109" t="s">
        <v>0</v>
      </c>
      <c r="C2" s="109" t="s">
        <v>1262</v>
      </c>
      <c r="D2" s="109" t="s">
        <v>1263</v>
      </c>
      <c r="E2" s="110" t="s">
        <v>1264</v>
      </c>
      <c r="F2" s="111"/>
      <c r="G2" s="1" t="s">
        <v>1265</v>
      </c>
      <c r="H2" s="1" t="s">
        <v>1266</v>
      </c>
      <c r="I2" s="1" t="s">
        <v>1267</v>
      </c>
      <c r="J2" s="1" t="s">
        <v>1268</v>
      </c>
      <c r="K2" s="1" t="s">
        <v>1269</v>
      </c>
      <c r="L2" s="1" t="s">
        <v>1270</v>
      </c>
    </row>
    <row r="3" spans="2:16" ht="51">
      <c r="B3" s="112" t="s">
        <v>1271</v>
      </c>
      <c r="C3" s="112">
        <v>86</v>
      </c>
      <c r="D3" s="112" t="s">
        <v>1272</v>
      </c>
      <c r="E3" s="113" t="s">
        <v>1273</v>
      </c>
      <c r="F3" s="114"/>
      <c r="G3" s="1" t="s">
        <v>3</v>
      </c>
      <c r="H3" s="1" t="s">
        <v>3</v>
      </c>
      <c r="I3" s="1" t="s">
        <v>3</v>
      </c>
      <c r="J3" s="1" t="s">
        <v>3</v>
      </c>
      <c r="K3" s="1"/>
      <c r="L3" s="1"/>
    </row>
    <row r="4" spans="2:16" ht="51">
      <c r="B4" s="112" t="s">
        <v>1274</v>
      </c>
      <c r="C4" s="112">
        <v>74</v>
      </c>
      <c r="D4" s="112" t="s">
        <v>1272</v>
      </c>
      <c r="E4" s="113" t="s">
        <v>1273</v>
      </c>
      <c r="F4" s="114"/>
      <c r="G4" s="1" t="s">
        <v>3</v>
      </c>
      <c r="H4" s="1" t="s">
        <v>3</v>
      </c>
      <c r="I4" s="1" t="s">
        <v>3</v>
      </c>
      <c r="J4" s="1" t="s">
        <v>3</v>
      </c>
      <c r="K4" s="1">
        <v>23</v>
      </c>
      <c r="L4" s="1">
        <v>23</v>
      </c>
    </row>
    <row r="5" spans="2:16" ht="51">
      <c r="B5" s="112" t="s">
        <v>1275</v>
      </c>
      <c r="C5" s="112">
        <v>133</v>
      </c>
      <c r="D5" s="112" t="s">
        <v>1276</v>
      </c>
      <c r="E5" s="113" t="s">
        <v>1273</v>
      </c>
      <c r="F5" s="111"/>
      <c r="G5" s="1" t="s">
        <v>3</v>
      </c>
      <c r="H5" s="1" t="s">
        <v>3</v>
      </c>
      <c r="I5" s="1" t="s">
        <v>3</v>
      </c>
      <c r="J5" s="115" t="s">
        <v>1277</v>
      </c>
      <c r="K5" s="1">
        <v>24</v>
      </c>
      <c r="L5" s="1">
        <v>24</v>
      </c>
    </row>
    <row r="6" spans="2:16" ht="34">
      <c r="B6" s="112" t="s">
        <v>1</v>
      </c>
      <c r="C6" s="112">
        <v>110</v>
      </c>
      <c r="D6" s="112" t="s">
        <v>1272</v>
      </c>
      <c r="E6" s="113" t="s">
        <v>1278</v>
      </c>
      <c r="F6" s="111"/>
      <c r="G6" s="1" t="s">
        <v>3</v>
      </c>
      <c r="H6" s="1" t="s">
        <v>3</v>
      </c>
      <c r="I6" s="1" t="s">
        <v>3</v>
      </c>
      <c r="J6" s="115" t="s">
        <v>1277</v>
      </c>
      <c r="K6" s="1">
        <v>19</v>
      </c>
      <c r="L6" s="1">
        <v>19</v>
      </c>
      <c r="P6">
        <v>704</v>
      </c>
    </row>
    <row r="7" spans="2:16" ht="51">
      <c r="B7" s="112" t="s">
        <v>2</v>
      </c>
      <c r="C7" s="112">
        <v>156</v>
      </c>
      <c r="D7" s="112" t="s">
        <v>1272</v>
      </c>
      <c r="E7" s="113" t="s">
        <v>1279</v>
      </c>
      <c r="F7" s="111"/>
      <c r="G7" s="1" t="s">
        <v>3</v>
      </c>
      <c r="H7" s="1" t="s">
        <v>3</v>
      </c>
      <c r="I7" s="1" t="s">
        <v>3</v>
      </c>
      <c r="J7" s="115" t="s">
        <v>1277</v>
      </c>
      <c r="K7" s="1">
        <v>5</v>
      </c>
      <c r="L7" s="1">
        <v>5</v>
      </c>
    </row>
    <row r="8" spans="2:16" ht="34">
      <c r="B8" s="112" t="s">
        <v>1280</v>
      </c>
      <c r="C8" s="112">
        <v>56</v>
      </c>
      <c r="D8" s="112" t="s">
        <v>1272</v>
      </c>
      <c r="E8" s="113" t="s">
        <v>1278</v>
      </c>
      <c r="F8" s="111"/>
      <c r="G8" s="1" t="s">
        <v>3</v>
      </c>
      <c r="H8" s="1" t="s">
        <v>3</v>
      </c>
      <c r="I8" s="1" t="s">
        <v>3</v>
      </c>
      <c r="J8" s="115" t="s">
        <v>1277</v>
      </c>
      <c r="K8" s="1">
        <v>5</v>
      </c>
      <c r="L8" s="1">
        <v>5</v>
      </c>
    </row>
    <row r="9" spans="2:16" ht="34">
      <c r="B9" s="112" t="s">
        <v>1281</v>
      </c>
      <c r="C9" s="112">
        <v>25</v>
      </c>
      <c r="D9" s="112" t="s">
        <v>1272</v>
      </c>
      <c r="E9" s="113" t="s">
        <v>1278</v>
      </c>
      <c r="F9" s="111"/>
      <c r="G9" s="1" t="s">
        <v>3</v>
      </c>
      <c r="H9" s="1" t="s">
        <v>3</v>
      </c>
      <c r="I9" s="1" t="s">
        <v>3</v>
      </c>
      <c r="J9" s="1" t="s">
        <v>3</v>
      </c>
      <c r="K9" s="1">
        <v>2</v>
      </c>
      <c r="L9" s="1">
        <v>2</v>
      </c>
    </row>
    <row r="10" spans="2:16">
      <c r="B10" s="112" t="s">
        <v>1282</v>
      </c>
      <c r="C10" s="112">
        <f>SUM(C3:C9)</f>
        <v>640</v>
      </c>
      <c r="D10" s="112"/>
      <c r="E10" s="113"/>
      <c r="F10" s="114"/>
      <c r="G10" s="116"/>
      <c r="H10" s="116"/>
      <c r="I10" s="116"/>
      <c r="J10" s="116"/>
      <c r="K10" s="116">
        <f>SUM(K4:K9)</f>
        <v>78</v>
      </c>
      <c r="L10" s="116">
        <f>SUM(K3:K9)</f>
        <v>78</v>
      </c>
    </row>
    <row r="13" spans="2:16">
      <c r="B13" t="s">
        <v>1283</v>
      </c>
    </row>
    <row r="14" spans="2:16">
      <c r="B14" s="117" t="s">
        <v>1273</v>
      </c>
      <c r="C14" s="118"/>
      <c r="D14" s="118"/>
      <c r="E14" s="118"/>
      <c r="F14" s="118"/>
      <c r="G14" s="118"/>
      <c r="H14" s="118"/>
      <c r="I14" s="118"/>
      <c r="J14" s="118"/>
      <c r="K14" s="118"/>
      <c r="L14" s="118"/>
    </row>
  </sheetData>
  <mergeCells count="1">
    <mergeCell ref="B14:L14"/>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A269-E672-4C44-8D2F-27214F403AEF}">
  <dimension ref="B1:D6"/>
  <sheetViews>
    <sheetView zoomScale="181" workbookViewId="0">
      <selection activeCell="B14" sqref="B14"/>
    </sheetView>
  </sheetViews>
  <sheetFormatPr baseColWidth="10" defaultRowHeight="16"/>
  <cols>
    <col min="2" max="2" width="15.1640625" customWidth="1"/>
    <col min="3" max="3" width="25" style="90" customWidth="1"/>
    <col min="4" max="4" width="28.6640625" customWidth="1"/>
  </cols>
  <sheetData>
    <row r="1" spans="2:4" ht="17" thickBot="1">
      <c r="B1" s="119"/>
      <c r="C1" s="120"/>
      <c r="D1" s="119"/>
    </row>
    <row r="2" spans="2:4">
      <c r="B2" s="121" t="s">
        <v>1284</v>
      </c>
      <c r="C2" s="122" t="s">
        <v>1285</v>
      </c>
      <c r="D2" s="123" t="s">
        <v>1286</v>
      </c>
    </row>
    <row r="3" spans="2:4">
      <c r="B3" s="124" t="s">
        <v>1287</v>
      </c>
      <c r="C3" s="125" t="s">
        <v>1288</v>
      </c>
      <c r="D3" s="125" t="s">
        <v>1289</v>
      </c>
    </row>
    <row r="4" spans="2:4" ht="28">
      <c r="B4" s="124" t="s">
        <v>1290</v>
      </c>
      <c r="C4" s="125" t="s">
        <v>1291</v>
      </c>
      <c r="D4" s="125" t="s">
        <v>1292</v>
      </c>
    </row>
    <row r="5" spans="2:4">
      <c r="B5" s="124" t="s">
        <v>1293</v>
      </c>
      <c r="C5" s="125" t="s">
        <v>1294</v>
      </c>
      <c r="D5" s="125" t="s">
        <v>1295</v>
      </c>
    </row>
    <row r="6" spans="2:4" ht="85" thickBot="1">
      <c r="B6" s="126" t="s">
        <v>1296</v>
      </c>
      <c r="C6" s="127" t="s">
        <v>1297</v>
      </c>
      <c r="D6" s="127" t="s">
        <v>1298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48F8A-DDD7-FA40-9BC9-CD1201B909CB}">
  <dimension ref="A1:N126"/>
  <sheetViews>
    <sheetView zoomScale="173" workbookViewId="0">
      <pane xSplit="2" ySplit="2" topLeftCell="C3" activePane="bottomRight" state="frozen"/>
      <selection pane="topRight" activeCell="C1" sqref="C1"/>
      <selection pane="bottomLeft" activeCell="A3" sqref="A3"/>
      <selection pane="bottomRight" activeCell="D6" sqref="D6"/>
    </sheetView>
  </sheetViews>
  <sheetFormatPr baseColWidth="10" defaultRowHeight="16"/>
  <cols>
    <col min="1" max="1" width="10.6640625" customWidth="1"/>
    <col min="2" max="2" width="5.33203125" customWidth="1"/>
    <col min="3" max="3" width="10.83203125" customWidth="1"/>
    <col min="4" max="4" width="12.33203125" customWidth="1"/>
    <col min="5" max="5" width="8.83203125" customWidth="1"/>
    <col min="6" max="6" width="31.6640625" style="90" customWidth="1"/>
    <col min="7" max="12" width="4.83203125" customWidth="1"/>
    <col min="13" max="13" width="6" customWidth="1"/>
    <col min="14" max="14" width="11.83203125" style="91" customWidth="1"/>
  </cols>
  <sheetData>
    <row r="1" spans="1:14">
      <c r="A1" s="128" t="s">
        <v>6</v>
      </c>
      <c r="B1" s="128" t="s">
        <v>7</v>
      </c>
      <c r="C1" s="128" t="s">
        <v>129</v>
      </c>
      <c r="D1" s="128" t="s">
        <v>0</v>
      </c>
      <c r="E1" s="128" t="s">
        <v>1299</v>
      </c>
      <c r="F1" s="129" t="s">
        <v>1300</v>
      </c>
      <c r="G1" s="128" t="s">
        <v>1301</v>
      </c>
      <c r="H1" s="128"/>
      <c r="I1" s="128"/>
      <c r="J1" s="128"/>
      <c r="K1" s="128"/>
      <c r="L1" s="128"/>
      <c r="M1" s="130"/>
      <c r="N1" s="131" t="s">
        <v>1302</v>
      </c>
    </row>
    <row r="2" spans="1:14" ht="28">
      <c r="A2" s="132"/>
      <c r="B2" s="132"/>
      <c r="C2" s="132"/>
      <c r="D2" s="132"/>
      <c r="E2" s="132"/>
      <c r="F2" s="133"/>
      <c r="G2" s="134" t="s">
        <v>1303</v>
      </c>
      <c r="H2" s="134" t="s">
        <v>1304</v>
      </c>
      <c r="I2" s="134" t="s">
        <v>1305</v>
      </c>
      <c r="J2" s="134" t="s">
        <v>1306</v>
      </c>
      <c r="K2" s="134" t="s">
        <v>1307</v>
      </c>
      <c r="L2" s="134" t="s">
        <v>1308</v>
      </c>
      <c r="M2" s="135" t="s">
        <v>1309</v>
      </c>
      <c r="N2" s="136"/>
    </row>
    <row r="3" spans="1:14" ht="42">
      <c r="A3" s="122" t="s">
        <v>5</v>
      </c>
      <c r="B3" s="123">
        <v>2021</v>
      </c>
      <c r="C3" s="123" t="s">
        <v>130</v>
      </c>
      <c r="D3" s="123" t="s">
        <v>1275</v>
      </c>
      <c r="E3" s="123">
        <v>6</v>
      </c>
      <c r="F3" s="122" t="s">
        <v>1310</v>
      </c>
      <c r="G3" s="123">
        <v>1</v>
      </c>
      <c r="H3" s="123">
        <v>1</v>
      </c>
      <c r="I3" s="123">
        <v>1</v>
      </c>
      <c r="J3" s="123">
        <v>0.5</v>
      </c>
      <c r="K3" s="123">
        <v>1</v>
      </c>
      <c r="L3" s="123">
        <v>0.5</v>
      </c>
      <c r="M3" s="137">
        <f>SUM(G3:L3)/6</f>
        <v>0.83333333333333337</v>
      </c>
      <c r="N3" s="138" t="s">
        <v>1311</v>
      </c>
    </row>
    <row r="4" spans="1:14" ht="56">
      <c r="A4" s="122" t="s">
        <v>18</v>
      </c>
      <c r="B4" s="123">
        <v>2020</v>
      </c>
      <c r="C4" s="123" t="s">
        <v>130</v>
      </c>
      <c r="D4" s="123" t="s">
        <v>1</v>
      </c>
      <c r="E4" s="123">
        <v>26</v>
      </c>
      <c r="F4" s="122" t="s">
        <v>1312</v>
      </c>
      <c r="G4" s="123">
        <v>1</v>
      </c>
      <c r="H4" s="123">
        <v>1</v>
      </c>
      <c r="I4" s="123">
        <v>0.5</v>
      </c>
      <c r="J4" s="123">
        <v>0.5</v>
      </c>
      <c r="K4" s="123">
        <v>0.5</v>
      </c>
      <c r="L4" s="123">
        <v>0.5</v>
      </c>
      <c r="M4" s="137">
        <f t="shared" ref="M4:M67" si="0">SUM(G4:L4)/6</f>
        <v>0.66666666666666663</v>
      </c>
      <c r="N4" s="139" t="s">
        <v>1311</v>
      </c>
    </row>
    <row r="5" spans="1:14" ht="56">
      <c r="A5" s="122" t="s">
        <v>21</v>
      </c>
      <c r="B5" s="123">
        <v>2019</v>
      </c>
      <c r="C5" s="123" t="s">
        <v>1313</v>
      </c>
      <c r="D5" s="123" t="s">
        <v>1275</v>
      </c>
      <c r="E5" s="123">
        <v>13</v>
      </c>
      <c r="F5" s="122" t="s">
        <v>157</v>
      </c>
      <c r="G5" s="123">
        <v>1</v>
      </c>
      <c r="H5" s="123">
        <v>1</v>
      </c>
      <c r="I5" s="123">
        <v>0.5</v>
      </c>
      <c r="J5" s="123">
        <v>0.5</v>
      </c>
      <c r="K5" s="123">
        <v>0.5</v>
      </c>
      <c r="L5" s="123">
        <v>0.5</v>
      </c>
      <c r="M5" s="137">
        <f t="shared" si="0"/>
        <v>0.66666666666666663</v>
      </c>
      <c r="N5" s="139" t="s">
        <v>1311</v>
      </c>
    </row>
    <row r="6" spans="1:14" ht="56">
      <c r="A6" s="122" t="s">
        <v>26</v>
      </c>
      <c r="B6" s="123">
        <v>2019</v>
      </c>
      <c r="C6" s="123" t="s">
        <v>1313</v>
      </c>
      <c r="D6" s="123" t="s">
        <v>1314</v>
      </c>
      <c r="E6" s="123">
        <v>24</v>
      </c>
      <c r="F6" s="122" t="s">
        <v>1315</v>
      </c>
      <c r="G6" s="123">
        <v>1</v>
      </c>
      <c r="H6" s="123">
        <v>1</v>
      </c>
      <c r="I6" s="123">
        <v>0.5</v>
      </c>
      <c r="J6" s="123">
        <v>0.5</v>
      </c>
      <c r="K6" s="123">
        <v>0.5</v>
      </c>
      <c r="L6" s="123">
        <v>0.5</v>
      </c>
      <c r="M6" s="137">
        <f t="shared" si="0"/>
        <v>0.66666666666666663</v>
      </c>
      <c r="N6" s="138" t="s">
        <v>1311</v>
      </c>
    </row>
    <row r="7" spans="1:14" ht="28">
      <c r="A7" s="122" t="s">
        <v>1316</v>
      </c>
      <c r="B7" s="123">
        <v>2020</v>
      </c>
      <c r="C7" s="123" t="s">
        <v>130</v>
      </c>
      <c r="D7" s="123" t="s">
        <v>1</v>
      </c>
      <c r="E7" s="123">
        <v>68</v>
      </c>
      <c r="F7" s="122" t="s">
        <v>1317</v>
      </c>
      <c r="G7" s="123">
        <v>1</v>
      </c>
      <c r="H7" s="123">
        <v>1</v>
      </c>
      <c r="I7" s="123">
        <v>0.5</v>
      </c>
      <c r="J7" s="123">
        <v>0.5</v>
      </c>
      <c r="K7" s="123">
        <v>0.5</v>
      </c>
      <c r="L7" s="123">
        <v>0.5</v>
      </c>
      <c r="M7" s="137">
        <f t="shared" si="0"/>
        <v>0.66666666666666663</v>
      </c>
      <c r="N7" s="139" t="s">
        <v>1311</v>
      </c>
    </row>
    <row r="8" spans="1:14" ht="28">
      <c r="A8" s="122" t="s">
        <v>1318</v>
      </c>
      <c r="B8" s="123">
        <v>2021</v>
      </c>
      <c r="C8" s="123" t="s">
        <v>130</v>
      </c>
      <c r="D8" s="123" t="s">
        <v>155</v>
      </c>
      <c r="E8" s="123">
        <v>0</v>
      </c>
      <c r="F8" s="122" t="s">
        <v>1319</v>
      </c>
      <c r="G8" s="123">
        <v>1</v>
      </c>
      <c r="H8" s="123">
        <v>1</v>
      </c>
      <c r="I8" s="123">
        <v>0.5</v>
      </c>
      <c r="J8" s="123">
        <v>0.5</v>
      </c>
      <c r="K8" s="123">
        <v>0.5</v>
      </c>
      <c r="L8" s="123">
        <v>0.5</v>
      </c>
      <c r="M8" s="137">
        <f t="shared" si="0"/>
        <v>0.66666666666666663</v>
      </c>
      <c r="N8" s="139" t="s">
        <v>1311</v>
      </c>
    </row>
    <row r="9" spans="1:14" ht="28">
      <c r="A9" s="122" t="s">
        <v>35</v>
      </c>
      <c r="B9" s="123">
        <v>2020</v>
      </c>
      <c r="C9" s="123" t="s">
        <v>130</v>
      </c>
      <c r="D9" s="123" t="s">
        <v>1275</v>
      </c>
      <c r="E9" s="123">
        <v>26</v>
      </c>
      <c r="F9" s="122" t="s">
        <v>1320</v>
      </c>
      <c r="G9" s="123">
        <v>1</v>
      </c>
      <c r="H9" s="123">
        <v>1</v>
      </c>
      <c r="I9" s="123">
        <v>0.5</v>
      </c>
      <c r="J9" s="123">
        <v>0.5</v>
      </c>
      <c r="K9" s="123">
        <v>0.5</v>
      </c>
      <c r="L9" s="123">
        <v>1</v>
      </c>
      <c r="M9" s="137">
        <f t="shared" si="0"/>
        <v>0.75</v>
      </c>
      <c r="N9" s="139" t="s">
        <v>1311</v>
      </c>
    </row>
    <row r="10" spans="1:14" ht="28">
      <c r="A10" s="122" t="s">
        <v>1321</v>
      </c>
      <c r="B10" s="123">
        <v>2022</v>
      </c>
      <c r="C10" s="123" t="s">
        <v>130</v>
      </c>
      <c r="D10" s="123" t="s">
        <v>1</v>
      </c>
      <c r="E10" s="123">
        <v>0</v>
      </c>
      <c r="F10" s="122" t="s">
        <v>1322</v>
      </c>
      <c r="G10" s="123">
        <v>1</v>
      </c>
      <c r="H10" s="123">
        <v>1</v>
      </c>
      <c r="I10" s="123">
        <v>0.5</v>
      </c>
      <c r="J10" s="123">
        <v>0.5</v>
      </c>
      <c r="K10" s="123">
        <v>0.5</v>
      </c>
      <c r="L10" s="140">
        <v>0.5</v>
      </c>
      <c r="M10" s="137">
        <f t="shared" si="0"/>
        <v>0.66666666666666663</v>
      </c>
      <c r="N10" s="139" t="s">
        <v>1311</v>
      </c>
    </row>
    <row r="11" spans="1:14" ht="28">
      <c r="A11" s="122" t="s">
        <v>1323</v>
      </c>
      <c r="B11" s="123">
        <v>2021</v>
      </c>
      <c r="C11" s="123" t="s">
        <v>130</v>
      </c>
      <c r="D11" s="123" t="s">
        <v>1</v>
      </c>
      <c r="E11" s="123">
        <v>4</v>
      </c>
      <c r="F11" s="122" t="s">
        <v>1324</v>
      </c>
      <c r="G11" s="123">
        <v>1</v>
      </c>
      <c r="H11" s="123">
        <v>1</v>
      </c>
      <c r="I11" s="123">
        <v>0.5</v>
      </c>
      <c r="J11" s="123">
        <v>1</v>
      </c>
      <c r="K11" s="123">
        <v>0.5</v>
      </c>
      <c r="L11" s="123">
        <v>1</v>
      </c>
      <c r="M11" s="137">
        <f t="shared" si="0"/>
        <v>0.83333333333333337</v>
      </c>
      <c r="N11" s="139" t="s">
        <v>1311</v>
      </c>
    </row>
    <row r="12" spans="1:14" ht="42">
      <c r="A12" s="122" t="s">
        <v>1325</v>
      </c>
      <c r="B12" s="123">
        <v>2020</v>
      </c>
      <c r="C12" s="123" t="s">
        <v>130</v>
      </c>
      <c r="D12" s="123" t="s">
        <v>1</v>
      </c>
      <c r="E12" s="123">
        <v>80</v>
      </c>
      <c r="F12" s="122" t="s">
        <v>1326</v>
      </c>
      <c r="G12" s="123">
        <v>1</v>
      </c>
      <c r="H12" s="123">
        <v>1</v>
      </c>
      <c r="I12" s="123">
        <v>1</v>
      </c>
      <c r="J12" s="123">
        <v>0</v>
      </c>
      <c r="K12" s="123">
        <v>1</v>
      </c>
      <c r="L12" s="140">
        <v>0.5</v>
      </c>
      <c r="M12" s="137">
        <f t="shared" si="0"/>
        <v>0.75</v>
      </c>
      <c r="N12" s="139" t="s">
        <v>1311</v>
      </c>
    </row>
    <row r="13" spans="1:14" ht="28">
      <c r="A13" s="122" t="s">
        <v>1327</v>
      </c>
      <c r="B13" s="123">
        <v>2022</v>
      </c>
      <c r="C13" s="123" t="s">
        <v>130</v>
      </c>
      <c r="D13" s="123" t="s">
        <v>1275</v>
      </c>
      <c r="E13" s="123">
        <v>0</v>
      </c>
      <c r="F13" s="122" t="s">
        <v>154</v>
      </c>
      <c r="G13" s="123">
        <v>1</v>
      </c>
      <c r="H13" s="123">
        <v>1</v>
      </c>
      <c r="I13" s="123">
        <v>0.5</v>
      </c>
      <c r="J13" s="140">
        <v>0.5</v>
      </c>
      <c r="K13" s="123">
        <v>0.5</v>
      </c>
      <c r="L13" s="140">
        <v>0.5</v>
      </c>
      <c r="M13" s="137">
        <f t="shared" si="0"/>
        <v>0.66666666666666663</v>
      </c>
      <c r="N13" s="139" t="s">
        <v>1311</v>
      </c>
    </row>
    <row r="14" spans="1:14" ht="56">
      <c r="A14" s="122" t="s">
        <v>1328</v>
      </c>
      <c r="B14" s="123">
        <v>2020</v>
      </c>
      <c r="C14" s="123" t="s">
        <v>1313</v>
      </c>
      <c r="D14" s="123" t="s">
        <v>1275</v>
      </c>
      <c r="E14" s="123">
        <v>2</v>
      </c>
      <c r="F14" s="122" t="s">
        <v>1329</v>
      </c>
      <c r="G14" s="123">
        <v>1</v>
      </c>
      <c r="H14" s="123">
        <v>1</v>
      </c>
      <c r="I14" s="123">
        <v>0.5</v>
      </c>
      <c r="J14" s="140">
        <v>0.5</v>
      </c>
      <c r="K14" s="123">
        <v>0.5</v>
      </c>
      <c r="L14" s="140">
        <v>0.5</v>
      </c>
      <c r="M14" s="137">
        <f t="shared" si="0"/>
        <v>0.66666666666666663</v>
      </c>
      <c r="N14" s="141" t="s">
        <v>1330</v>
      </c>
    </row>
    <row r="15" spans="1:14" ht="42">
      <c r="A15" s="122" t="s">
        <v>1331</v>
      </c>
      <c r="B15" s="123">
        <v>2022</v>
      </c>
      <c r="C15" s="123" t="s">
        <v>130</v>
      </c>
      <c r="D15" s="123" t="s">
        <v>1275</v>
      </c>
      <c r="E15" s="123">
        <v>3</v>
      </c>
      <c r="F15" s="122" t="s">
        <v>1332</v>
      </c>
      <c r="G15" s="123">
        <v>1</v>
      </c>
      <c r="H15" s="123">
        <v>1</v>
      </c>
      <c r="I15" s="123">
        <v>0.5</v>
      </c>
      <c r="J15" s="123">
        <v>1</v>
      </c>
      <c r="K15" s="123">
        <v>0.5</v>
      </c>
      <c r="L15" s="140">
        <v>0.5</v>
      </c>
      <c r="M15" s="137">
        <f t="shared" si="0"/>
        <v>0.75</v>
      </c>
      <c r="N15" s="141" t="s">
        <v>1330</v>
      </c>
    </row>
    <row r="16" spans="1:14" ht="56">
      <c r="A16" s="122" t="s">
        <v>66</v>
      </c>
      <c r="B16" s="123">
        <v>2021</v>
      </c>
      <c r="C16" s="123" t="s">
        <v>130</v>
      </c>
      <c r="D16" s="123" t="s">
        <v>1314</v>
      </c>
      <c r="E16" s="123">
        <v>15</v>
      </c>
      <c r="F16" s="122" t="s">
        <v>1333</v>
      </c>
      <c r="G16" s="123">
        <v>1</v>
      </c>
      <c r="H16" s="123">
        <v>1</v>
      </c>
      <c r="I16" s="123">
        <v>0.5</v>
      </c>
      <c r="J16" s="140">
        <v>0.5</v>
      </c>
      <c r="K16" s="123">
        <v>0.5</v>
      </c>
      <c r="L16" s="140">
        <v>0.5</v>
      </c>
      <c r="M16" s="137">
        <f t="shared" si="0"/>
        <v>0.66666666666666663</v>
      </c>
      <c r="N16" s="141" t="s">
        <v>1330</v>
      </c>
    </row>
    <row r="17" spans="1:14" ht="42">
      <c r="A17" s="122" t="s">
        <v>1334</v>
      </c>
      <c r="B17" s="123">
        <v>2021</v>
      </c>
      <c r="C17" s="123" t="s">
        <v>1313</v>
      </c>
      <c r="D17" s="123" t="s">
        <v>1314</v>
      </c>
      <c r="E17" s="123">
        <v>1</v>
      </c>
      <c r="F17" s="122" t="s">
        <v>1335</v>
      </c>
      <c r="G17" s="123">
        <v>1</v>
      </c>
      <c r="H17" s="123">
        <v>1</v>
      </c>
      <c r="I17" s="123">
        <v>0.5</v>
      </c>
      <c r="J17" s="140">
        <v>0.5</v>
      </c>
      <c r="K17" s="140">
        <v>1</v>
      </c>
      <c r="L17" s="140">
        <v>0.5</v>
      </c>
      <c r="M17" s="137">
        <f t="shared" si="0"/>
        <v>0.75</v>
      </c>
      <c r="N17" s="141" t="s">
        <v>1330</v>
      </c>
    </row>
    <row r="18" spans="1:14" ht="56">
      <c r="A18" s="122" t="s">
        <v>67</v>
      </c>
      <c r="B18" s="123">
        <v>2021</v>
      </c>
      <c r="C18" s="123" t="s">
        <v>130</v>
      </c>
      <c r="D18" s="123" t="s">
        <v>1</v>
      </c>
      <c r="E18" s="123">
        <v>3</v>
      </c>
      <c r="F18" s="122" t="s">
        <v>1336</v>
      </c>
      <c r="G18" s="123">
        <v>1</v>
      </c>
      <c r="H18" s="123">
        <v>1</v>
      </c>
      <c r="I18" s="123">
        <v>0.5</v>
      </c>
      <c r="J18" s="123">
        <v>0</v>
      </c>
      <c r="K18" s="123">
        <v>1</v>
      </c>
      <c r="L18" s="123">
        <v>1</v>
      </c>
      <c r="M18" s="137">
        <f t="shared" si="0"/>
        <v>0.75</v>
      </c>
      <c r="N18" s="141" t="s">
        <v>1330</v>
      </c>
    </row>
    <row r="19" spans="1:14" ht="42">
      <c r="A19" s="122" t="s">
        <v>1337</v>
      </c>
      <c r="B19" s="123">
        <v>2022</v>
      </c>
      <c r="C19" s="123" t="s">
        <v>130</v>
      </c>
      <c r="D19" s="123" t="s">
        <v>1275</v>
      </c>
      <c r="E19" s="123">
        <v>4</v>
      </c>
      <c r="F19" s="122" t="s">
        <v>1338</v>
      </c>
      <c r="G19" s="123">
        <v>1</v>
      </c>
      <c r="H19" s="123">
        <v>1</v>
      </c>
      <c r="I19" s="123">
        <v>0.5</v>
      </c>
      <c r="J19" s="123">
        <v>1</v>
      </c>
      <c r="K19" s="123">
        <v>1</v>
      </c>
      <c r="L19" s="123">
        <v>1</v>
      </c>
      <c r="M19" s="137">
        <f t="shared" si="0"/>
        <v>0.91666666666666663</v>
      </c>
      <c r="N19" s="141" t="s">
        <v>1330</v>
      </c>
    </row>
    <row r="20" spans="1:14" ht="70">
      <c r="A20" s="122" t="s">
        <v>1339</v>
      </c>
      <c r="B20" s="123">
        <v>2020</v>
      </c>
      <c r="C20" s="123" t="s">
        <v>1313</v>
      </c>
      <c r="D20" s="123" t="s">
        <v>1314</v>
      </c>
      <c r="E20" s="123">
        <v>10</v>
      </c>
      <c r="F20" s="122" t="s">
        <v>1340</v>
      </c>
      <c r="G20" s="123">
        <v>0.5</v>
      </c>
      <c r="H20" s="123">
        <v>0.5</v>
      </c>
      <c r="I20" s="123">
        <v>1</v>
      </c>
      <c r="J20" s="140">
        <v>0.5</v>
      </c>
      <c r="K20" s="140">
        <v>0.5</v>
      </c>
      <c r="L20" s="140">
        <v>0.5</v>
      </c>
      <c r="M20" s="137">
        <f t="shared" si="0"/>
        <v>0.58333333333333337</v>
      </c>
      <c r="N20" s="141" t="s">
        <v>1341</v>
      </c>
    </row>
    <row r="21" spans="1:14" ht="42">
      <c r="A21" s="122" t="s">
        <v>1342</v>
      </c>
      <c r="B21" s="123">
        <v>2022</v>
      </c>
      <c r="C21" s="123" t="s">
        <v>130</v>
      </c>
      <c r="D21" s="123" t="s">
        <v>1</v>
      </c>
      <c r="E21" s="123">
        <v>0</v>
      </c>
      <c r="F21" s="122" t="s">
        <v>1343</v>
      </c>
      <c r="G21" s="123">
        <v>1</v>
      </c>
      <c r="H21" s="123">
        <v>1</v>
      </c>
      <c r="I21" s="123">
        <v>1</v>
      </c>
      <c r="J21" s="123">
        <v>1</v>
      </c>
      <c r="K21" s="123">
        <v>1</v>
      </c>
      <c r="L21" s="140">
        <v>0.5</v>
      </c>
      <c r="M21" s="137">
        <f t="shared" si="0"/>
        <v>0.91666666666666663</v>
      </c>
      <c r="N21" s="141" t="s">
        <v>1311</v>
      </c>
    </row>
    <row r="22" spans="1:14" ht="42">
      <c r="A22" s="122" t="s">
        <v>76</v>
      </c>
      <c r="B22" s="123">
        <v>2020</v>
      </c>
      <c r="C22" s="123" t="s">
        <v>1313</v>
      </c>
      <c r="D22" s="123" t="s">
        <v>2</v>
      </c>
      <c r="E22" s="123">
        <v>5</v>
      </c>
      <c r="F22" s="122" t="s">
        <v>1344</v>
      </c>
      <c r="G22" s="123">
        <v>1</v>
      </c>
      <c r="H22" s="123">
        <v>1</v>
      </c>
      <c r="I22" s="123">
        <v>0.5</v>
      </c>
      <c r="J22" s="140">
        <v>0.5</v>
      </c>
      <c r="K22" s="140">
        <v>1</v>
      </c>
      <c r="L22" s="140">
        <v>0.5</v>
      </c>
      <c r="M22" s="137">
        <f t="shared" si="0"/>
        <v>0.75</v>
      </c>
      <c r="N22" s="141" t="s">
        <v>1311</v>
      </c>
    </row>
    <row r="23" spans="1:14" ht="42">
      <c r="A23" s="122" t="s">
        <v>312</v>
      </c>
      <c r="B23" s="123">
        <v>2018</v>
      </c>
      <c r="C23" s="123" t="s">
        <v>1313</v>
      </c>
      <c r="D23" s="123" t="s">
        <v>1314</v>
      </c>
      <c r="E23" s="123">
        <v>20</v>
      </c>
      <c r="F23" s="122" t="s">
        <v>1345</v>
      </c>
      <c r="G23" s="123">
        <v>1</v>
      </c>
      <c r="H23" s="123">
        <v>1</v>
      </c>
      <c r="I23" s="123">
        <v>0.5</v>
      </c>
      <c r="J23" s="140">
        <v>0.5</v>
      </c>
      <c r="K23" s="140">
        <v>1</v>
      </c>
      <c r="L23" s="140">
        <v>0.5</v>
      </c>
      <c r="M23" s="137">
        <f t="shared" si="0"/>
        <v>0.75</v>
      </c>
      <c r="N23" s="141" t="s">
        <v>1311</v>
      </c>
    </row>
    <row r="24" spans="1:14" ht="42">
      <c r="A24" s="122" t="s">
        <v>78</v>
      </c>
      <c r="B24" s="123">
        <v>2020</v>
      </c>
      <c r="C24" s="123" t="s">
        <v>1313</v>
      </c>
      <c r="D24" s="123" t="s">
        <v>1314</v>
      </c>
      <c r="E24" s="123">
        <v>6</v>
      </c>
      <c r="F24" s="122" t="s">
        <v>1346</v>
      </c>
      <c r="G24" s="123">
        <v>0.5</v>
      </c>
      <c r="H24" s="123">
        <v>1</v>
      </c>
      <c r="I24" s="123">
        <v>1</v>
      </c>
      <c r="J24" s="123">
        <v>0.5</v>
      </c>
      <c r="K24" s="140">
        <v>0.5</v>
      </c>
      <c r="L24" s="140">
        <v>0.5</v>
      </c>
      <c r="M24" s="137">
        <f t="shared" si="0"/>
        <v>0.66666666666666663</v>
      </c>
      <c r="N24" s="141" t="s">
        <v>1341</v>
      </c>
    </row>
    <row r="25" spans="1:14" ht="42">
      <c r="A25" s="122" t="s">
        <v>79</v>
      </c>
      <c r="B25" s="123">
        <v>2022</v>
      </c>
      <c r="C25" s="123" t="s">
        <v>130</v>
      </c>
      <c r="D25" s="123" t="s">
        <v>1</v>
      </c>
      <c r="E25" s="123">
        <v>0</v>
      </c>
      <c r="F25" s="122" t="s">
        <v>1347</v>
      </c>
      <c r="G25" s="123">
        <v>1</v>
      </c>
      <c r="H25" s="123">
        <v>1</v>
      </c>
      <c r="I25" s="123">
        <v>0.5</v>
      </c>
      <c r="J25" s="123">
        <v>1</v>
      </c>
      <c r="K25" s="140">
        <v>1</v>
      </c>
      <c r="L25" s="140">
        <v>0.5</v>
      </c>
      <c r="M25" s="137">
        <f t="shared" si="0"/>
        <v>0.83333333333333337</v>
      </c>
      <c r="N25" s="141" t="s">
        <v>1311</v>
      </c>
    </row>
    <row r="26" spans="1:14" ht="70">
      <c r="A26" s="122" t="s">
        <v>1348</v>
      </c>
      <c r="B26" s="123">
        <v>2022</v>
      </c>
      <c r="C26" s="123" t="s">
        <v>130</v>
      </c>
      <c r="D26" s="123" t="s">
        <v>1275</v>
      </c>
      <c r="E26" s="123">
        <v>0</v>
      </c>
      <c r="F26" s="122" t="s">
        <v>1349</v>
      </c>
      <c r="G26" s="123">
        <v>1</v>
      </c>
      <c r="H26" s="123">
        <v>1</v>
      </c>
      <c r="I26" s="123">
        <v>0.5</v>
      </c>
      <c r="J26" s="140">
        <v>0.5</v>
      </c>
      <c r="K26" s="140">
        <v>1</v>
      </c>
      <c r="L26" s="140">
        <v>0.5</v>
      </c>
      <c r="M26" s="137">
        <f t="shared" si="0"/>
        <v>0.75</v>
      </c>
      <c r="N26" s="141" t="s">
        <v>1311</v>
      </c>
    </row>
    <row r="27" spans="1:14" ht="56">
      <c r="A27" s="122" t="s">
        <v>1350</v>
      </c>
      <c r="B27" s="123">
        <v>2022</v>
      </c>
      <c r="C27" s="123" t="s">
        <v>130</v>
      </c>
      <c r="D27" s="123" t="s">
        <v>1</v>
      </c>
      <c r="E27" s="123">
        <v>2</v>
      </c>
      <c r="F27" s="122" t="s">
        <v>1351</v>
      </c>
      <c r="G27" s="123">
        <v>1</v>
      </c>
      <c r="H27" s="123">
        <v>1</v>
      </c>
      <c r="I27" s="123">
        <v>0.5</v>
      </c>
      <c r="J27" s="123">
        <v>1</v>
      </c>
      <c r="K27" s="123">
        <v>1</v>
      </c>
      <c r="L27" s="140">
        <v>0.5</v>
      </c>
      <c r="M27" s="137">
        <f t="shared" si="0"/>
        <v>0.83333333333333337</v>
      </c>
      <c r="N27" s="141" t="s">
        <v>1330</v>
      </c>
    </row>
    <row r="28" spans="1:14" ht="42">
      <c r="A28" s="122" t="s">
        <v>1352</v>
      </c>
      <c r="B28" s="123">
        <v>2021</v>
      </c>
      <c r="C28" s="123" t="s">
        <v>130</v>
      </c>
      <c r="D28" s="123" t="s">
        <v>1275</v>
      </c>
      <c r="E28" s="123">
        <v>0</v>
      </c>
      <c r="F28" s="122" t="s">
        <v>1353</v>
      </c>
      <c r="G28" s="123">
        <v>1</v>
      </c>
      <c r="H28" s="123">
        <v>1</v>
      </c>
      <c r="I28" s="123">
        <v>0.5</v>
      </c>
      <c r="J28" s="140">
        <v>0.5</v>
      </c>
      <c r="K28" s="140">
        <v>1</v>
      </c>
      <c r="L28" s="140">
        <v>0.5</v>
      </c>
      <c r="M28" s="137">
        <f t="shared" si="0"/>
        <v>0.75</v>
      </c>
      <c r="N28" s="141" t="s">
        <v>1330</v>
      </c>
    </row>
    <row r="29" spans="1:14" ht="70">
      <c r="A29" s="122" t="s">
        <v>1354</v>
      </c>
      <c r="B29" s="123">
        <v>2022</v>
      </c>
      <c r="C29" s="123" t="s">
        <v>130</v>
      </c>
      <c r="D29" s="123" t="s">
        <v>1355</v>
      </c>
      <c r="E29" s="123">
        <v>59</v>
      </c>
      <c r="F29" s="122" t="s">
        <v>1356</v>
      </c>
      <c r="G29" s="123">
        <v>1</v>
      </c>
      <c r="H29" s="123">
        <v>1</v>
      </c>
      <c r="I29" s="123">
        <v>0.5</v>
      </c>
      <c r="J29" s="123">
        <v>0</v>
      </c>
      <c r="K29" s="123">
        <v>1</v>
      </c>
      <c r="L29" s="123">
        <v>1</v>
      </c>
      <c r="M29" s="137">
        <f t="shared" si="0"/>
        <v>0.75</v>
      </c>
      <c r="N29" s="141" t="s">
        <v>1330</v>
      </c>
    </row>
    <row r="30" spans="1:14" ht="70">
      <c r="A30" s="122" t="s">
        <v>1357</v>
      </c>
      <c r="B30" s="123">
        <v>2020</v>
      </c>
      <c r="C30" s="123" t="s">
        <v>130</v>
      </c>
      <c r="D30" s="123" t="s">
        <v>155</v>
      </c>
      <c r="E30" s="123">
        <v>45</v>
      </c>
      <c r="F30" s="122" t="s">
        <v>1358</v>
      </c>
      <c r="G30" s="123">
        <v>1</v>
      </c>
      <c r="H30" s="123">
        <v>1</v>
      </c>
      <c r="I30" s="123">
        <v>1</v>
      </c>
      <c r="J30" s="140">
        <v>0.5</v>
      </c>
      <c r="K30" s="140">
        <v>1</v>
      </c>
      <c r="L30" s="140">
        <v>0.5</v>
      </c>
      <c r="M30" s="137">
        <f t="shared" si="0"/>
        <v>0.83333333333333337</v>
      </c>
      <c r="N30" s="141" t="s">
        <v>1330</v>
      </c>
    </row>
    <row r="31" spans="1:14" ht="70">
      <c r="A31" s="122" t="s">
        <v>87</v>
      </c>
      <c r="B31" s="123">
        <v>2021</v>
      </c>
      <c r="C31" s="123" t="s">
        <v>130</v>
      </c>
      <c r="D31" s="123" t="s">
        <v>1314</v>
      </c>
      <c r="E31" s="123">
        <v>126</v>
      </c>
      <c r="F31" s="122" t="s">
        <v>1359</v>
      </c>
      <c r="G31" s="123">
        <v>1</v>
      </c>
      <c r="H31" s="123">
        <v>1</v>
      </c>
      <c r="I31" s="140">
        <v>0.5</v>
      </c>
      <c r="J31" s="140">
        <v>0.5</v>
      </c>
      <c r="K31" s="140">
        <v>1</v>
      </c>
      <c r="L31" s="140">
        <v>0.5</v>
      </c>
      <c r="M31" s="137">
        <f t="shared" si="0"/>
        <v>0.75</v>
      </c>
      <c r="N31" s="141" t="s">
        <v>1330</v>
      </c>
    </row>
    <row r="32" spans="1:14" ht="42">
      <c r="A32" s="122" t="s">
        <v>1360</v>
      </c>
      <c r="B32" s="123">
        <v>2018</v>
      </c>
      <c r="C32" s="123" t="s">
        <v>1313</v>
      </c>
      <c r="D32" s="123" t="s">
        <v>1314</v>
      </c>
      <c r="E32" s="123">
        <v>38</v>
      </c>
      <c r="F32" s="122" t="s">
        <v>1361</v>
      </c>
      <c r="G32" s="123">
        <v>1</v>
      </c>
      <c r="H32" s="123">
        <v>1</v>
      </c>
      <c r="I32" s="140">
        <v>0.5</v>
      </c>
      <c r="J32" s="140">
        <v>0</v>
      </c>
      <c r="K32" s="140">
        <v>1</v>
      </c>
      <c r="L32" s="140">
        <v>0.5</v>
      </c>
      <c r="M32" s="137">
        <f t="shared" si="0"/>
        <v>0.66666666666666663</v>
      </c>
      <c r="N32" s="141" t="s">
        <v>1311</v>
      </c>
    </row>
    <row r="33" spans="1:14" ht="42">
      <c r="A33" s="122" t="s">
        <v>1362</v>
      </c>
      <c r="B33" s="123">
        <v>2021</v>
      </c>
      <c r="C33" s="123" t="s">
        <v>130</v>
      </c>
      <c r="D33" s="123" t="s">
        <v>1275</v>
      </c>
      <c r="E33" s="123">
        <v>6</v>
      </c>
      <c r="F33" s="122" t="s">
        <v>1363</v>
      </c>
      <c r="G33" s="123">
        <v>1</v>
      </c>
      <c r="H33" s="123">
        <v>1</v>
      </c>
      <c r="I33" s="140">
        <v>0.5</v>
      </c>
      <c r="J33" s="140">
        <v>1</v>
      </c>
      <c r="K33" s="140">
        <v>1</v>
      </c>
      <c r="L33" s="140">
        <v>1</v>
      </c>
      <c r="M33" s="137">
        <f t="shared" si="0"/>
        <v>0.91666666666666663</v>
      </c>
      <c r="N33" s="141" t="s">
        <v>1330</v>
      </c>
    </row>
    <row r="34" spans="1:14" ht="56">
      <c r="A34" s="122" t="s">
        <v>1364</v>
      </c>
      <c r="B34" s="123">
        <v>2021</v>
      </c>
      <c r="C34" s="123" t="s">
        <v>1313</v>
      </c>
      <c r="D34" s="123" t="s">
        <v>1314</v>
      </c>
      <c r="E34" s="123">
        <v>3</v>
      </c>
      <c r="F34" s="122" t="s">
        <v>1365</v>
      </c>
      <c r="G34" s="123">
        <v>1</v>
      </c>
      <c r="H34" s="123">
        <v>1</v>
      </c>
      <c r="I34" s="140">
        <v>0.5</v>
      </c>
      <c r="J34" s="140">
        <v>0</v>
      </c>
      <c r="K34" s="140">
        <v>1</v>
      </c>
      <c r="L34" s="140">
        <v>0.5</v>
      </c>
      <c r="M34" s="137">
        <f t="shared" si="0"/>
        <v>0.66666666666666663</v>
      </c>
      <c r="N34" s="141" t="s">
        <v>1311</v>
      </c>
    </row>
    <row r="35" spans="1:14" ht="56">
      <c r="A35" s="122" t="s">
        <v>1366</v>
      </c>
      <c r="B35" s="123">
        <v>2022</v>
      </c>
      <c r="C35" s="123" t="s">
        <v>130</v>
      </c>
      <c r="D35" s="123" t="s">
        <v>155</v>
      </c>
      <c r="E35" s="123">
        <v>8</v>
      </c>
      <c r="F35" s="122" t="s">
        <v>1367</v>
      </c>
      <c r="G35" s="123">
        <v>1</v>
      </c>
      <c r="H35" s="123">
        <v>1</v>
      </c>
      <c r="I35" s="123">
        <v>1</v>
      </c>
      <c r="J35" s="123">
        <v>1</v>
      </c>
      <c r="K35" s="123">
        <v>1</v>
      </c>
      <c r="L35" s="140">
        <v>0.5</v>
      </c>
      <c r="M35" s="137">
        <f t="shared" si="0"/>
        <v>0.91666666666666663</v>
      </c>
      <c r="N35" s="141" t="s">
        <v>1330</v>
      </c>
    </row>
    <row r="36" spans="1:14" ht="56">
      <c r="A36" s="122" t="s">
        <v>1368</v>
      </c>
      <c r="B36" s="123">
        <v>2018</v>
      </c>
      <c r="C36" s="123" t="s">
        <v>1313</v>
      </c>
      <c r="D36" s="123" t="s">
        <v>1314</v>
      </c>
      <c r="E36" s="123">
        <v>62</v>
      </c>
      <c r="F36" s="122" t="s">
        <v>1369</v>
      </c>
      <c r="G36" s="123">
        <v>0.5</v>
      </c>
      <c r="H36" s="123">
        <v>1</v>
      </c>
      <c r="I36" s="140">
        <v>0.5</v>
      </c>
      <c r="J36" s="140">
        <v>0.5</v>
      </c>
      <c r="K36" s="140">
        <v>1</v>
      </c>
      <c r="L36" s="140">
        <v>0.5</v>
      </c>
      <c r="M36" s="137">
        <f t="shared" si="0"/>
        <v>0.66666666666666663</v>
      </c>
      <c r="N36" s="141" t="s">
        <v>1311</v>
      </c>
    </row>
    <row r="37" spans="1:14" ht="56">
      <c r="A37" s="122" t="s">
        <v>1370</v>
      </c>
      <c r="B37" s="123">
        <v>2021</v>
      </c>
      <c r="C37" s="123" t="s">
        <v>130</v>
      </c>
      <c r="D37" s="123" t="s">
        <v>155</v>
      </c>
      <c r="E37" s="123">
        <v>3</v>
      </c>
      <c r="F37" s="122" t="s">
        <v>1371</v>
      </c>
      <c r="G37" s="123">
        <v>1</v>
      </c>
      <c r="H37" s="123">
        <v>1</v>
      </c>
      <c r="I37" s="123">
        <v>1</v>
      </c>
      <c r="J37" s="140">
        <v>0.5</v>
      </c>
      <c r="K37" s="140">
        <v>0.5</v>
      </c>
      <c r="L37" s="140">
        <v>1</v>
      </c>
      <c r="M37" s="137">
        <f t="shared" si="0"/>
        <v>0.83333333333333337</v>
      </c>
      <c r="N37" s="141" t="s">
        <v>1330</v>
      </c>
    </row>
    <row r="38" spans="1:14" ht="42">
      <c r="A38" s="122" t="s">
        <v>1372</v>
      </c>
      <c r="B38" s="123">
        <v>2020</v>
      </c>
      <c r="C38" s="123" t="s">
        <v>1313</v>
      </c>
      <c r="D38" s="123" t="s">
        <v>1314</v>
      </c>
      <c r="E38" s="123">
        <v>2</v>
      </c>
      <c r="F38" s="122" t="s">
        <v>1373</v>
      </c>
      <c r="G38" s="123">
        <v>1</v>
      </c>
      <c r="H38" s="123">
        <v>1</v>
      </c>
      <c r="I38" s="140">
        <v>0.5</v>
      </c>
      <c r="J38" s="140">
        <v>0.5</v>
      </c>
      <c r="K38" s="140">
        <v>0.5</v>
      </c>
      <c r="L38" s="140">
        <v>0.5</v>
      </c>
      <c r="M38" s="137">
        <f t="shared" si="0"/>
        <v>0.66666666666666663</v>
      </c>
      <c r="N38" s="141" t="s">
        <v>1330</v>
      </c>
    </row>
    <row r="39" spans="1:14" ht="84">
      <c r="A39" s="122" t="s">
        <v>1374</v>
      </c>
      <c r="B39" s="123">
        <v>2018</v>
      </c>
      <c r="C39" s="123" t="s">
        <v>1313</v>
      </c>
      <c r="D39" s="123" t="s">
        <v>1314</v>
      </c>
      <c r="E39" s="123">
        <v>215</v>
      </c>
      <c r="F39" s="122" t="s">
        <v>1375</v>
      </c>
      <c r="G39" s="123">
        <v>1</v>
      </c>
      <c r="H39" s="123">
        <v>1</v>
      </c>
      <c r="I39" s="123">
        <v>1</v>
      </c>
      <c r="J39" s="140">
        <v>0.5</v>
      </c>
      <c r="K39" s="140">
        <v>0.5</v>
      </c>
      <c r="L39" s="140">
        <v>0.5</v>
      </c>
      <c r="M39" s="137">
        <f t="shared" si="0"/>
        <v>0.75</v>
      </c>
      <c r="N39" s="141" t="s">
        <v>1330</v>
      </c>
    </row>
    <row r="40" spans="1:14" s="147" customFormat="1" ht="70">
      <c r="A40" s="142" t="s">
        <v>95</v>
      </c>
      <c r="B40" s="143">
        <v>2017</v>
      </c>
      <c r="C40" s="143" t="s">
        <v>1313</v>
      </c>
      <c r="D40" s="143" t="s">
        <v>1314</v>
      </c>
      <c r="E40" s="143">
        <v>21</v>
      </c>
      <c r="F40" s="142" t="s">
        <v>1376</v>
      </c>
      <c r="G40" s="143">
        <v>1</v>
      </c>
      <c r="H40" s="143">
        <v>1</v>
      </c>
      <c r="I40" s="144">
        <v>0.5</v>
      </c>
      <c r="J40" s="144">
        <v>0.5</v>
      </c>
      <c r="K40" s="144">
        <v>0.5</v>
      </c>
      <c r="L40" s="144">
        <v>0.5</v>
      </c>
      <c r="M40" s="145">
        <f t="shared" si="0"/>
        <v>0.66666666666666663</v>
      </c>
      <c r="N40" s="146" t="s">
        <v>1330</v>
      </c>
    </row>
    <row r="41" spans="1:14" s="147" customFormat="1" ht="70">
      <c r="A41" s="142" t="s">
        <v>95</v>
      </c>
      <c r="B41" s="143">
        <v>2018</v>
      </c>
      <c r="C41" s="143" t="s">
        <v>1313</v>
      </c>
      <c r="D41" s="143" t="s">
        <v>1314</v>
      </c>
      <c r="E41" s="143">
        <v>153</v>
      </c>
      <c r="F41" s="142" t="s">
        <v>1377</v>
      </c>
      <c r="G41" s="143">
        <v>1</v>
      </c>
      <c r="H41" s="143">
        <v>1</v>
      </c>
      <c r="I41" s="144">
        <v>0.5</v>
      </c>
      <c r="J41" s="144">
        <v>0.5</v>
      </c>
      <c r="K41" s="144">
        <v>0.5</v>
      </c>
      <c r="L41" s="144">
        <v>0.5</v>
      </c>
      <c r="M41" s="145">
        <f t="shared" si="0"/>
        <v>0.66666666666666663</v>
      </c>
      <c r="N41" s="146" t="s">
        <v>1330</v>
      </c>
    </row>
    <row r="42" spans="1:14" ht="98">
      <c r="A42" s="122" t="s">
        <v>1378</v>
      </c>
      <c r="B42" s="123">
        <v>2021</v>
      </c>
      <c r="C42" s="123" t="s">
        <v>130</v>
      </c>
      <c r="D42" s="123" t="s">
        <v>155</v>
      </c>
      <c r="E42" s="123">
        <v>91</v>
      </c>
      <c r="F42" s="122" t="s">
        <v>1379</v>
      </c>
      <c r="G42" s="123">
        <v>1</v>
      </c>
      <c r="H42" s="123">
        <v>1</v>
      </c>
      <c r="I42" s="140">
        <v>0.5</v>
      </c>
      <c r="J42" s="140">
        <v>0.5</v>
      </c>
      <c r="K42" s="140">
        <v>0.5</v>
      </c>
      <c r="L42" s="140">
        <v>0.5</v>
      </c>
      <c r="M42" s="137">
        <f t="shared" si="0"/>
        <v>0.66666666666666663</v>
      </c>
      <c r="N42" s="141" t="s">
        <v>1311</v>
      </c>
    </row>
    <row r="43" spans="1:14" ht="56">
      <c r="A43" s="122" t="s">
        <v>1380</v>
      </c>
      <c r="B43" s="123">
        <v>2021</v>
      </c>
      <c r="C43" s="123" t="s">
        <v>130</v>
      </c>
      <c r="D43" s="123" t="s">
        <v>1</v>
      </c>
      <c r="E43" s="123">
        <v>20</v>
      </c>
      <c r="F43" s="122" t="s">
        <v>1381</v>
      </c>
      <c r="G43" s="123">
        <v>1</v>
      </c>
      <c r="H43" s="123">
        <v>1</v>
      </c>
      <c r="I43" s="123">
        <v>1</v>
      </c>
      <c r="J43" s="140">
        <v>0.5</v>
      </c>
      <c r="K43" s="140">
        <v>0.5</v>
      </c>
      <c r="L43" s="140">
        <v>0.5</v>
      </c>
      <c r="M43" s="137">
        <f t="shared" si="0"/>
        <v>0.75</v>
      </c>
      <c r="N43" s="141" t="s">
        <v>1330</v>
      </c>
    </row>
    <row r="44" spans="1:14" ht="42">
      <c r="A44" s="148" t="s">
        <v>1382</v>
      </c>
      <c r="B44" s="149">
        <v>2021</v>
      </c>
      <c r="C44" s="149" t="s">
        <v>130</v>
      </c>
      <c r="D44" s="149" t="s">
        <v>1</v>
      </c>
      <c r="E44" s="149">
        <v>1</v>
      </c>
      <c r="F44" s="148"/>
      <c r="G44" s="149">
        <v>0.5</v>
      </c>
      <c r="H44" s="149">
        <v>0.5</v>
      </c>
      <c r="I44" s="149">
        <v>0.5</v>
      </c>
      <c r="J44" s="149">
        <v>0.5</v>
      </c>
      <c r="K44" s="149">
        <v>1</v>
      </c>
      <c r="L44" s="149">
        <v>0.5</v>
      </c>
      <c r="M44" s="137">
        <f t="shared" si="0"/>
        <v>0.58333333333333337</v>
      </c>
      <c r="N44" s="150" t="s">
        <v>1341</v>
      </c>
    </row>
    <row r="45" spans="1:14" ht="98">
      <c r="A45" s="148" t="s">
        <v>1383</v>
      </c>
      <c r="B45" s="149">
        <v>2022</v>
      </c>
      <c r="C45" s="123" t="s">
        <v>130</v>
      </c>
      <c r="D45" s="149" t="s">
        <v>1</v>
      </c>
      <c r="E45" s="149">
        <v>0</v>
      </c>
      <c r="F45" s="148" t="s">
        <v>1384</v>
      </c>
      <c r="G45" s="149">
        <v>0</v>
      </c>
      <c r="H45" s="149">
        <v>0</v>
      </c>
      <c r="I45" s="149">
        <v>0.5</v>
      </c>
      <c r="J45" s="149">
        <v>1</v>
      </c>
      <c r="K45" s="149">
        <v>1</v>
      </c>
      <c r="L45" s="149">
        <v>0.5</v>
      </c>
      <c r="M45" s="137">
        <f t="shared" si="0"/>
        <v>0.5</v>
      </c>
      <c r="N45" s="150" t="s">
        <v>1341</v>
      </c>
    </row>
    <row r="46" spans="1:14" ht="56">
      <c r="A46" s="122" t="s">
        <v>1385</v>
      </c>
      <c r="B46" s="123">
        <v>2021</v>
      </c>
      <c r="C46" s="123" t="s">
        <v>130</v>
      </c>
      <c r="D46" s="123" t="s">
        <v>1</v>
      </c>
      <c r="E46" s="123">
        <v>0</v>
      </c>
      <c r="F46" s="122" t="s">
        <v>1386</v>
      </c>
      <c r="G46" s="123">
        <v>1</v>
      </c>
      <c r="H46" s="123">
        <v>1</v>
      </c>
      <c r="I46" s="140">
        <v>0.5</v>
      </c>
      <c r="J46" s="140">
        <v>0.5</v>
      </c>
      <c r="K46" s="140">
        <v>0.5</v>
      </c>
      <c r="L46" s="140">
        <v>0.5</v>
      </c>
      <c r="M46" s="137">
        <f t="shared" si="0"/>
        <v>0.66666666666666663</v>
      </c>
      <c r="N46" s="141" t="s">
        <v>1311</v>
      </c>
    </row>
    <row r="47" spans="1:14" ht="70">
      <c r="A47" s="122" t="s">
        <v>1387</v>
      </c>
      <c r="B47" s="123">
        <v>2022</v>
      </c>
      <c r="C47" s="123" t="s">
        <v>130</v>
      </c>
      <c r="D47" s="123" t="s">
        <v>1</v>
      </c>
      <c r="E47" s="123">
        <v>4</v>
      </c>
      <c r="F47" s="122" t="s">
        <v>1388</v>
      </c>
      <c r="G47" s="123">
        <v>1</v>
      </c>
      <c r="H47" s="123">
        <v>1</v>
      </c>
      <c r="I47" s="140">
        <v>0.5</v>
      </c>
      <c r="J47" s="140">
        <v>1</v>
      </c>
      <c r="K47" s="140">
        <v>0.5</v>
      </c>
      <c r="L47" s="140">
        <v>0.5</v>
      </c>
      <c r="M47" s="137">
        <f t="shared" si="0"/>
        <v>0.75</v>
      </c>
      <c r="N47" s="141" t="s">
        <v>1330</v>
      </c>
    </row>
    <row r="48" spans="1:14" ht="56">
      <c r="A48" s="122" t="s">
        <v>1389</v>
      </c>
      <c r="B48" s="123">
        <v>2022</v>
      </c>
      <c r="C48" s="123" t="s">
        <v>130</v>
      </c>
      <c r="D48" s="123" t="s">
        <v>1</v>
      </c>
      <c r="E48" s="123">
        <v>0</v>
      </c>
      <c r="F48" s="122" t="s">
        <v>1390</v>
      </c>
      <c r="G48" s="123">
        <v>1</v>
      </c>
      <c r="H48" s="123">
        <v>1</v>
      </c>
      <c r="I48" s="123">
        <v>1</v>
      </c>
      <c r="J48" s="140">
        <v>1</v>
      </c>
      <c r="K48" s="140">
        <v>0.5</v>
      </c>
      <c r="L48" s="140">
        <v>0.5</v>
      </c>
      <c r="M48" s="137">
        <f t="shared" si="0"/>
        <v>0.83333333333333337</v>
      </c>
      <c r="N48" s="141" t="s">
        <v>1330</v>
      </c>
    </row>
    <row r="49" spans="1:14" ht="84">
      <c r="A49" s="122" t="s">
        <v>1391</v>
      </c>
      <c r="B49" s="123">
        <v>2022</v>
      </c>
      <c r="C49" s="123" t="s">
        <v>130</v>
      </c>
      <c r="D49" s="123" t="s">
        <v>1</v>
      </c>
      <c r="E49" s="123">
        <v>0</v>
      </c>
      <c r="F49" s="122" t="s">
        <v>1392</v>
      </c>
      <c r="G49" s="123">
        <v>1</v>
      </c>
      <c r="H49" s="123">
        <v>0.5</v>
      </c>
      <c r="I49" s="140">
        <v>0.5</v>
      </c>
      <c r="J49" s="140">
        <v>0.5</v>
      </c>
      <c r="K49" s="140">
        <v>0.5</v>
      </c>
      <c r="L49" s="140">
        <v>0.5</v>
      </c>
      <c r="M49" s="137">
        <f t="shared" si="0"/>
        <v>0.58333333333333337</v>
      </c>
      <c r="N49" s="141" t="s">
        <v>1341</v>
      </c>
    </row>
    <row r="50" spans="1:14" ht="56">
      <c r="A50" s="122" t="s">
        <v>1393</v>
      </c>
      <c r="B50" s="123">
        <v>2022</v>
      </c>
      <c r="C50" s="123" t="s">
        <v>130</v>
      </c>
      <c r="D50" s="123" t="s">
        <v>1</v>
      </c>
      <c r="E50" s="123">
        <v>0</v>
      </c>
      <c r="F50" s="122" t="s">
        <v>1394</v>
      </c>
      <c r="G50" s="123">
        <v>1</v>
      </c>
      <c r="H50" s="123">
        <v>1</v>
      </c>
      <c r="I50" s="123">
        <v>1</v>
      </c>
      <c r="J50" s="123">
        <v>1</v>
      </c>
      <c r="K50" s="140">
        <v>0.5</v>
      </c>
      <c r="L50" s="140">
        <v>0.5</v>
      </c>
      <c r="M50" s="137">
        <f t="shared" si="0"/>
        <v>0.83333333333333337</v>
      </c>
      <c r="N50" s="141" t="s">
        <v>1330</v>
      </c>
    </row>
    <row r="51" spans="1:14" ht="56">
      <c r="A51" s="122" t="s">
        <v>1395</v>
      </c>
      <c r="B51" s="123">
        <v>2022</v>
      </c>
      <c r="C51" s="123" t="s">
        <v>130</v>
      </c>
      <c r="D51" s="123" t="s">
        <v>1</v>
      </c>
      <c r="E51" s="123">
        <v>0</v>
      </c>
      <c r="F51" s="122" t="s">
        <v>1396</v>
      </c>
      <c r="G51" s="123">
        <v>1</v>
      </c>
      <c r="H51" s="123">
        <v>1</v>
      </c>
      <c r="I51" s="123">
        <v>1</v>
      </c>
      <c r="J51" s="123">
        <v>0</v>
      </c>
      <c r="K51" s="140">
        <v>0.5</v>
      </c>
      <c r="L51" s="140">
        <v>0.5</v>
      </c>
      <c r="M51" s="137">
        <f t="shared" si="0"/>
        <v>0.66666666666666663</v>
      </c>
      <c r="N51" s="141" t="s">
        <v>1311</v>
      </c>
    </row>
    <row r="52" spans="1:14" ht="70">
      <c r="A52" s="122" t="s">
        <v>1397</v>
      </c>
      <c r="B52" s="123">
        <v>2020</v>
      </c>
      <c r="C52" s="123" t="s">
        <v>130</v>
      </c>
      <c r="D52" s="123" t="s">
        <v>1</v>
      </c>
      <c r="E52" s="123">
        <v>45</v>
      </c>
      <c r="F52" s="122" t="s">
        <v>1398</v>
      </c>
      <c r="G52" s="123">
        <v>1</v>
      </c>
      <c r="H52" s="123">
        <v>1</v>
      </c>
      <c r="I52" s="140">
        <v>0.5</v>
      </c>
      <c r="J52" s="140">
        <v>1</v>
      </c>
      <c r="K52" s="140">
        <v>0.5</v>
      </c>
      <c r="L52" s="140">
        <v>0.5</v>
      </c>
      <c r="M52" s="137">
        <f t="shared" si="0"/>
        <v>0.75</v>
      </c>
      <c r="N52" s="141" t="s">
        <v>1330</v>
      </c>
    </row>
    <row r="53" spans="1:14" ht="56">
      <c r="A53" s="122" t="s">
        <v>1399</v>
      </c>
      <c r="B53" s="123">
        <v>2018</v>
      </c>
      <c r="C53" s="123" t="s">
        <v>1313</v>
      </c>
      <c r="D53" s="123" t="s">
        <v>1314</v>
      </c>
      <c r="E53" s="123">
        <v>23</v>
      </c>
      <c r="F53" s="122" t="s">
        <v>1400</v>
      </c>
      <c r="G53" s="123">
        <v>1</v>
      </c>
      <c r="H53" s="123">
        <v>1</v>
      </c>
      <c r="I53" s="140">
        <v>0.5</v>
      </c>
      <c r="J53" s="140">
        <v>0.5</v>
      </c>
      <c r="K53" s="140">
        <v>0.5</v>
      </c>
      <c r="L53" s="140">
        <v>0.5</v>
      </c>
      <c r="M53" s="137">
        <f t="shared" si="0"/>
        <v>0.66666666666666663</v>
      </c>
      <c r="N53" s="141" t="s">
        <v>1311</v>
      </c>
    </row>
    <row r="54" spans="1:14" ht="70">
      <c r="A54" s="122" t="s">
        <v>126</v>
      </c>
      <c r="B54" s="123">
        <v>2021</v>
      </c>
      <c r="C54" s="123" t="s">
        <v>1313</v>
      </c>
      <c r="D54" s="123" t="s">
        <v>1314</v>
      </c>
      <c r="E54" s="123">
        <v>2</v>
      </c>
      <c r="F54" s="122" t="s">
        <v>1401</v>
      </c>
      <c r="G54" s="123">
        <v>0.5</v>
      </c>
      <c r="H54" s="123">
        <v>0.5</v>
      </c>
      <c r="I54" s="123">
        <v>0</v>
      </c>
      <c r="J54" s="123">
        <v>0</v>
      </c>
      <c r="K54" s="140">
        <v>0.5</v>
      </c>
      <c r="L54" s="140">
        <v>0.5</v>
      </c>
      <c r="M54" s="137">
        <f t="shared" si="0"/>
        <v>0.33333333333333331</v>
      </c>
      <c r="N54" s="141" t="s">
        <v>1341</v>
      </c>
    </row>
    <row r="55" spans="1:14" ht="70">
      <c r="A55" s="122" t="s">
        <v>1402</v>
      </c>
      <c r="B55" s="123">
        <v>2018</v>
      </c>
      <c r="C55" s="123" t="s">
        <v>1313</v>
      </c>
      <c r="D55" s="123" t="s">
        <v>1314</v>
      </c>
      <c r="E55" s="123">
        <v>28</v>
      </c>
      <c r="F55" s="122" t="s">
        <v>1403</v>
      </c>
      <c r="G55" s="123">
        <v>1</v>
      </c>
      <c r="H55" s="123">
        <v>1</v>
      </c>
      <c r="I55" s="140">
        <v>0.5</v>
      </c>
      <c r="J55" s="140">
        <v>0.5</v>
      </c>
      <c r="K55" s="140">
        <v>0.5</v>
      </c>
      <c r="L55" s="140">
        <v>0.5</v>
      </c>
      <c r="M55" s="137">
        <f t="shared" si="0"/>
        <v>0.66666666666666663</v>
      </c>
      <c r="N55" s="141" t="s">
        <v>1311</v>
      </c>
    </row>
    <row r="56" spans="1:14" ht="56">
      <c r="A56" s="122" t="s">
        <v>131</v>
      </c>
      <c r="B56" s="123">
        <v>2021</v>
      </c>
      <c r="C56" s="123" t="s">
        <v>130</v>
      </c>
      <c r="D56" s="123" t="s">
        <v>1314</v>
      </c>
      <c r="E56" s="123">
        <v>2</v>
      </c>
      <c r="F56" s="122" t="s">
        <v>1404</v>
      </c>
      <c r="G56" s="123">
        <v>1</v>
      </c>
      <c r="H56" s="123">
        <v>1</v>
      </c>
      <c r="I56" s="140">
        <v>0.5</v>
      </c>
      <c r="J56" s="140">
        <v>0.5</v>
      </c>
      <c r="K56" s="140">
        <v>0.5</v>
      </c>
      <c r="L56" s="140">
        <v>0.5</v>
      </c>
      <c r="M56" s="137">
        <f t="shared" si="0"/>
        <v>0.66666666666666663</v>
      </c>
      <c r="N56" s="141" t="s">
        <v>1311</v>
      </c>
    </row>
    <row r="57" spans="1:14" ht="70">
      <c r="A57" s="148" t="s">
        <v>133</v>
      </c>
      <c r="B57" s="149">
        <v>2019</v>
      </c>
      <c r="C57" s="123" t="s">
        <v>130</v>
      </c>
      <c r="D57" s="149" t="s">
        <v>1314</v>
      </c>
      <c r="E57" s="149">
        <v>45</v>
      </c>
      <c r="F57" s="148" t="s">
        <v>1405</v>
      </c>
      <c r="G57" s="149">
        <v>0</v>
      </c>
      <c r="H57" s="149">
        <v>0</v>
      </c>
      <c r="I57" s="149">
        <v>1</v>
      </c>
      <c r="J57" s="149">
        <v>0.5</v>
      </c>
      <c r="K57" s="149">
        <v>0.5</v>
      </c>
      <c r="L57" s="149">
        <v>0.5</v>
      </c>
      <c r="M57" s="137">
        <f t="shared" si="0"/>
        <v>0.41666666666666669</v>
      </c>
      <c r="N57" s="150" t="s">
        <v>1341</v>
      </c>
    </row>
    <row r="58" spans="1:14" ht="56">
      <c r="A58" s="122" t="s">
        <v>137</v>
      </c>
      <c r="B58" s="123">
        <v>2021</v>
      </c>
      <c r="C58" s="123" t="s">
        <v>130</v>
      </c>
      <c r="D58" s="123" t="s">
        <v>1314</v>
      </c>
      <c r="E58" s="123">
        <v>0</v>
      </c>
      <c r="F58" s="122" t="s">
        <v>1406</v>
      </c>
      <c r="G58" s="123">
        <v>1</v>
      </c>
      <c r="H58" s="123">
        <v>1</v>
      </c>
      <c r="I58" s="123">
        <v>1</v>
      </c>
      <c r="J58" s="123">
        <v>1</v>
      </c>
      <c r="K58" s="140">
        <v>0.5</v>
      </c>
      <c r="L58" s="140">
        <v>0.5</v>
      </c>
      <c r="M58" s="137">
        <f t="shared" si="0"/>
        <v>0.83333333333333337</v>
      </c>
      <c r="N58" s="141" t="s">
        <v>1330</v>
      </c>
    </row>
    <row r="59" spans="1:14" ht="56">
      <c r="A59" s="122" t="s">
        <v>1407</v>
      </c>
      <c r="B59" s="123">
        <v>2019</v>
      </c>
      <c r="C59" s="123" t="s">
        <v>1313</v>
      </c>
      <c r="D59" s="123" t="s">
        <v>1314</v>
      </c>
      <c r="E59" s="123">
        <v>6</v>
      </c>
      <c r="F59" s="122" t="s">
        <v>1408</v>
      </c>
      <c r="G59" s="123">
        <v>0.5</v>
      </c>
      <c r="H59" s="123">
        <v>0.5</v>
      </c>
      <c r="I59" s="140">
        <v>0.5</v>
      </c>
      <c r="J59" s="140">
        <v>0.5</v>
      </c>
      <c r="K59" s="140">
        <v>0.5</v>
      </c>
      <c r="L59" s="140">
        <v>0.5</v>
      </c>
      <c r="M59" s="137">
        <f t="shared" si="0"/>
        <v>0.5</v>
      </c>
      <c r="N59" s="141" t="s">
        <v>1341</v>
      </c>
    </row>
    <row r="60" spans="1:14" s="151" customFormat="1" ht="70">
      <c r="A60" s="122" t="s">
        <v>143</v>
      </c>
      <c r="B60" s="123">
        <v>2020</v>
      </c>
      <c r="C60" s="123" t="s">
        <v>130</v>
      </c>
      <c r="D60" s="123" t="s">
        <v>1314</v>
      </c>
      <c r="E60" s="123">
        <v>13</v>
      </c>
      <c r="F60" s="122" t="s">
        <v>1409</v>
      </c>
      <c r="G60" s="123">
        <v>1</v>
      </c>
      <c r="H60" s="123">
        <v>1</v>
      </c>
      <c r="I60" s="140">
        <v>0.5</v>
      </c>
      <c r="J60" s="140">
        <v>0.5</v>
      </c>
      <c r="K60" s="140">
        <v>0.5</v>
      </c>
      <c r="L60" s="140">
        <v>0.5</v>
      </c>
      <c r="M60" s="137">
        <f t="shared" si="0"/>
        <v>0.66666666666666663</v>
      </c>
      <c r="N60" s="141" t="s">
        <v>1311</v>
      </c>
    </row>
    <row r="61" spans="1:14" ht="168">
      <c r="A61" s="122" t="s">
        <v>1410</v>
      </c>
      <c r="B61" s="123">
        <v>2022</v>
      </c>
      <c r="C61" s="123" t="s">
        <v>130</v>
      </c>
      <c r="D61" s="123" t="s">
        <v>2</v>
      </c>
      <c r="E61" s="123">
        <v>2</v>
      </c>
      <c r="F61" s="122" t="s">
        <v>1411</v>
      </c>
      <c r="G61" s="123">
        <v>1</v>
      </c>
      <c r="H61" s="123">
        <v>1</v>
      </c>
      <c r="I61" s="140">
        <v>0.5</v>
      </c>
      <c r="J61" s="140">
        <v>1</v>
      </c>
      <c r="K61" s="140">
        <v>0.5</v>
      </c>
      <c r="L61" s="140">
        <v>1</v>
      </c>
      <c r="M61" s="137">
        <f t="shared" si="0"/>
        <v>0.83333333333333337</v>
      </c>
      <c r="N61" s="139" t="s">
        <v>1311</v>
      </c>
    </row>
    <row r="62" spans="1:14" ht="98">
      <c r="A62" s="122" t="s">
        <v>1412</v>
      </c>
      <c r="B62" s="123">
        <v>2019</v>
      </c>
      <c r="C62" s="123" t="s">
        <v>1313</v>
      </c>
      <c r="D62" s="123" t="s">
        <v>2</v>
      </c>
      <c r="E62" s="123">
        <v>14</v>
      </c>
      <c r="F62" s="122" t="s">
        <v>1413</v>
      </c>
      <c r="G62" s="123">
        <v>1</v>
      </c>
      <c r="H62" s="123">
        <v>1</v>
      </c>
      <c r="I62" s="123">
        <v>1</v>
      </c>
      <c r="J62" s="140">
        <v>0.5</v>
      </c>
      <c r="K62" s="140">
        <v>0.5</v>
      </c>
      <c r="L62" s="140">
        <v>0.5</v>
      </c>
      <c r="M62" s="137">
        <f t="shared" si="0"/>
        <v>0.75</v>
      </c>
      <c r="N62" s="139" t="s">
        <v>1311</v>
      </c>
    </row>
    <row r="63" spans="1:14" ht="42">
      <c r="A63" s="122" t="s">
        <v>1414</v>
      </c>
      <c r="B63" s="123">
        <v>2019</v>
      </c>
      <c r="C63" s="123" t="s">
        <v>130</v>
      </c>
      <c r="D63" s="123" t="s">
        <v>2</v>
      </c>
      <c r="E63" s="123">
        <v>0</v>
      </c>
      <c r="F63" s="122" t="s">
        <v>1415</v>
      </c>
      <c r="G63" s="123">
        <v>1</v>
      </c>
      <c r="H63" s="123">
        <v>1</v>
      </c>
      <c r="I63" s="140">
        <v>0.5</v>
      </c>
      <c r="J63" s="140">
        <v>0.5</v>
      </c>
      <c r="K63" s="140">
        <v>0.5</v>
      </c>
      <c r="L63" s="140">
        <v>0.5</v>
      </c>
      <c r="M63" s="137">
        <f t="shared" si="0"/>
        <v>0.66666666666666663</v>
      </c>
      <c r="N63" s="139" t="s">
        <v>1311</v>
      </c>
    </row>
    <row r="64" spans="1:14" ht="28">
      <c r="A64" s="122" t="s">
        <v>1416</v>
      </c>
      <c r="B64" s="123">
        <v>2019</v>
      </c>
      <c r="C64" s="123" t="s">
        <v>130</v>
      </c>
      <c r="D64" s="123" t="s">
        <v>2</v>
      </c>
      <c r="E64" s="123">
        <v>6</v>
      </c>
      <c r="F64" s="122" t="s">
        <v>1417</v>
      </c>
      <c r="G64" s="123">
        <v>1</v>
      </c>
      <c r="H64" s="123">
        <v>1</v>
      </c>
      <c r="I64" s="140">
        <v>0.5</v>
      </c>
      <c r="J64" s="140">
        <v>0.5</v>
      </c>
      <c r="K64" s="140">
        <v>0.5</v>
      </c>
      <c r="L64" s="140">
        <v>0.5</v>
      </c>
      <c r="M64" s="137">
        <f t="shared" si="0"/>
        <v>0.66666666666666663</v>
      </c>
      <c r="N64" s="139" t="s">
        <v>1311</v>
      </c>
    </row>
    <row r="65" spans="1:14" ht="70">
      <c r="A65" s="122" t="s">
        <v>1418</v>
      </c>
      <c r="B65" s="122">
        <v>2021</v>
      </c>
      <c r="C65" s="122" t="s">
        <v>130</v>
      </c>
      <c r="D65" s="122" t="s">
        <v>1355</v>
      </c>
      <c r="E65" s="122">
        <v>5</v>
      </c>
      <c r="F65" s="122" t="s">
        <v>1419</v>
      </c>
      <c r="G65" s="122">
        <v>1</v>
      </c>
      <c r="H65" s="122">
        <v>1</v>
      </c>
      <c r="I65" s="122">
        <v>1</v>
      </c>
      <c r="J65" s="122">
        <v>0</v>
      </c>
      <c r="K65" s="140">
        <v>0.5</v>
      </c>
      <c r="L65" s="140">
        <v>0.5</v>
      </c>
      <c r="M65" s="137">
        <f t="shared" si="0"/>
        <v>0.66666666666666663</v>
      </c>
      <c r="N65" s="139" t="s">
        <v>1311</v>
      </c>
    </row>
    <row r="66" spans="1:14" ht="42">
      <c r="A66" s="122" t="s">
        <v>249</v>
      </c>
      <c r="B66" s="123">
        <v>2021</v>
      </c>
      <c r="C66" s="123" t="s">
        <v>130</v>
      </c>
      <c r="D66" s="123" t="s">
        <v>1275</v>
      </c>
      <c r="E66" s="123">
        <v>2</v>
      </c>
      <c r="F66" s="122" t="s">
        <v>1420</v>
      </c>
      <c r="G66" s="123">
        <v>1</v>
      </c>
      <c r="H66" s="123">
        <v>1</v>
      </c>
      <c r="I66" s="140">
        <v>0.5</v>
      </c>
      <c r="J66" s="140">
        <v>0.5</v>
      </c>
      <c r="K66" s="140">
        <v>0.5</v>
      </c>
      <c r="L66" s="140">
        <v>0.5</v>
      </c>
      <c r="M66" s="137">
        <f t="shared" si="0"/>
        <v>0.66666666666666663</v>
      </c>
      <c r="N66" s="139" t="s">
        <v>1311</v>
      </c>
    </row>
    <row r="67" spans="1:14" ht="70">
      <c r="A67" s="122" t="s">
        <v>253</v>
      </c>
      <c r="B67" s="123">
        <v>2021</v>
      </c>
      <c r="C67" s="123" t="s">
        <v>130</v>
      </c>
      <c r="D67" s="123" t="s">
        <v>1275</v>
      </c>
      <c r="E67" s="123">
        <v>3</v>
      </c>
      <c r="F67" s="122" t="s">
        <v>1421</v>
      </c>
      <c r="G67" s="123">
        <v>1</v>
      </c>
      <c r="H67" s="123">
        <v>1</v>
      </c>
      <c r="I67" s="140">
        <v>0.5</v>
      </c>
      <c r="J67" s="140">
        <v>0.5</v>
      </c>
      <c r="K67" s="140">
        <v>0.5</v>
      </c>
      <c r="L67" s="140">
        <v>0.5</v>
      </c>
      <c r="M67" s="137">
        <f t="shared" si="0"/>
        <v>0.66666666666666663</v>
      </c>
      <c r="N67" s="139" t="s">
        <v>1311</v>
      </c>
    </row>
    <row r="68" spans="1:14" ht="70">
      <c r="A68" s="122" t="s">
        <v>255</v>
      </c>
      <c r="B68" s="123">
        <v>2019</v>
      </c>
      <c r="C68" s="123" t="s">
        <v>130</v>
      </c>
      <c r="D68" s="123" t="s">
        <v>1275</v>
      </c>
      <c r="E68" s="123">
        <v>2</v>
      </c>
      <c r="F68" s="122" t="s">
        <v>1422</v>
      </c>
      <c r="G68" s="123">
        <v>1</v>
      </c>
      <c r="H68" s="123">
        <v>1</v>
      </c>
      <c r="I68" s="140">
        <v>0.5</v>
      </c>
      <c r="J68" s="140">
        <v>0.5</v>
      </c>
      <c r="K68" s="140">
        <v>0.5</v>
      </c>
      <c r="L68" s="140">
        <v>0.5</v>
      </c>
      <c r="M68" s="137">
        <f t="shared" ref="M68:M82" si="1">SUM(G68:L68)/6</f>
        <v>0.66666666666666663</v>
      </c>
      <c r="N68" s="139" t="s">
        <v>1311</v>
      </c>
    </row>
    <row r="69" spans="1:14" ht="84">
      <c r="A69" s="122" t="s">
        <v>258</v>
      </c>
      <c r="B69" s="122">
        <v>2021</v>
      </c>
      <c r="C69" s="122" t="s">
        <v>130</v>
      </c>
      <c r="D69" s="123" t="s">
        <v>1275</v>
      </c>
      <c r="E69" s="123">
        <v>3</v>
      </c>
      <c r="F69" s="122" t="s">
        <v>1423</v>
      </c>
      <c r="G69" s="122">
        <v>1</v>
      </c>
      <c r="H69" s="122">
        <v>1</v>
      </c>
      <c r="I69" s="140">
        <v>0.5</v>
      </c>
      <c r="J69" s="140">
        <v>0.5</v>
      </c>
      <c r="K69" s="140">
        <v>0.5</v>
      </c>
      <c r="L69" s="140">
        <v>0.5</v>
      </c>
      <c r="M69" s="137">
        <f t="shared" si="1"/>
        <v>0.66666666666666663</v>
      </c>
      <c r="N69" s="139" t="s">
        <v>1311</v>
      </c>
    </row>
    <row r="70" spans="1:14" ht="56">
      <c r="A70" s="122" t="s">
        <v>261</v>
      </c>
      <c r="B70" s="122">
        <v>2020</v>
      </c>
      <c r="C70" s="122" t="s">
        <v>130</v>
      </c>
      <c r="D70" s="123" t="s">
        <v>1275</v>
      </c>
      <c r="E70" s="123">
        <v>22</v>
      </c>
      <c r="F70" s="122" t="s">
        <v>1424</v>
      </c>
      <c r="G70" s="122">
        <v>1</v>
      </c>
      <c r="H70" s="122">
        <v>1</v>
      </c>
      <c r="I70" s="140">
        <v>0.5</v>
      </c>
      <c r="J70" s="140">
        <v>0.5</v>
      </c>
      <c r="K70" s="140">
        <v>0.5</v>
      </c>
      <c r="L70" s="140">
        <v>0.5</v>
      </c>
      <c r="M70" s="137">
        <f t="shared" si="1"/>
        <v>0.66666666666666663</v>
      </c>
      <c r="N70" s="139" t="s">
        <v>1311</v>
      </c>
    </row>
    <row r="71" spans="1:14" ht="56">
      <c r="A71" s="148" t="s">
        <v>263</v>
      </c>
      <c r="B71" s="148">
        <v>2021</v>
      </c>
      <c r="C71" s="148" t="s">
        <v>1313</v>
      </c>
      <c r="D71" s="148" t="s">
        <v>1275</v>
      </c>
      <c r="E71" s="148">
        <v>0</v>
      </c>
      <c r="F71" s="148" t="s">
        <v>1425</v>
      </c>
      <c r="G71" s="148">
        <v>0.5</v>
      </c>
      <c r="H71" s="148">
        <v>0.5</v>
      </c>
      <c r="I71" s="148">
        <v>0.5</v>
      </c>
      <c r="J71" s="148">
        <v>0.5</v>
      </c>
      <c r="K71" s="140">
        <v>0.5</v>
      </c>
      <c r="L71" s="148">
        <v>0.5</v>
      </c>
      <c r="M71" s="137">
        <f t="shared" si="1"/>
        <v>0.5</v>
      </c>
      <c r="N71" s="152" t="s">
        <v>1341</v>
      </c>
    </row>
    <row r="72" spans="1:14" ht="56">
      <c r="A72" s="122" t="s">
        <v>267</v>
      </c>
      <c r="B72" s="123">
        <v>2020</v>
      </c>
      <c r="C72" s="122" t="s">
        <v>1313</v>
      </c>
      <c r="D72" s="122" t="s">
        <v>1275</v>
      </c>
      <c r="E72" s="123">
        <v>6</v>
      </c>
      <c r="F72" s="122" t="s">
        <v>1426</v>
      </c>
      <c r="G72" s="122">
        <v>1</v>
      </c>
      <c r="H72" s="122">
        <v>1</v>
      </c>
      <c r="I72" s="140">
        <v>0.5</v>
      </c>
      <c r="J72" s="140">
        <v>0.5</v>
      </c>
      <c r="K72" s="140">
        <v>0.5</v>
      </c>
      <c r="L72" s="140">
        <v>0.5</v>
      </c>
      <c r="M72" s="137">
        <f t="shared" si="1"/>
        <v>0.66666666666666663</v>
      </c>
      <c r="N72" s="139" t="s">
        <v>1311</v>
      </c>
    </row>
    <row r="73" spans="1:14" ht="98">
      <c r="A73" s="122" t="s">
        <v>271</v>
      </c>
      <c r="B73" s="123">
        <v>2022</v>
      </c>
      <c r="C73" s="122" t="s">
        <v>130</v>
      </c>
      <c r="D73" s="122" t="s">
        <v>1275</v>
      </c>
      <c r="E73" s="123">
        <v>0</v>
      </c>
      <c r="F73" s="122" t="s">
        <v>1427</v>
      </c>
      <c r="G73" s="122">
        <v>1</v>
      </c>
      <c r="H73" s="122">
        <v>1</v>
      </c>
      <c r="I73" s="140">
        <v>0.5</v>
      </c>
      <c r="J73" s="140">
        <v>0.5</v>
      </c>
      <c r="K73" s="140">
        <v>1</v>
      </c>
      <c r="L73" s="140">
        <v>0.5</v>
      </c>
      <c r="M73" s="137">
        <f t="shared" si="1"/>
        <v>0.75</v>
      </c>
      <c r="N73" s="139" t="s">
        <v>1311</v>
      </c>
    </row>
    <row r="74" spans="1:14" ht="140">
      <c r="A74" s="122" t="s">
        <v>276</v>
      </c>
      <c r="B74" s="122">
        <v>2020</v>
      </c>
      <c r="C74" s="122" t="s">
        <v>1313</v>
      </c>
      <c r="D74" s="123" t="s">
        <v>1275</v>
      </c>
      <c r="E74" s="123">
        <v>0</v>
      </c>
      <c r="F74" s="122" t="s">
        <v>1428</v>
      </c>
      <c r="G74" s="122">
        <v>1</v>
      </c>
      <c r="H74" s="122">
        <v>1</v>
      </c>
      <c r="I74" s="140">
        <v>0.5</v>
      </c>
      <c r="J74" s="140">
        <v>0.5</v>
      </c>
      <c r="K74" s="140">
        <v>0.5</v>
      </c>
      <c r="L74" s="140">
        <v>1</v>
      </c>
      <c r="M74" s="137">
        <f t="shared" si="1"/>
        <v>0.75</v>
      </c>
      <c r="N74" s="139" t="s">
        <v>1311</v>
      </c>
    </row>
    <row r="75" spans="1:14" ht="56">
      <c r="A75" s="122" t="s">
        <v>280</v>
      </c>
      <c r="B75" s="122">
        <v>2021</v>
      </c>
      <c r="C75" s="122" t="s">
        <v>1313</v>
      </c>
      <c r="D75" s="123" t="s">
        <v>1275</v>
      </c>
      <c r="E75" s="123">
        <v>3</v>
      </c>
      <c r="F75" s="122" t="s">
        <v>1429</v>
      </c>
      <c r="G75" s="122">
        <v>1</v>
      </c>
      <c r="H75" s="122">
        <v>1</v>
      </c>
      <c r="I75" s="140">
        <v>0.5</v>
      </c>
      <c r="J75" s="140">
        <v>1</v>
      </c>
      <c r="K75" s="140">
        <v>0.5</v>
      </c>
      <c r="L75" s="140">
        <v>0.5</v>
      </c>
      <c r="M75" s="137">
        <f t="shared" si="1"/>
        <v>0.75</v>
      </c>
      <c r="N75" s="139" t="s">
        <v>1311</v>
      </c>
    </row>
    <row r="76" spans="1:14" ht="84">
      <c r="A76" s="122" t="s">
        <v>292</v>
      </c>
      <c r="B76" s="122">
        <v>2021</v>
      </c>
      <c r="C76" s="122" t="s">
        <v>1313</v>
      </c>
      <c r="D76" s="123" t="s">
        <v>1275</v>
      </c>
      <c r="E76" s="123">
        <v>3</v>
      </c>
      <c r="F76" s="122" t="s">
        <v>1430</v>
      </c>
      <c r="G76" s="122">
        <v>1</v>
      </c>
      <c r="H76" s="122">
        <v>1</v>
      </c>
      <c r="I76" s="140">
        <v>0.5</v>
      </c>
      <c r="J76" s="140">
        <v>0.5</v>
      </c>
      <c r="K76" s="140">
        <v>0.5</v>
      </c>
      <c r="L76" s="140">
        <v>0.5</v>
      </c>
      <c r="M76" s="137">
        <f t="shared" si="1"/>
        <v>0.66666666666666663</v>
      </c>
      <c r="N76" s="139" t="s">
        <v>1311</v>
      </c>
    </row>
    <row r="77" spans="1:14" ht="28">
      <c r="A77" s="122" t="s">
        <v>294</v>
      </c>
      <c r="B77" s="122">
        <v>2021</v>
      </c>
      <c r="C77" s="122" t="s">
        <v>1313</v>
      </c>
      <c r="D77" s="123" t="s">
        <v>1275</v>
      </c>
      <c r="E77" s="123">
        <v>0</v>
      </c>
      <c r="F77" s="122" t="s">
        <v>1431</v>
      </c>
      <c r="G77" s="122">
        <v>1</v>
      </c>
      <c r="H77" s="122">
        <v>1</v>
      </c>
      <c r="I77" s="140">
        <v>0.5</v>
      </c>
      <c r="J77" s="140">
        <v>0.5</v>
      </c>
      <c r="K77" s="140">
        <v>1</v>
      </c>
      <c r="L77" s="140">
        <v>0.5</v>
      </c>
      <c r="M77" s="137">
        <f t="shared" si="1"/>
        <v>0.75</v>
      </c>
      <c r="N77" s="139" t="s">
        <v>1330</v>
      </c>
    </row>
    <row r="78" spans="1:14" ht="56">
      <c r="A78" s="122" t="s">
        <v>297</v>
      </c>
      <c r="B78" s="122">
        <v>2021</v>
      </c>
      <c r="C78" s="122" t="s">
        <v>130</v>
      </c>
      <c r="D78" s="123" t="s">
        <v>1275</v>
      </c>
      <c r="E78" s="123">
        <v>1</v>
      </c>
      <c r="F78" s="122" t="s">
        <v>1432</v>
      </c>
      <c r="G78" s="122">
        <v>1</v>
      </c>
      <c r="H78" s="122">
        <v>1</v>
      </c>
      <c r="I78" s="140">
        <v>0.5</v>
      </c>
      <c r="J78" s="140">
        <v>0.5</v>
      </c>
      <c r="K78" s="140">
        <v>1</v>
      </c>
      <c r="L78" s="140">
        <v>0.5</v>
      </c>
      <c r="M78" s="137">
        <f t="shared" si="1"/>
        <v>0.75</v>
      </c>
      <c r="N78" s="139" t="s">
        <v>1311</v>
      </c>
    </row>
    <row r="79" spans="1:14" s="147" customFormat="1" ht="98">
      <c r="A79" s="142" t="s">
        <v>299</v>
      </c>
      <c r="B79" s="142">
        <v>2022</v>
      </c>
      <c r="C79" s="142" t="s">
        <v>130</v>
      </c>
      <c r="D79" s="143" t="s">
        <v>1275</v>
      </c>
      <c r="E79" s="143">
        <v>2</v>
      </c>
      <c r="F79" s="142" t="s">
        <v>1433</v>
      </c>
      <c r="G79" s="142">
        <v>1</v>
      </c>
      <c r="H79" s="142">
        <v>1</v>
      </c>
      <c r="I79" s="144">
        <v>0.5</v>
      </c>
      <c r="J79" s="144">
        <v>0.5</v>
      </c>
      <c r="K79" s="144">
        <v>1</v>
      </c>
      <c r="L79" s="144">
        <v>0.5</v>
      </c>
      <c r="M79" s="145">
        <f t="shared" si="1"/>
        <v>0.75</v>
      </c>
      <c r="N79" s="153" t="s">
        <v>1311</v>
      </c>
    </row>
    <row r="80" spans="1:14" s="147" customFormat="1" ht="42">
      <c r="A80" s="142" t="s">
        <v>1434</v>
      </c>
      <c r="B80" s="142">
        <v>2020</v>
      </c>
      <c r="C80" s="142" t="s">
        <v>1313</v>
      </c>
      <c r="D80" s="143" t="s">
        <v>1275</v>
      </c>
      <c r="E80" s="143">
        <v>6</v>
      </c>
      <c r="F80" s="142" t="s">
        <v>1435</v>
      </c>
      <c r="G80" s="142">
        <v>0.5</v>
      </c>
      <c r="H80" s="142">
        <v>0.5</v>
      </c>
      <c r="I80" s="142">
        <v>0</v>
      </c>
      <c r="J80" s="144">
        <v>0.5</v>
      </c>
      <c r="K80" s="144">
        <v>0.5</v>
      </c>
      <c r="L80" s="144">
        <v>0.5</v>
      </c>
      <c r="M80" s="145">
        <f t="shared" si="1"/>
        <v>0.41666666666666669</v>
      </c>
      <c r="N80" s="153" t="s">
        <v>1341</v>
      </c>
    </row>
    <row r="81" spans="1:14" ht="70">
      <c r="A81" s="122" t="s">
        <v>275</v>
      </c>
      <c r="B81" s="122">
        <v>2021</v>
      </c>
      <c r="C81" s="122" t="s">
        <v>1313</v>
      </c>
      <c r="D81" s="123" t="s">
        <v>1275</v>
      </c>
      <c r="E81" s="123">
        <v>1</v>
      </c>
      <c r="F81" s="122" t="s">
        <v>1436</v>
      </c>
      <c r="G81" s="122">
        <v>1</v>
      </c>
      <c r="H81" s="122">
        <v>1</v>
      </c>
      <c r="I81" s="140">
        <v>0.5</v>
      </c>
      <c r="J81" s="140">
        <v>0.5</v>
      </c>
      <c r="K81" s="140">
        <v>1</v>
      </c>
      <c r="L81" s="140">
        <v>0.5</v>
      </c>
      <c r="M81" s="137">
        <f t="shared" si="1"/>
        <v>0.75</v>
      </c>
      <c r="N81" s="139" t="s">
        <v>1311</v>
      </c>
    </row>
    <row r="82" spans="1:14" ht="56">
      <c r="A82" s="122" t="s">
        <v>615</v>
      </c>
      <c r="B82" s="122">
        <v>2021</v>
      </c>
      <c r="C82" s="122" t="s">
        <v>130</v>
      </c>
      <c r="D82" s="122" t="s">
        <v>155</v>
      </c>
      <c r="E82" s="122">
        <v>25</v>
      </c>
      <c r="F82" s="122" t="s">
        <v>1437</v>
      </c>
      <c r="G82" s="122">
        <v>1</v>
      </c>
      <c r="H82" s="122">
        <v>1</v>
      </c>
      <c r="I82" s="122">
        <v>0.5</v>
      </c>
      <c r="J82" s="122">
        <v>1</v>
      </c>
      <c r="K82" s="122">
        <v>1</v>
      </c>
      <c r="L82" s="122">
        <v>1</v>
      </c>
      <c r="M82" s="122">
        <f t="shared" si="1"/>
        <v>0.91666666666666663</v>
      </c>
      <c r="N82" s="139" t="s">
        <v>1311</v>
      </c>
    </row>
    <row r="85" spans="1:14">
      <c r="A85" t="s">
        <v>1438</v>
      </c>
    </row>
    <row r="86" spans="1:14">
      <c r="A86" t="s">
        <v>1439</v>
      </c>
    </row>
    <row r="87" spans="1:14">
      <c r="A87" t="s">
        <v>1440</v>
      </c>
    </row>
    <row r="88" spans="1:14">
      <c r="A88" t="s">
        <v>1441</v>
      </c>
    </row>
    <row r="89" spans="1:14">
      <c r="A89" t="s">
        <v>1442</v>
      </c>
    </row>
    <row r="90" spans="1:14">
      <c r="A90" t="s">
        <v>1443</v>
      </c>
    </row>
    <row r="101" spans="1:14" ht="51">
      <c r="A101" s="90" t="s">
        <v>1444</v>
      </c>
      <c r="B101">
        <v>2019</v>
      </c>
      <c r="C101" t="s">
        <v>130</v>
      </c>
      <c r="D101" t="s">
        <v>2</v>
      </c>
      <c r="E101">
        <v>3</v>
      </c>
      <c r="F101"/>
      <c r="M101" t="s">
        <v>1445</v>
      </c>
      <c r="N101"/>
    </row>
    <row r="102" spans="1:14" ht="85">
      <c r="A102" s="90" t="s">
        <v>1446</v>
      </c>
      <c r="B102">
        <v>2019</v>
      </c>
      <c r="C102" t="s">
        <v>130</v>
      </c>
      <c r="D102" t="s">
        <v>2</v>
      </c>
      <c r="E102">
        <v>2</v>
      </c>
      <c r="F102"/>
      <c r="M102" t="s">
        <v>1447</v>
      </c>
      <c r="N102"/>
    </row>
    <row r="104" spans="1:14" ht="51">
      <c r="A104" s="90" t="s">
        <v>1448</v>
      </c>
      <c r="B104">
        <v>2021</v>
      </c>
      <c r="C104" t="s">
        <v>130</v>
      </c>
      <c r="D104" t="s">
        <v>2</v>
      </c>
      <c r="F104"/>
      <c r="G104">
        <v>1</v>
      </c>
      <c r="H104">
        <v>1</v>
      </c>
      <c r="M104" t="s">
        <v>1449</v>
      </c>
      <c r="N104"/>
    </row>
    <row r="105" spans="1:14" ht="51">
      <c r="A105" s="90" t="s">
        <v>1450</v>
      </c>
      <c r="B105">
        <v>2020</v>
      </c>
      <c r="C105" t="s">
        <v>130</v>
      </c>
      <c r="D105" t="s">
        <v>2</v>
      </c>
      <c r="E105">
        <v>2</v>
      </c>
      <c r="F105"/>
      <c r="M105" t="s">
        <v>1451</v>
      </c>
      <c r="N105"/>
    </row>
    <row r="106" spans="1:14" ht="34">
      <c r="A106" s="90" t="s">
        <v>1452</v>
      </c>
      <c r="B106">
        <v>2019</v>
      </c>
      <c r="C106" t="s">
        <v>130</v>
      </c>
      <c r="D106" t="s">
        <v>2</v>
      </c>
      <c r="E106">
        <v>6</v>
      </c>
      <c r="F106"/>
      <c r="M106" t="s">
        <v>1453</v>
      </c>
      <c r="N106"/>
    </row>
    <row r="107" spans="1:14" s="7" customFormat="1" ht="34">
      <c r="A107" s="57" t="s">
        <v>1454</v>
      </c>
      <c r="B107" s="7">
        <v>2021</v>
      </c>
      <c r="C107" s="7" t="s">
        <v>1455</v>
      </c>
      <c r="D107" s="7" t="s">
        <v>1</v>
      </c>
      <c r="E107" s="7">
        <v>14</v>
      </c>
      <c r="G107" s="7">
        <v>0</v>
      </c>
      <c r="H107" s="7">
        <v>0</v>
      </c>
      <c r="M107" s="7" t="s">
        <v>1456</v>
      </c>
    </row>
    <row r="108" spans="1:14" s="155" customFormat="1" ht="34">
      <c r="A108" s="154" t="s">
        <v>1457</v>
      </c>
      <c r="B108" s="154">
        <v>2019</v>
      </c>
      <c r="C108" s="154" t="s">
        <v>130</v>
      </c>
      <c r="D108" s="155" t="s">
        <v>1275</v>
      </c>
      <c r="F108" s="154"/>
      <c r="G108" s="154">
        <v>1</v>
      </c>
      <c r="H108" s="154">
        <v>1</v>
      </c>
      <c r="I108" s="154"/>
      <c r="J108" s="154"/>
      <c r="K108" s="154"/>
      <c r="L108" s="154"/>
      <c r="M108" s="155" t="s">
        <v>1458</v>
      </c>
      <c r="N108" s="154"/>
    </row>
    <row r="109" spans="1:14" ht="51">
      <c r="A109" s="90" t="s">
        <v>1459</v>
      </c>
      <c r="B109">
        <v>2019</v>
      </c>
      <c r="C109" t="s">
        <v>130</v>
      </c>
      <c r="D109" t="s">
        <v>2</v>
      </c>
      <c r="E109">
        <v>7</v>
      </c>
      <c r="F109"/>
      <c r="G109">
        <v>1</v>
      </c>
      <c r="H109">
        <v>1</v>
      </c>
      <c r="M109" t="s">
        <v>1460</v>
      </c>
      <c r="N109"/>
    </row>
    <row r="110" spans="1:14" ht="42">
      <c r="A110" s="122" t="s">
        <v>142</v>
      </c>
      <c r="B110" s="123">
        <v>2018</v>
      </c>
      <c r="C110" s="123" t="s">
        <v>130</v>
      </c>
      <c r="D110" s="123" t="s">
        <v>1314</v>
      </c>
      <c r="E110" s="123">
        <v>76</v>
      </c>
      <c r="F110" s="122" t="s">
        <v>1461</v>
      </c>
      <c r="G110" s="123">
        <v>1</v>
      </c>
      <c r="H110" s="123">
        <v>1</v>
      </c>
      <c r="I110" s="123"/>
      <c r="J110" s="123"/>
      <c r="K110" s="123"/>
      <c r="L110" s="123"/>
      <c r="M110" s="156">
        <f>SUM(G110:L110)/9</f>
        <v>0.22222222222222221</v>
      </c>
      <c r="N110" s="141" t="s">
        <v>1330</v>
      </c>
    </row>
    <row r="126" spans="1:14" s="90" customFormat="1">
      <c r="A126"/>
      <c r="B126"/>
      <c r="C126"/>
      <c r="D126"/>
      <c r="E126"/>
      <c r="G126"/>
      <c r="H126"/>
      <c r="I126"/>
      <c r="J126"/>
      <c r="K126"/>
      <c r="L126"/>
      <c r="M126"/>
      <c r="N126" s="91"/>
    </row>
  </sheetData>
  <autoFilter ref="N1:N126" xr:uid="{A8D0AEC9-13DB-6F44-A650-4835E979BB77}"/>
  <mergeCells count="8">
    <mergeCell ref="G1:L1"/>
    <mergeCell ref="N1:N2"/>
    <mergeCell ref="A1:A2"/>
    <mergeCell ref="B1:B2"/>
    <mergeCell ref="C1:C2"/>
    <mergeCell ref="D1:D2"/>
    <mergeCell ref="E1:E2"/>
    <mergeCell ref="F1:F2"/>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6F451-9310-9048-B814-A0A4822C6881}">
  <dimension ref="A1:AU153"/>
  <sheetViews>
    <sheetView zoomScale="137" workbookViewId="0">
      <pane xSplit="2" ySplit="2" topLeftCell="C3" activePane="bottomRight" state="frozen"/>
      <selection pane="topRight" activeCell="C1" sqref="C1"/>
      <selection pane="bottomLeft" activeCell="A2" sqref="A2"/>
      <selection pane="bottomRight" activeCell="D3" sqref="D3"/>
    </sheetView>
  </sheetViews>
  <sheetFormatPr baseColWidth="10" defaultRowHeight="16"/>
  <cols>
    <col min="1" max="1" width="12.6640625" style="30" customWidth="1"/>
    <col min="2" max="2" width="6" style="30" bestFit="1" customWidth="1"/>
    <col min="3" max="3" width="31.33203125" style="31" customWidth="1"/>
    <col min="4" max="4" width="14.83203125" style="31" customWidth="1"/>
    <col min="5" max="5" width="20" style="31" customWidth="1"/>
    <col min="6" max="6" width="23.33203125" style="30" customWidth="1"/>
    <col min="7" max="7" width="11.1640625" style="30" customWidth="1"/>
    <col min="8" max="8" width="16.83203125" style="30" bestFit="1" customWidth="1"/>
    <col min="9" max="9" width="47.83203125" style="31" customWidth="1"/>
    <col min="10" max="10" width="57" style="31" customWidth="1"/>
    <col min="11" max="11" width="45" style="31" customWidth="1"/>
    <col min="12" max="12" width="50.33203125" style="31" customWidth="1"/>
    <col min="13" max="13" width="82.33203125" style="31" customWidth="1"/>
    <col min="14" max="14" width="61" style="31" customWidth="1"/>
    <col min="15" max="16" width="15.83203125" style="40" customWidth="1"/>
    <col min="17" max="17" width="17.33203125" style="40" customWidth="1"/>
    <col min="18" max="18" width="15.83203125" style="30" customWidth="1"/>
    <col min="19" max="19" width="24.6640625" style="30" customWidth="1"/>
    <col min="20" max="20" width="19.33203125" style="30" customWidth="1"/>
    <col min="21" max="21" width="15.83203125" style="30" customWidth="1"/>
    <col min="22" max="22" width="15.83203125" style="40" customWidth="1"/>
    <col min="23" max="23" width="19.83203125" style="32" customWidth="1"/>
    <col min="24" max="24" width="17.33203125" style="32" customWidth="1"/>
    <col min="25" max="25" width="20" style="32" customWidth="1"/>
    <col min="26" max="26" width="17.33203125" style="32" customWidth="1"/>
    <col min="27" max="27" width="19.5" style="32" bestFit="1" customWidth="1"/>
    <col min="28" max="30" width="19.5" style="32" customWidth="1"/>
    <col min="31" max="31" width="12.5" style="32" bestFit="1" customWidth="1"/>
    <col min="32" max="32" width="22.1640625" style="32" customWidth="1"/>
    <col min="33" max="33" width="19.5" style="32" customWidth="1"/>
    <col min="34" max="34" width="19.83203125" style="30" customWidth="1"/>
    <col min="35" max="35" width="31.1640625" style="30" customWidth="1"/>
    <col min="36" max="36" width="57.83203125" style="30" customWidth="1"/>
    <col min="37" max="37" width="23" style="30" customWidth="1"/>
    <col min="38" max="38" width="26" style="30" bestFit="1" customWidth="1"/>
    <col min="39" max="39" width="23" style="30" customWidth="1"/>
    <col min="40" max="40" width="40.6640625" style="30" customWidth="1"/>
    <col min="41" max="41" width="45.33203125" style="30" customWidth="1"/>
    <col min="42" max="42" width="68" style="30" customWidth="1"/>
    <col min="43" max="43" width="61.5" style="30" customWidth="1"/>
    <col min="44" max="45" width="24.1640625" style="30" customWidth="1"/>
    <col min="46" max="46" width="89.5" style="31" customWidth="1"/>
    <col min="47" max="47" width="71" style="50" customWidth="1"/>
    <col min="48" max="16384" width="10.83203125" style="48"/>
  </cols>
  <sheetData>
    <row r="1" spans="1:47" s="46" customFormat="1" ht="28" customHeight="1">
      <c r="A1" s="94" t="s">
        <v>634</v>
      </c>
      <c r="B1" s="96"/>
      <c r="C1" s="96"/>
      <c r="D1" s="96"/>
      <c r="E1" s="96"/>
      <c r="F1" s="96"/>
      <c r="G1" s="96"/>
      <c r="H1" s="96"/>
      <c r="I1" s="72"/>
      <c r="J1" s="98" t="s">
        <v>635</v>
      </c>
      <c r="K1" s="99"/>
      <c r="L1" s="99"/>
      <c r="M1" s="99"/>
      <c r="N1" s="100"/>
      <c r="O1" s="94" t="s">
        <v>646</v>
      </c>
      <c r="P1" s="95"/>
      <c r="Q1" s="95"/>
      <c r="R1" s="101" t="s">
        <v>718</v>
      </c>
      <c r="S1" s="102"/>
      <c r="T1" s="102"/>
      <c r="U1" s="103"/>
      <c r="V1" s="104"/>
      <c r="W1" s="97" t="s">
        <v>705</v>
      </c>
      <c r="X1" s="97"/>
      <c r="Y1" s="97"/>
      <c r="Z1" s="97"/>
      <c r="AA1" s="97"/>
      <c r="AB1" s="97"/>
      <c r="AC1" s="98" t="s">
        <v>721</v>
      </c>
      <c r="AD1" s="105"/>
      <c r="AE1" s="105"/>
      <c r="AF1" s="106"/>
      <c r="AG1" s="49" t="s">
        <v>966</v>
      </c>
      <c r="AH1" s="101" t="s">
        <v>724</v>
      </c>
      <c r="AI1" s="104"/>
      <c r="AJ1" s="94" t="s">
        <v>636</v>
      </c>
      <c r="AK1" s="95"/>
      <c r="AL1" s="95"/>
      <c r="AM1" s="95"/>
      <c r="AN1" s="95"/>
      <c r="AO1" s="94" t="s">
        <v>637</v>
      </c>
      <c r="AP1" s="95"/>
      <c r="AQ1" s="95"/>
      <c r="AR1" s="94" t="s">
        <v>709</v>
      </c>
      <c r="AS1" s="94"/>
      <c r="AT1" s="95"/>
      <c r="AU1" s="69"/>
    </row>
    <row r="2" spans="1:47" s="47" customFormat="1" ht="28" customHeight="1">
      <c r="A2" s="42" t="s">
        <v>6</v>
      </c>
      <c r="B2" s="42" t="s">
        <v>7</v>
      </c>
      <c r="C2" s="44" t="s">
        <v>642</v>
      </c>
      <c r="D2" s="44" t="s">
        <v>0</v>
      </c>
      <c r="E2" s="44" t="s">
        <v>1023</v>
      </c>
      <c r="F2" s="42" t="s">
        <v>129</v>
      </c>
      <c r="G2" s="42" t="s">
        <v>731</v>
      </c>
      <c r="H2" s="42" t="s">
        <v>643</v>
      </c>
      <c r="I2" s="45" t="s">
        <v>1070</v>
      </c>
      <c r="J2" s="45" t="s">
        <v>4</v>
      </c>
      <c r="K2" s="43" t="s">
        <v>11</v>
      </c>
      <c r="L2" s="43" t="s">
        <v>88</v>
      </c>
      <c r="M2" s="43" t="s">
        <v>682</v>
      </c>
      <c r="N2" s="43" t="s">
        <v>27</v>
      </c>
      <c r="O2" s="43" t="s">
        <v>696</v>
      </c>
      <c r="P2" s="43" t="s">
        <v>644</v>
      </c>
      <c r="Q2" s="43" t="s">
        <v>697</v>
      </c>
      <c r="R2" s="42" t="s">
        <v>701</v>
      </c>
      <c r="S2" s="43" t="s">
        <v>645</v>
      </c>
      <c r="T2" s="43" t="s">
        <v>714</v>
      </c>
      <c r="U2" s="42" t="s">
        <v>719</v>
      </c>
      <c r="V2" s="43" t="s">
        <v>720</v>
      </c>
      <c r="W2" s="45" t="s">
        <v>692</v>
      </c>
      <c r="X2" s="45" t="s">
        <v>706</v>
      </c>
      <c r="Y2" s="45" t="s">
        <v>838</v>
      </c>
      <c r="Z2" s="45" t="s">
        <v>708</v>
      </c>
      <c r="AA2" s="45" t="s">
        <v>707</v>
      </c>
      <c r="AB2" s="45" t="s">
        <v>691</v>
      </c>
      <c r="AC2" s="45" t="s">
        <v>722</v>
      </c>
      <c r="AD2" s="45" t="s">
        <v>723</v>
      </c>
      <c r="AE2" s="44" t="s">
        <v>166</v>
      </c>
      <c r="AF2" s="42" t="s">
        <v>699</v>
      </c>
      <c r="AG2" s="42" t="s">
        <v>966</v>
      </c>
      <c r="AH2" s="42" t="s">
        <v>712</v>
      </c>
      <c r="AI2" s="42" t="s">
        <v>700</v>
      </c>
      <c r="AJ2" s="42" t="s">
        <v>15</v>
      </c>
      <c r="AK2" s="42" t="s">
        <v>639</v>
      </c>
      <c r="AL2" s="42" t="s">
        <v>1079</v>
      </c>
      <c r="AM2" s="42" t="s">
        <v>641</v>
      </c>
      <c r="AN2" s="42" t="s">
        <v>640</v>
      </c>
      <c r="AO2" s="42" t="s">
        <v>638</v>
      </c>
      <c r="AP2" s="42" t="s">
        <v>65</v>
      </c>
      <c r="AQ2" s="42" t="s">
        <v>698</v>
      </c>
      <c r="AR2" s="42" t="s">
        <v>221</v>
      </c>
      <c r="AS2" s="42" t="s">
        <v>1125</v>
      </c>
      <c r="AT2" s="44" t="s">
        <v>307</v>
      </c>
      <c r="AU2" s="70"/>
    </row>
    <row r="3" spans="1:47" ht="259" customHeight="1">
      <c r="A3" s="48" t="s">
        <v>5</v>
      </c>
      <c r="B3" s="48">
        <v>2021</v>
      </c>
      <c r="C3" s="50" t="s">
        <v>769</v>
      </c>
      <c r="D3" s="50" t="s">
        <v>155</v>
      </c>
      <c r="E3" s="50" t="s">
        <v>768</v>
      </c>
      <c r="F3" s="50" t="s">
        <v>736</v>
      </c>
      <c r="G3" s="48" t="s">
        <v>960</v>
      </c>
      <c r="H3" s="48">
        <v>10</v>
      </c>
      <c r="I3" s="50" t="s">
        <v>1091</v>
      </c>
      <c r="J3" s="50" t="s">
        <v>17</v>
      </c>
      <c r="K3" s="50" t="s">
        <v>713</v>
      </c>
      <c r="L3" s="50" t="s">
        <v>150</v>
      </c>
      <c r="M3" s="50"/>
      <c r="N3" s="50" t="s">
        <v>715</v>
      </c>
      <c r="O3" s="51" t="s">
        <v>710</v>
      </c>
      <c r="P3" s="51" t="s">
        <v>711</v>
      </c>
      <c r="Q3" s="50"/>
      <c r="R3" s="50" t="s">
        <v>8</v>
      </c>
      <c r="S3" s="52" t="s">
        <v>10</v>
      </c>
      <c r="T3" s="50" t="s">
        <v>10</v>
      </c>
      <c r="U3" s="50" t="s">
        <v>8</v>
      </c>
      <c r="V3" s="51">
        <v>154</v>
      </c>
      <c r="W3" s="50" t="s">
        <v>1046</v>
      </c>
      <c r="X3" s="50" t="s">
        <v>1046</v>
      </c>
      <c r="Y3" s="50"/>
      <c r="Z3" s="50" t="s">
        <v>1054</v>
      </c>
      <c r="AA3" s="50"/>
      <c r="AB3" s="50" t="s">
        <v>1092</v>
      </c>
      <c r="AC3" s="50" t="s">
        <v>1093</v>
      </c>
      <c r="AD3" s="50" t="s">
        <v>1094</v>
      </c>
      <c r="AE3" s="50" t="s">
        <v>330</v>
      </c>
      <c r="AF3" s="53" t="s">
        <v>529</v>
      </c>
      <c r="AG3" s="50" t="s">
        <v>1046</v>
      </c>
      <c r="AH3" s="50" t="s">
        <v>10</v>
      </c>
      <c r="AI3" s="50" t="s">
        <v>168</v>
      </c>
      <c r="AJ3" s="50" t="s">
        <v>16</v>
      </c>
      <c r="AK3" s="50" t="s">
        <v>1095</v>
      </c>
      <c r="AL3" s="50" t="s">
        <v>1046</v>
      </c>
      <c r="AM3" s="50" t="s">
        <v>1046</v>
      </c>
      <c r="AN3" s="50" t="s">
        <v>1046</v>
      </c>
      <c r="AO3" s="54" t="s">
        <v>520</v>
      </c>
      <c r="AP3" s="54" t="s">
        <v>12</v>
      </c>
      <c r="AQ3" s="55" t="s">
        <v>13</v>
      </c>
      <c r="AR3" s="50" t="s">
        <v>3</v>
      </c>
      <c r="AS3" s="50"/>
      <c r="AT3" s="50" t="s">
        <v>1096</v>
      </c>
    </row>
    <row r="4" spans="1:47" ht="268" customHeight="1">
      <c r="A4" s="48" t="s">
        <v>18</v>
      </c>
      <c r="B4" s="48">
        <v>2020</v>
      </c>
      <c r="C4" s="50" t="s">
        <v>725</v>
      </c>
      <c r="D4" s="50"/>
      <c r="E4" s="50" t="s">
        <v>729</v>
      </c>
      <c r="F4" s="50" t="s">
        <v>736</v>
      </c>
      <c r="G4" s="48" t="s">
        <v>732</v>
      </c>
      <c r="H4" s="48">
        <v>30</v>
      </c>
      <c r="I4" s="50"/>
      <c r="J4" s="50" t="s">
        <v>730</v>
      </c>
      <c r="K4" s="50" t="s">
        <v>727</v>
      </c>
      <c r="L4" s="50" t="s">
        <v>20</v>
      </c>
      <c r="M4" s="50"/>
      <c r="N4" s="50"/>
      <c r="O4" s="51"/>
      <c r="P4" s="51"/>
      <c r="Q4" s="51"/>
      <c r="R4" s="50" t="s">
        <v>19</v>
      </c>
      <c r="S4" s="52" t="s">
        <v>459</v>
      </c>
      <c r="T4" s="51" t="s">
        <v>99</v>
      </c>
      <c r="U4" s="50"/>
      <c r="V4" s="51">
        <v>115</v>
      </c>
      <c r="W4" s="51"/>
      <c r="X4" s="51"/>
      <c r="Y4" s="51"/>
      <c r="Z4" s="51"/>
      <c r="AA4" s="51"/>
      <c r="AB4" s="51"/>
      <c r="AC4" s="51"/>
      <c r="AD4" s="51"/>
      <c r="AE4" s="50" t="s">
        <v>167</v>
      </c>
      <c r="AF4" s="50" t="s">
        <v>434</v>
      </c>
      <c r="AG4" s="50"/>
      <c r="AH4" s="48"/>
      <c r="AI4" s="50" t="s">
        <v>436</v>
      </c>
      <c r="AJ4" s="50"/>
      <c r="AK4" s="50" t="s">
        <v>98</v>
      </c>
      <c r="AL4" s="50"/>
      <c r="AM4" s="50"/>
      <c r="AN4" s="50"/>
      <c r="AO4" s="50" t="s">
        <v>726</v>
      </c>
      <c r="AP4" s="50"/>
      <c r="AQ4" s="50" t="s">
        <v>728</v>
      </c>
      <c r="AR4" s="87" t="s">
        <v>358</v>
      </c>
      <c r="AS4" s="50"/>
      <c r="AT4" s="50"/>
    </row>
    <row r="5" spans="1:47" ht="255">
      <c r="A5" s="48" t="s">
        <v>21</v>
      </c>
      <c r="B5" s="48">
        <v>2019</v>
      </c>
      <c r="C5" s="50" t="s">
        <v>157</v>
      </c>
      <c r="D5" s="50"/>
      <c r="E5" s="50" t="s">
        <v>742</v>
      </c>
      <c r="F5" s="48" t="s">
        <v>735</v>
      </c>
      <c r="G5" s="48"/>
      <c r="H5" s="48">
        <v>13</v>
      </c>
      <c r="I5" s="50"/>
      <c r="J5" s="50" t="s">
        <v>22</v>
      </c>
      <c r="K5" s="50" t="s">
        <v>24</v>
      </c>
      <c r="L5" s="50" t="s">
        <v>733</v>
      </c>
      <c r="M5" s="50"/>
      <c r="N5" s="50" t="s">
        <v>29</v>
      </c>
      <c r="O5" s="51"/>
      <c r="P5" s="51"/>
      <c r="Q5" s="50"/>
      <c r="R5" s="50" t="s">
        <v>72</v>
      </c>
      <c r="S5" s="52" t="s">
        <v>296</v>
      </c>
      <c r="T5" s="50"/>
      <c r="U5" s="50"/>
      <c r="V5" s="51">
        <v>43</v>
      </c>
      <c r="W5" s="50" t="s">
        <v>1046</v>
      </c>
      <c r="X5" s="50" t="s">
        <v>1046</v>
      </c>
      <c r="Y5" s="50" t="s">
        <v>1046</v>
      </c>
      <c r="Z5" s="50" t="s">
        <v>1046</v>
      </c>
      <c r="AA5" s="50" t="s">
        <v>1046</v>
      </c>
      <c r="AB5" s="50" t="s">
        <v>1046</v>
      </c>
      <c r="AC5" s="50"/>
      <c r="AD5" s="50"/>
      <c r="AE5" s="50" t="s">
        <v>343</v>
      </c>
      <c r="AF5" s="50" t="s">
        <v>544</v>
      </c>
      <c r="AG5" s="50"/>
      <c r="AH5" s="48"/>
      <c r="AI5" s="50" t="s">
        <v>541</v>
      </c>
      <c r="AJ5" s="50" t="s">
        <v>23</v>
      </c>
      <c r="AK5" s="50" t="s">
        <v>110</v>
      </c>
      <c r="AL5" s="50"/>
      <c r="AM5" s="50"/>
      <c r="AN5" s="50"/>
      <c r="AO5" s="50" t="s">
        <v>542</v>
      </c>
      <c r="AP5" s="50" t="s">
        <v>25</v>
      </c>
      <c r="AQ5" s="50" t="s">
        <v>734</v>
      </c>
      <c r="AR5" s="50" t="s">
        <v>3</v>
      </c>
      <c r="AS5" s="50"/>
      <c r="AT5" s="56" t="s">
        <v>1131</v>
      </c>
    </row>
    <row r="6" spans="1:47" ht="272">
      <c r="A6" s="48" t="s">
        <v>26</v>
      </c>
      <c r="B6" s="48">
        <v>2019</v>
      </c>
      <c r="C6" s="50" t="s">
        <v>158</v>
      </c>
      <c r="D6" s="50"/>
      <c r="E6" s="50" t="s">
        <v>741</v>
      </c>
      <c r="F6" s="48" t="s">
        <v>735</v>
      </c>
      <c r="G6" s="48"/>
      <c r="H6" s="48">
        <v>24</v>
      </c>
      <c r="I6" s="50"/>
      <c r="J6" s="56" t="s">
        <v>739</v>
      </c>
      <c r="K6" s="50" t="s">
        <v>738</v>
      </c>
      <c r="L6" s="50" t="s">
        <v>28</v>
      </c>
      <c r="M6" s="50"/>
      <c r="N6" s="50" t="s">
        <v>30</v>
      </c>
      <c r="O6" s="51"/>
      <c r="P6" s="51"/>
      <c r="Q6" s="50"/>
      <c r="R6" s="50" t="s">
        <v>19</v>
      </c>
      <c r="S6" s="52" t="s">
        <v>532</v>
      </c>
      <c r="T6" s="50"/>
      <c r="U6" s="50"/>
      <c r="V6" s="51">
        <v>115</v>
      </c>
      <c r="W6" s="50"/>
      <c r="X6" s="50"/>
      <c r="Y6" s="50"/>
      <c r="Z6" s="50"/>
      <c r="AA6" s="50"/>
      <c r="AB6" s="50"/>
      <c r="AC6" s="50"/>
      <c r="AD6" s="50"/>
      <c r="AE6" s="50" t="s">
        <v>737</v>
      </c>
      <c r="AF6" s="50" t="s">
        <v>424</v>
      </c>
      <c r="AG6" s="50"/>
      <c r="AH6" s="48"/>
      <c r="AI6" s="50" t="s">
        <v>300</v>
      </c>
      <c r="AJ6" s="50"/>
      <c r="AK6" s="50" t="s">
        <v>425</v>
      </c>
      <c r="AL6" s="50"/>
      <c r="AM6" s="50"/>
      <c r="AN6" s="50"/>
      <c r="AO6" s="50" t="s">
        <v>538</v>
      </c>
      <c r="AP6" s="50"/>
      <c r="AQ6" s="50" t="s">
        <v>3</v>
      </c>
      <c r="AT6" s="50" t="s">
        <v>740</v>
      </c>
    </row>
    <row r="7" spans="1:47" ht="287" customHeight="1">
      <c r="A7" s="48" t="s">
        <v>87</v>
      </c>
      <c r="B7" s="48">
        <v>2020</v>
      </c>
      <c r="C7" s="50" t="s">
        <v>743</v>
      </c>
      <c r="D7" s="50"/>
      <c r="E7" s="50" t="s">
        <v>744</v>
      </c>
      <c r="F7" s="50" t="s">
        <v>736</v>
      </c>
      <c r="G7" s="48" t="s">
        <v>732</v>
      </c>
      <c r="H7" s="48">
        <v>68</v>
      </c>
      <c r="I7" s="50"/>
      <c r="J7" s="50" t="s">
        <v>745</v>
      </c>
      <c r="K7" s="50" t="s">
        <v>746</v>
      </c>
      <c r="L7" s="50" t="s">
        <v>747</v>
      </c>
      <c r="M7" s="50"/>
      <c r="N7" s="50" t="s">
        <v>751</v>
      </c>
      <c r="O7" s="51"/>
      <c r="P7" s="51"/>
      <c r="Q7" s="51"/>
      <c r="R7" s="50" t="s">
        <v>85</v>
      </c>
      <c r="S7" s="52" t="s">
        <v>32</v>
      </c>
      <c r="T7" s="51"/>
      <c r="U7" s="50"/>
      <c r="V7" s="51">
        <v>39</v>
      </c>
      <c r="W7" s="51"/>
      <c r="X7" s="51"/>
      <c r="Y7" s="51"/>
      <c r="Z7" s="51"/>
      <c r="AA7" s="51"/>
      <c r="AB7" s="51"/>
      <c r="AC7" s="51"/>
      <c r="AD7" s="51"/>
      <c r="AE7" s="56" t="s">
        <v>160</v>
      </c>
      <c r="AF7" s="50" t="s">
        <v>171</v>
      </c>
      <c r="AG7" s="50"/>
      <c r="AH7" s="48"/>
      <c r="AI7" s="50" t="s">
        <v>491</v>
      </c>
      <c r="AJ7" s="50"/>
      <c r="AK7" s="50" t="s">
        <v>31</v>
      </c>
      <c r="AL7" s="50"/>
      <c r="AM7" s="50"/>
      <c r="AN7" s="50"/>
      <c r="AO7" s="50" t="s">
        <v>170</v>
      </c>
      <c r="AP7" s="50" t="s">
        <v>748</v>
      </c>
      <c r="AQ7" s="50"/>
      <c r="AR7" s="50" t="s">
        <v>3</v>
      </c>
      <c r="AS7" s="50"/>
      <c r="AT7" s="50" t="s">
        <v>33</v>
      </c>
    </row>
    <row r="8" spans="1:47" ht="204">
      <c r="A8" s="48" t="s">
        <v>1146</v>
      </c>
      <c r="B8" s="48">
        <v>2021</v>
      </c>
      <c r="C8" s="50" t="s">
        <v>749</v>
      </c>
      <c r="D8" s="50"/>
      <c r="E8" s="50" t="s">
        <v>750</v>
      </c>
      <c r="F8" s="50" t="s">
        <v>736</v>
      </c>
      <c r="G8" s="48"/>
      <c r="H8" s="48">
        <v>0</v>
      </c>
      <c r="I8" s="50"/>
      <c r="J8" s="50" t="s">
        <v>752</v>
      </c>
      <c r="K8" s="56" t="s">
        <v>759</v>
      </c>
      <c r="L8" s="50" t="s">
        <v>753</v>
      </c>
      <c r="M8" s="50" t="s">
        <v>704</v>
      </c>
      <c r="N8" s="50" t="s">
        <v>1127</v>
      </c>
      <c r="O8" s="51"/>
      <c r="P8" s="51"/>
      <c r="Q8" s="51"/>
      <c r="R8" s="50" t="s">
        <v>212</v>
      </c>
      <c r="S8" s="52" t="s">
        <v>165</v>
      </c>
      <c r="T8" s="51"/>
      <c r="U8" s="50"/>
      <c r="V8" s="51"/>
      <c r="W8" s="51"/>
      <c r="X8" s="51"/>
      <c r="Y8" s="51"/>
      <c r="Z8" s="51"/>
      <c r="AA8" s="51"/>
      <c r="AB8" s="51"/>
      <c r="AC8" s="51"/>
      <c r="AD8" s="51"/>
      <c r="AE8" s="50" t="s">
        <v>167</v>
      </c>
      <c r="AF8" s="50" t="s">
        <v>433</v>
      </c>
      <c r="AG8" s="50"/>
      <c r="AH8" s="48"/>
      <c r="AI8" s="50" t="s">
        <v>437</v>
      </c>
      <c r="AJ8" s="50"/>
      <c r="AK8" s="50" t="s">
        <v>438</v>
      </c>
      <c r="AL8" s="50"/>
      <c r="AM8" s="50"/>
      <c r="AN8" s="50"/>
      <c r="AO8" s="50" t="s">
        <v>172</v>
      </c>
      <c r="AP8" s="50" t="s">
        <v>34</v>
      </c>
      <c r="AQ8" s="50" t="s">
        <v>754</v>
      </c>
      <c r="AR8" s="50" t="s">
        <v>702</v>
      </c>
      <c r="AS8" s="50"/>
      <c r="AT8" s="58" t="s">
        <v>703</v>
      </c>
    </row>
    <row r="9" spans="1:47" ht="274" customHeight="1">
      <c r="A9" s="48" t="s">
        <v>35</v>
      </c>
      <c r="B9" s="48">
        <v>2020</v>
      </c>
      <c r="C9" s="50" t="s">
        <v>756</v>
      </c>
      <c r="D9" s="50"/>
      <c r="E9" s="50" t="s">
        <v>755</v>
      </c>
      <c r="F9" s="50" t="s">
        <v>736</v>
      </c>
      <c r="G9" s="48"/>
      <c r="H9" s="48">
        <v>26</v>
      </c>
      <c r="I9" s="50"/>
      <c r="J9" s="50" t="s">
        <v>757</v>
      </c>
      <c r="K9" s="50" t="s">
        <v>758</v>
      </c>
      <c r="L9" s="50" t="s">
        <v>760</v>
      </c>
      <c r="M9" s="50"/>
      <c r="N9" s="50" t="s">
        <v>39</v>
      </c>
      <c r="O9" s="51"/>
      <c r="P9" s="51"/>
      <c r="Q9" s="51"/>
      <c r="R9" s="50" t="s">
        <v>334</v>
      </c>
      <c r="S9" s="52" t="s">
        <v>36</v>
      </c>
      <c r="T9" s="51"/>
      <c r="U9" s="50"/>
      <c r="V9" s="51">
        <v>80</v>
      </c>
      <c r="W9" s="51"/>
      <c r="X9" s="51"/>
      <c r="Y9" s="51"/>
      <c r="Z9" s="51"/>
      <c r="AA9" s="51"/>
      <c r="AB9" s="51"/>
      <c r="AC9" s="51"/>
      <c r="AD9" s="51"/>
      <c r="AE9" s="50" t="s">
        <v>167</v>
      </c>
      <c r="AF9" s="50" t="s">
        <v>466</v>
      </c>
      <c r="AG9" s="50"/>
      <c r="AH9" s="48"/>
      <c r="AI9" s="50" t="s">
        <v>439</v>
      </c>
      <c r="AJ9" s="50" t="s">
        <v>37</v>
      </c>
      <c r="AK9" s="50" t="s">
        <v>38</v>
      </c>
      <c r="AL9" s="50"/>
      <c r="AM9" s="50"/>
      <c r="AN9" s="50"/>
      <c r="AO9" s="50" t="s">
        <v>173</v>
      </c>
      <c r="AP9" s="50" t="s">
        <v>40</v>
      </c>
      <c r="AQ9" s="50" t="s">
        <v>41</v>
      </c>
      <c r="AR9" s="50" t="s">
        <v>3</v>
      </c>
      <c r="AS9" s="50"/>
      <c r="AT9" s="50" t="s">
        <v>761</v>
      </c>
    </row>
    <row r="10" spans="1:47" ht="267" customHeight="1">
      <c r="A10" s="48" t="s">
        <v>1149</v>
      </c>
      <c r="B10" s="48">
        <v>2022</v>
      </c>
      <c r="C10" s="50" t="s">
        <v>763</v>
      </c>
      <c r="D10" s="50"/>
      <c r="E10" s="50" t="s">
        <v>762</v>
      </c>
      <c r="F10" s="50" t="s">
        <v>736</v>
      </c>
      <c r="G10" s="48"/>
      <c r="H10" s="48">
        <v>4</v>
      </c>
      <c r="I10" s="50"/>
      <c r="J10" s="50" t="s">
        <v>765</v>
      </c>
      <c r="K10" s="50" t="s">
        <v>764</v>
      </c>
      <c r="L10" s="50" t="s">
        <v>767</v>
      </c>
      <c r="M10" s="50"/>
      <c r="N10" s="50" t="s">
        <v>766</v>
      </c>
      <c r="O10" s="51" t="s">
        <v>92</v>
      </c>
      <c r="P10" s="51"/>
      <c r="Q10" s="51"/>
      <c r="R10" s="50" t="s">
        <v>213</v>
      </c>
      <c r="S10" s="52" t="s">
        <v>42</v>
      </c>
      <c r="T10" s="51"/>
      <c r="U10" s="50"/>
      <c r="V10" s="51">
        <v>66</v>
      </c>
      <c r="W10" s="51"/>
      <c r="X10" s="51"/>
      <c r="Y10" s="51"/>
      <c r="Z10" s="51"/>
      <c r="AA10" s="51"/>
      <c r="AB10" s="51"/>
      <c r="AC10" s="51"/>
      <c r="AD10" s="51"/>
      <c r="AE10" s="50" t="s">
        <v>331</v>
      </c>
      <c r="AF10" s="50" t="s">
        <v>486</v>
      </c>
      <c r="AG10" s="50"/>
      <c r="AH10" s="48"/>
      <c r="AI10" s="50" t="s">
        <v>488</v>
      </c>
      <c r="AJ10" s="50" t="s">
        <v>44</v>
      </c>
      <c r="AK10" s="50" t="s">
        <v>485</v>
      </c>
      <c r="AL10" s="50"/>
      <c r="AM10" s="50"/>
      <c r="AN10" s="50"/>
      <c r="AO10" s="50" t="s">
        <v>423</v>
      </c>
      <c r="AP10" s="50"/>
      <c r="AQ10" s="50"/>
      <c r="AR10" s="50" t="s">
        <v>422</v>
      </c>
      <c r="AS10" s="50"/>
      <c r="AT10" s="50" t="s">
        <v>43</v>
      </c>
    </row>
    <row r="11" spans="1:47" ht="288" customHeight="1">
      <c r="A11" s="48" t="s">
        <v>1151</v>
      </c>
      <c r="B11" s="48">
        <v>2021</v>
      </c>
      <c r="C11" s="50" t="s">
        <v>770</v>
      </c>
      <c r="D11" s="50"/>
      <c r="E11" s="50" t="s">
        <v>744</v>
      </c>
      <c r="F11" s="50" t="s">
        <v>736</v>
      </c>
      <c r="G11" s="48" t="s">
        <v>732</v>
      </c>
      <c r="H11" s="48">
        <v>12</v>
      </c>
      <c r="I11" s="50"/>
      <c r="J11" s="50" t="s">
        <v>803</v>
      </c>
      <c r="K11" s="59" t="s">
        <v>802</v>
      </c>
      <c r="L11" s="50" t="s">
        <v>804</v>
      </c>
      <c r="M11" s="50"/>
      <c r="N11" s="50" t="s">
        <v>1155</v>
      </c>
      <c r="O11" s="51"/>
      <c r="P11" s="51"/>
      <c r="Q11" s="51"/>
      <c r="R11" s="50" t="s">
        <v>45</v>
      </c>
      <c r="S11" s="52" t="s">
        <v>164</v>
      </c>
      <c r="T11" s="51"/>
      <c r="U11" s="50"/>
      <c r="V11" s="51" t="s">
        <v>361</v>
      </c>
      <c r="W11" s="51" t="s">
        <v>1046</v>
      </c>
      <c r="X11" s="51" t="s">
        <v>1046</v>
      </c>
      <c r="Y11" s="51" t="s">
        <v>1063</v>
      </c>
      <c r="Z11" s="51" t="s">
        <v>1054</v>
      </c>
      <c r="AA11" s="51" t="s">
        <v>1046</v>
      </c>
      <c r="AB11" s="51" t="s">
        <v>1046</v>
      </c>
      <c r="AC11" s="51" t="s">
        <v>1046</v>
      </c>
      <c r="AD11" s="51" t="s">
        <v>1046</v>
      </c>
      <c r="AE11" s="50" t="s">
        <v>167</v>
      </c>
      <c r="AF11" s="50" t="s">
        <v>464</v>
      </c>
      <c r="AG11" s="51" t="s">
        <v>1046</v>
      </c>
      <c r="AH11" s="48" t="s">
        <v>1057</v>
      </c>
      <c r="AI11" s="50" t="s">
        <v>440</v>
      </c>
      <c r="AJ11" s="50" t="s">
        <v>46</v>
      </c>
      <c r="AK11" s="50" t="s">
        <v>441</v>
      </c>
      <c r="AL11" s="50"/>
      <c r="AM11" s="50"/>
      <c r="AN11" s="50"/>
      <c r="AO11" s="50" t="s">
        <v>174</v>
      </c>
      <c r="AP11" s="50" t="s">
        <v>805</v>
      </c>
      <c r="AQ11" s="50" t="s">
        <v>806</v>
      </c>
      <c r="AR11" s="50" t="s">
        <v>3</v>
      </c>
      <c r="AS11" s="50"/>
      <c r="AT11" s="50" t="s">
        <v>47</v>
      </c>
    </row>
    <row r="12" spans="1:47" s="41" customFormat="1" ht="404">
      <c r="A12" s="41" t="s">
        <v>1196</v>
      </c>
      <c r="B12" s="41">
        <v>2020</v>
      </c>
      <c r="C12" s="39" t="s">
        <v>771</v>
      </c>
      <c r="D12" s="39" t="s">
        <v>1</v>
      </c>
      <c r="E12" s="39" t="s">
        <v>744</v>
      </c>
      <c r="F12" s="39" t="s">
        <v>736</v>
      </c>
      <c r="G12" s="41" t="s">
        <v>732</v>
      </c>
      <c r="H12" s="41">
        <v>116</v>
      </c>
      <c r="I12" s="39"/>
      <c r="J12" s="39" t="s">
        <v>807</v>
      </c>
      <c r="K12" s="39"/>
      <c r="L12" s="39" t="s">
        <v>808</v>
      </c>
      <c r="M12" s="39"/>
      <c r="N12" s="39" t="s">
        <v>50</v>
      </c>
      <c r="O12" s="60"/>
      <c r="P12" s="60"/>
      <c r="Q12" s="60"/>
      <c r="R12" s="39" t="s">
        <v>48</v>
      </c>
      <c r="S12" s="61" t="s">
        <v>472</v>
      </c>
      <c r="T12" s="60"/>
      <c r="U12" s="39"/>
      <c r="V12" s="60">
        <v>80</v>
      </c>
      <c r="W12" s="60"/>
      <c r="X12" s="60"/>
      <c r="Y12" s="60"/>
      <c r="Z12" s="60"/>
      <c r="AA12" s="60"/>
      <c r="AB12" s="60"/>
      <c r="AC12" s="60"/>
      <c r="AD12" s="60"/>
      <c r="AE12" s="39" t="s">
        <v>331</v>
      </c>
      <c r="AF12" s="39" t="s">
        <v>471</v>
      </c>
      <c r="AG12" s="39"/>
      <c r="AI12" s="39" t="s">
        <v>621</v>
      </c>
      <c r="AJ12" s="39" t="s">
        <v>49</v>
      </c>
      <c r="AK12" s="39" t="s">
        <v>473</v>
      </c>
      <c r="AL12" s="39"/>
      <c r="AM12" s="39"/>
      <c r="AN12" s="39"/>
      <c r="AO12" s="39" t="s">
        <v>622</v>
      </c>
      <c r="AP12" s="39" t="s">
        <v>809</v>
      </c>
      <c r="AQ12" s="39" t="s">
        <v>810</v>
      </c>
      <c r="AT12" s="39"/>
      <c r="AU12" s="39"/>
    </row>
    <row r="13" spans="1:47" s="21" customFormat="1" ht="272">
      <c r="A13" s="73" t="s">
        <v>1157</v>
      </c>
      <c r="B13" s="21">
        <v>2022</v>
      </c>
      <c r="C13" s="22" t="s">
        <v>154</v>
      </c>
      <c r="D13" s="22" t="s">
        <v>155</v>
      </c>
      <c r="E13" s="22" t="s">
        <v>772</v>
      </c>
      <c r="F13" s="22" t="s">
        <v>736</v>
      </c>
      <c r="G13" s="21" t="s">
        <v>732</v>
      </c>
      <c r="H13" s="21">
        <v>4</v>
      </c>
      <c r="I13" s="22" t="s">
        <v>1076</v>
      </c>
      <c r="J13" s="22" t="s">
        <v>811</v>
      </c>
      <c r="K13" s="22" t="s">
        <v>812</v>
      </c>
      <c r="L13" s="22" t="s">
        <v>1077</v>
      </c>
      <c r="M13" s="22"/>
      <c r="N13" s="22" t="s">
        <v>64</v>
      </c>
      <c r="O13" s="23"/>
      <c r="P13" s="23"/>
      <c r="Q13" s="22"/>
      <c r="R13" s="22" t="s">
        <v>85</v>
      </c>
      <c r="S13" s="24" t="s">
        <v>517</v>
      </c>
      <c r="T13" s="22" t="s">
        <v>1086</v>
      </c>
      <c r="U13" s="22" t="s">
        <v>210</v>
      </c>
      <c r="V13" s="23">
        <v>29</v>
      </c>
      <c r="W13" s="22" t="s">
        <v>1046</v>
      </c>
      <c r="X13" s="22" t="s">
        <v>1071</v>
      </c>
      <c r="Y13" s="22" t="s">
        <v>1074</v>
      </c>
      <c r="Z13" s="22" t="s">
        <v>1073</v>
      </c>
      <c r="AA13" s="22" t="s">
        <v>1075</v>
      </c>
      <c r="AB13" s="22" t="s">
        <v>1072</v>
      </c>
      <c r="AC13" s="22" t="s">
        <v>1046</v>
      </c>
      <c r="AD13" s="22" t="s">
        <v>1087</v>
      </c>
      <c r="AE13" s="22" t="s">
        <v>330</v>
      </c>
      <c r="AF13" s="22" t="s">
        <v>1089</v>
      </c>
      <c r="AG13" s="22" t="s">
        <v>1046</v>
      </c>
      <c r="AH13" s="22" t="s">
        <v>1081</v>
      </c>
      <c r="AI13" s="22" t="s">
        <v>428</v>
      </c>
      <c r="AJ13" s="22" t="s">
        <v>1078</v>
      </c>
      <c r="AK13" s="22" t="s">
        <v>51</v>
      </c>
      <c r="AL13" s="22" t="s">
        <v>1080</v>
      </c>
      <c r="AM13" s="22" t="s">
        <v>1082</v>
      </c>
      <c r="AN13" s="22" t="s">
        <v>1083</v>
      </c>
      <c r="AO13" s="22" t="s">
        <v>429</v>
      </c>
      <c r="AP13" s="22" t="s">
        <v>1088</v>
      </c>
      <c r="AQ13" s="22" t="s">
        <v>1084</v>
      </c>
      <c r="AR13" s="21" t="s">
        <v>3</v>
      </c>
      <c r="AT13" s="22" t="s">
        <v>1085</v>
      </c>
      <c r="AU13" s="22" t="s">
        <v>1090</v>
      </c>
    </row>
    <row r="14" spans="1:47" ht="258" customHeight="1">
      <c r="A14" s="48" t="s">
        <v>1159</v>
      </c>
      <c r="B14" s="48">
        <v>2020</v>
      </c>
      <c r="C14" s="50" t="s">
        <v>773</v>
      </c>
      <c r="D14" s="50"/>
      <c r="E14" s="50" t="s">
        <v>774</v>
      </c>
      <c r="F14" s="50" t="s">
        <v>736</v>
      </c>
      <c r="G14" s="48"/>
      <c r="H14" s="48">
        <v>3</v>
      </c>
      <c r="I14" s="50"/>
      <c r="J14" s="50" t="s">
        <v>55</v>
      </c>
      <c r="K14" s="50" t="s">
        <v>54</v>
      </c>
      <c r="L14" s="50" t="s">
        <v>56</v>
      </c>
      <c r="M14" s="50"/>
      <c r="N14" s="50"/>
      <c r="O14" s="51"/>
      <c r="P14" s="51" t="s">
        <v>814</v>
      </c>
      <c r="Q14" s="50"/>
      <c r="R14" s="50" t="s">
        <v>543</v>
      </c>
      <c r="S14" s="52" t="s">
        <v>52</v>
      </c>
      <c r="T14" s="50"/>
      <c r="U14" s="50"/>
      <c r="V14" s="51"/>
      <c r="W14" s="50"/>
      <c r="X14" s="50"/>
      <c r="Y14" s="50"/>
      <c r="Z14" s="50"/>
      <c r="AA14" s="50"/>
      <c r="AB14" s="50"/>
      <c r="AC14" s="50"/>
      <c r="AD14" s="50"/>
      <c r="AE14" s="50" t="s">
        <v>343</v>
      </c>
      <c r="AF14" s="50" t="s">
        <v>548</v>
      </c>
      <c r="AG14" s="50"/>
      <c r="AH14" s="48"/>
      <c r="AI14" s="50" t="s">
        <v>547</v>
      </c>
      <c r="AJ14" s="50" t="s">
        <v>53</v>
      </c>
      <c r="AK14" s="50" t="s">
        <v>545</v>
      </c>
      <c r="AL14" s="50"/>
      <c r="AM14" s="50"/>
      <c r="AN14" s="50"/>
      <c r="AO14" s="50" t="s">
        <v>546</v>
      </c>
      <c r="AP14" s="50"/>
      <c r="AQ14" s="50" t="s">
        <v>813</v>
      </c>
      <c r="AR14" s="50" t="s">
        <v>3</v>
      </c>
      <c r="AS14" s="50"/>
      <c r="AT14" s="50"/>
    </row>
    <row r="15" spans="1:47" ht="306">
      <c r="A15" s="48" t="s">
        <v>1161</v>
      </c>
      <c r="B15" s="48">
        <v>2022</v>
      </c>
      <c r="C15" s="50" t="s">
        <v>775</v>
      </c>
      <c r="D15" s="50"/>
      <c r="E15" s="50" t="s">
        <v>776</v>
      </c>
      <c r="F15" s="50" t="s">
        <v>736</v>
      </c>
      <c r="G15" s="48"/>
      <c r="H15" s="48">
        <v>10</v>
      </c>
      <c r="I15" s="50"/>
      <c r="J15" s="50" t="s">
        <v>815</v>
      </c>
      <c r="K15" s="50" t="s">
        <v>63</v>
      </c>
      <c r="L15" s="50" t="s">
        <v>59</v>
      </c>
      <c r="M15" s="50"/>
      <c r="N15" s="50" t="s">
        <v>58</v>
      </c>
      <c r="O15" s="51"/>
      <c r="P15" s="51" t="s">
        <v>9</v>
      </c>
      <c r="Q15" s="51"/>
      <c r="R15" s="50" t="s">
        <v>57</v>
      </c>
      <c r="S15" s="52" t="s">
        <v>497</v>
      </c>
      <c r="T15" s="51"/>
      <c r="U15" s="50"/>
      <c r="V15" s="51" t="s">
        <v>499</v>
      </c>
      <c r="W15" s="51" t="s">
        <v>1046</v>
      </c>
      <c r="X15" s="51" t="s">
        <v>1046</v>
      </c>
      <c r="Y15" s="51" t="s">
        <v>1046</v>
      </c>
      <c r="Z15" s="51" t="s">
        <v>1046</v>
      </c>
      <c r="AA15" s="51" t="s">
        <v>1046</v>
      </c>
      <c r="AB15" s="51" t="s">
        <v>1046</v>
      </c>
      <c r="AC15" s="51" t="s">
        <v>1046</v>
      </c>
      <c r="AD15" s="51" t="s">
        <v>1046</v>
      </c>
      <c r="AE15" s="50" t="s">
        <v>169</v>
      </c>
      <c r="AF15" s="50" t="s">
        <v>506</v>
      </c>
      <c r="AG15" s="51" t="s">
        <v>1046</v>
      </c>
      <c r="AH15" s="48" t="s">
        <v>476</v>
      </c>
      <c r="AI15" s="50" t="s">
        <v>492</v>
      </c>
      <c r="AJ15" s="50" t="s">
        <v>60</v>
      </c>
      <c r="AK15" s="50" t="s">
        <v>508</v>
      </c>
      <c r="AL15" s="50"/>
      <c r="AM15" s="50"/>
      <c r="AN15" s="50"/>
      <c r="AO15" s="50" t="s">
        <v>496</v>
      </c>
      <c r="AP15" s="50" t="s">
        <v>62</v>
      </c>
      <c r="AQ15" s="50" t="s">
        <v>816</v>
      </c>
      <c r="AR15" s="48" t="s">
        <v>3</v>
      </c>
      <c r="AS15" s="48"/>
      <c r="AT15" s="50"/>
    </row>
    <row r="16" spans="1:47" ht="191" customHeight="1">
      <c r="A16" s="48" t="s">
        <v>66</v>
      </c>
      <c r="B16" s="48">
        <v>2021</v>
      </c>
      <c r="C16" s="50" t="s">
        <v>777</v>
      </c>
      <c r="D16" s="50"/>
      <c r="E16" s="50" t="s">
        <v>778</v>
      </c>
      <c r="F16" s="50" t="s">
        <v>736</v>
      </c>
      <c r="G16" s="48" t="s">
        <v>732</v>
      </c>
      <c r="H16" s="48">
        <v>22</v>
      </c>
      <c r="I16" s="50"/>
      <c r="J16" s="50"/>
      <c r="K16" s="50"/>
      <c r="L16" s="50" t="s">
        <v>818</v>
      </c>
      <c r="M16" s="50"/>
      <c r="N16" s="50"/>
      <c r="O16" s="51"/>
      <c r="P16" s="51"/>
      <c r="Q16" s="51"/>
      <c r="R16" s="50" t="s">
        <v>350</v>
      </c>
      <c r="S16" s="52" t="s">
        <v>52</v>
      </c>
      <c r="T16" s="51"/>
      <c r="U16" s="50"/>
      <c r="V16" s="51"/>
      <c r="W16" s="51"/>
      <c r="X16" s="51"/>
      <c r="Y16" s="51"/>
      <c r="Z16" s="51"/>
      <c r="AA16" s="51"/>
      <c r="AB16" s="51"/>
      <c r="AC16" s="51"/>
      <c r="AD16" s="51"/>
      <c r="AE16" s="50" t="s">
        <v>167</v>
      </c>
      <c r="AF16" s="50" t="s">
        <v>445</v>
      </c>
      <c r="AG16" s="50"/>
      <c r="AH16" s="48"/>
      <c r="AI16" s="50" t="s">
        <v>591</v>
      </c>
      <c r="AJ16" s="50"/>
      <c r="AK16" s="50" t="s">
        <v>176</v>
      </c>
      <c r="AL16" s="50"/>
      <c r="AM16" s="50"/>
      <c r="AN16" s="50"/>
      <c r="AO16" s="50" t="s">
        <v>592</v>
      </c>
      <c r="AP16" s="50"/>
      <c r="AQ16" s="50" t="s">
        <v>351</v>
      </c>
      <c r="AR16" s="50" t="s">
        <v>593</v>
      </c>
      <c r="AS16" s="50"/>
      <c r="AT16" s="50"/>
    </row>
    <row r="17" spans="1:47" ht="238">
      <c r="A17" s="48" t="s">
        <v>1167</v>
      </c>
      <c r="B17" s="48">
        <v>2021</v>
      </c>
      <c r="C17" s="50" t="s">
        <v>779</v>
      </c>
      <c r="D17" s="50" t="s">
        <v>817</v>
      </c>
      <c r="E17" s="50" t="s">
        <v>780</v>
      </c>
      <c r="F17" s="48" t="s">
        <v>735</v>
      </c>
      <c r="G17" s="48"/>
      <c r="H17" s="48">
        <v>1</v>
      </c>
      <c r="I17" s="50" t="s">
        <v>1097</v>
      </c>
      <c r="J17" s="50"/>
      <c r="K17" s="50"/>
      <c r="L17" s="50"/>
      <c r="M17" s="50"/>
      <c r="N17" s="50"/>
      <c r="O17" s="51"/>
      <c r="P17" s="51"/>
      <c r="Q17" s="50"/>
      <c r="R17" s="50" t="s">
        <v>181</v>
      </c>
      <c r="S17" s="52" t="s">
        <v>603</v>
      </c>
      <c r="T17" s="50" t="s">
        <v>1046</v>
      </c>
      <c r="U17" s="50" t="s">
        <v>181</v>
      </c>
      <c r="V17" s="51">
        <v>45</v>
      </c>
      <c r="W17" s="50" t="s">
        <v>1046</v>
      </c>
      <c r="X17" s="50" t="s">
        <v>1098</v>
      </c>
      <c r="Y17" s="50" t="s">
        <v>1099</v>
      </c>
      <c r="Z17" s="50" t="s">
        <v>1054</v>
      </c>
      <c r="AA17" s="50" t="s">
        <v>1100</v>
      </c>
      <c r="AB17" s="50" t="s">
        <v>1046</v>
      </c>
      <c r="AC17" s="50" t="s">
        <v>1046</v>
      </c>
      <c r="AD17" s="50" t="s">
        <v>1101</v>
      </c>
      <c r="AE17" s="50" t="s">
        <v>330</v>
      </c>
      <c r="AF17" s="56" t="s">
        <v>528</v>
      </c>
      <c r="AG17" s="50" t="s">
        <v>1046</v>
      </c>
      <c r="AH17" s="48" t="s">
        <v>296</v>
      </c>
      <c r="AI17" s="50" t="s">
        <v>311</v>
      </c>
      <c r="AJ17" s="50" t="s">
        <v>1102</v>
      </c>
      <c r="AK17" s="50" t="s">
        <v>310</v>
      </c>
      <c r="AL17" s="50" t="s">
        <v>1046</v>
      </c>
      <c r="AM17" s="50" t="s">
        <v>1103</v>
      </c>
      <c r="AN17" s="50" t="s">
        <v>1046</v>
      </c>
      <c r="AO17" s="50" t="s">
        <v>521</v>
      </c>
      <c r="AP17" s="50" t="s">
        <v>1104</v>
      </c>
      <c r="AQ17" s="50" t="s">
        <v>313</v>
      </c>
      <c r="AR17" s="50" t="s">
        <v>3</v>
      </c>
      <c r="AS17" s="50"/>
      <c r="AT17" s="50" t="s">
        <v>1105</v>
      </c>
    </row>
    <row r="18" spans="1:47" ht="187">
      <c r="A18" s="48" t="s">
        <v>67</v>
      </c>
      <c r="B18" s="48">
        <v>2021</v>
      </c>
      <c r="C18" s="50" t="s">
        <v>781</v>
      </c>
      <c r="D18" s="50"/>
      <c r="E18" s="50" t="s">
        <v>782</v>
      </c>
      <c r="F18" s="50" t="s">
        <v>736</v>
      </c>
      <c r="G18" s="48"/>
      <c r="H18" s="48">
        <v>4</v>
      </c>
      <c r="I18" s="50"/>
      <c r="J18" s="50"/>
      <c r="K18" s="50" t="s">
        <v>103</v>
      </c>
      <c r="L18" s="50"/>
      <c r="M18" s="50"/>
      <c r="N18" s="50"/>
      <c r="O18" s="51"/>
      <c r="P18" s="51"/>
      <c r="Q18" s="50"/>
      <c r="R18" s="50" t="s">
        <v>180</v>
      </c>
      <c r="S18" s="52" t="s">
        <v>302</v>
      </c>
      <c r="T18" s="50"/>
      <c r="U18" s="50"/>
      <c r="V18" s="51">
        <v>41</v>
      </c>
      <c r="W18" s="50"/>
      <c r="X18" s="50"/>
      <c r="Y18" s="50"/>
      <c r="Z18" s="50"/>
      <c r="AA18" s="50"/>
      <c r="AB18" s="50"/>
      <c r="AC18" s="50"/>
      <c r="AD18" s="50"/>
      <c r="AE18" s="50" t="s">
        <v>330</v>
      </c>
      <c r="AF18" s="50" t="s">
        <v>628</v>
      </c>
      <c r="AG18" s="50"/>
      <c r="AH18" s="48"/>
      <c r="AI18" s="50" t="s">
        <v>301</v>
      </c>
      <c r="AJ18" s="50"/>
      <c r="AK18" s="50" t="s">
        <v>549</v>
      </c>
      <c r="AL18" s="50"/>
      <c r="AM18" s="50"/>
      <c r="AN18" s="50"/>
      <c r="AO18" s="50" t="s">
        <v>550</v>
      </c>
      <c r="AP18" s="50"/>
      <c r="AQ18" s="50" t="s">
        <v>14</v>
      </c>
      <c r="AR18" s="50" t="s">
        <v>341</v>
      </c>
      <c r="AS18" s="50"/>
      <c r="AT18" s="50"/>
    </row>
    <row r="19" spans="1:47" ht="199" customHeight="1">
      <c r="A19" s="62" t="s">
        <v>1170</v>
      </c>
      <c r="B19" s="48">
        <v>2022</v>
      </c>
      <c r="C19" s="50" t="s">
        <v>783</v>
      </c>
      <c r="D19" s="50"/>
      <c r="E19" s="50" t="s">
        <v>784</v>
      </c>
      <c r="F19" s="50" t="s">
        <v>736</v>
      </c>
      <c r="G19" s="48"/>
      <c r="H19" s="48">
        <v>12</v>
      </c>
      <c r="I19" s="50"/>
      <c r="J19" s="50"/>
      <c r="K19" s="50" t="s">
        <v>363</v>
      </c>
      <c r="L19" s="50"/>
      <c r="M19" s="50"/>
      <c r="N19" s="50" t="s">
        <v>370</v>
      </c>
      <c r="O19" s="51"/>
      <c r="P19" s="51"/>
      <c r="Q19" s="51"/>
      <c r="R19" s="50" t="s">
        <v>474</v>
      </c>
      <c r="S19" s="52" t="s">
        <v>476</v>
      </c>
      <c r="T19" s="51"/>
      <c r="U19" s="50"/>
      <c r="V19" s="51" t="s">
        <v>69</v>
      </c>
      <c r="W19" s="51" t="s">
        <v>1046</v>
      </c>
      <c r="X19" s="51" t="s">
        <v>1046</v>
      </c>
      <c r="Y19" s="51" t="s">
        <v>1068</v>
      </c>
      <c r="Z19" s="51" t="s">
        <v>1054</v>
      </c>
      <c r="AA19" s="51"/>
      <c r="AB19" s="51" t="s">
        <v>1069</v>
      </c>
      <c r="AC19" s="51"/>
      <c r="AD19" s="51"/>
      <c r="AE19" s="50" t="s">
        <v>331</v>
      </c>
      <c r="AF19" s="50" t="s">
        <v>68</v>
      </c>
      <c r="AG19" s="50"/>
      <c r="AH19" s="48"/>
      <c r="AI19" s="50" t="s">
        <v>487</v>
      </c>
      <c r="AJ19" s="50" t="s">
        <v>369</v>
      </c>
      <c r="AK19" s="50" t="s">
        <v>362</v>
      </c>
      <c r="AL19" s="50"/>
      <c r="AM19" s="50"/>
      <c r="AN19" s="50"/>
      <c r="AO19" s="50" t="s">
        <v>364</v>
      </c>
      <c r="AP19" s="50" t="s">
        <v>822</v>
      </c>
      <c r="AQ19" s="50" t="s">
        <v>477</v>
      </c>
      <c r="AR19" s="50" t="s">
        <v>371</v>
      </c>
      <c r="AS19" s="50"/>
      <c r="AT19" s="50" t="s">
        <v>823</v>
      </c>
    </row>
    <row r="20" spans="1:47" ht="187">
      <c r="A20" s="26" t="s">
        <v>1172</v>
      </c>
      <c r="B20" s="26">
        <v>2020</v>
      </c>
      <c r="C20" s="27" t="s">
        <v>786</v>
      </c>
      <c r="D20" s="27"/>
      <c r="E20" s="27" t="s">
        <v>785</v>
      </c>
      <c r="F20" s="26" t="s">
        <v>735</v>
      </c>
      <c r="G20" s="26"/>
      <c r="H20" s="26">
        <v>9</v>
      </c>
      <c r="I20" s="27"/>
      <c r="J20" s="27" t="s">
        <v>825</v>
      </c>
      <c r="K20" s="27" t="s">
        <v>824</v>
      </c>
      <c r="L20" s="27" t="s">
        <v>826</v>
      </c>
      <c r="M20" s="27"/>
      <c r="N20" s="27"/>
      <c r="O20" s="28"/>
      <c r="P20" s="28"/>
      <c r="Q20" s="27"/>
      <c r="R20" s="27" t="s">
        <v>73</v>
      </c>
      <c r="S20" s="29"/>
      <c r="T20" s="27"/>
      <c r="U20" s="27"/>
      <c r="V20" s="28"/>
      <c r="W20" s="27"/>
      <c r="X20" s="27"/>
      <c r="Y20" s="27"/>
      <c r="Z20" s="27"/>
      <c r="AA20" s="27"/>
      <c r="AB20" s="27"/>
      <c r="AC20" s="27"/>
      <c r="AD20" s="27"/>
      <c r="AE20" s="27" t="s">
        <v>14</v>
      </c>
      <c r="AF20" s="27"/>
      <c r="AG20" s="27"/>
      <c r="AH20" s="26"/>
      <c r="AI20" s="27" t="s">
        <v>70</v>
      </c>
      <c r="AJ20" s="27"/>
      <c r="AK20" s="27"/>
      <c r="AL20" s="27"/>
      <c r="AM20" s="27"/>
      <c r="AN20" s="27"/>
      <c r="AO20" s="27" t="s">
        <v>71</v>
      </c>
      <c r="AP20" s="27"/>
      <c r="AQ20" s="27"/>
      <c r="AR20" s="26"/>
      <c r="AS20" s="26"/>
      <c r="AT20" s="27" t="s">
        <v>1174</v>
      </c>
    </row>
    <row r="21" spans="1:47" ht="224" customHeight="1">
      <c r="A21" s="62" t="s">
        <v>1176</v>
      </c>
      <c r="B21" s="48">
        <v>2022</v>
      </c>
      <c r="C21" s="50" t="s">
        <v>787</v>
      </c>
      <c r="D21" s="50"/>
      <c r="E21" s="50" t="s">
        <v>744</v>
      </c>
      <c r="F21" s="50" t="s">
        <v>736</v>
      </c>
      <c r="G21" s="48"/>
      <c r="H21" s="48">
        <v>2</v>
      </c>
      <c r="I21" s="50"/>
      <c r="J21" s="50" t="s">
        <v>828</v>
      </c>
      <c r="K21" s="50" t="s">
        <v>829</v>
      </c>
      <c r="L21" s="50" t="s">
        <v>390</v>
      </c>
      <c r="M21" s="50"/>
      <c r="N21" s="50"/>
      <c r="O21" s="51"/>
      <c r="P21" s="51"/>
      <c r="Q21" s="51"/>
      <c r="R21" s="50" t="s">
        <v>74</v>
      </c>
      <c r="S21" s="52" t="s">
        <v>252</v>
      </c>
      <c r="T21" s="51"/>
      <c r="U21" s="50"/>
      <c r="V21" s="51" t="s">
        <v>435</v>
      </c>
      <c r="W21" s="51" t="s">
        <v>1046</v>
      </c>
      <c r="X21" s="51" t="s">
        <v>1046</v>
      </c>
      <c r="Y21" s="51" t="s">
        <v>1046</v>
      </c>
      <c r="Z21" s="51" t="s">
        <v>1046</v>
      </c>
      <c r="AA21" s="51" t="s">
        <v>1046</v>
      </c>
      <c r="AB21" s="51" t="s">
        <v>1047</v>
      </c>
      <c r="AC21" s="51"/>
      <c r="AD21" s="51"/>
      <c r="AE21" s="50" t="s">
        <v>167</v>
      </c>
      <c r="AF21" s="50" t="s">
        <v>465</v>
      </c>
      <c r="AG21" s="50"/>
      <c r="AH21" s="48"/>
      <c r="AI21" s="50" t="s">
        <v>388</v>
      </c>
      <c r="AJ21" s="50" t="s">
        <v>372</v>
      </c>
      <c r="AK21" s="50" t="s">
        <v>373</v>
      </c>
      <c r="AL21" s="50"/>
      <c r="AM21" s="50"/>
      <c r="AN21" s="50"/>
      <c r="AO21" s="50" t="s">
        <v>389</v>
      </c>
      <c r="AP21" s="50" t="s">
        <v>827</v>
      </c>
      <c r="AQ21" s="50"/>
      <c r="AR21" s="50" t="s">
        <v>3</v>
      </c>
      <c r="AS21" s="50"/>
      <c r="AT21" s="50"/>
    </row>
    <row r="22" spans="1:47" ht="102">
      <c r="A22" s="21" t="s">
        <v>76</v>
      </c>
      <c r="B22" s="21">
        <v>2020</v>
      </c>
      <c r="C22" s="22" t="s">
        <v>788</v>
      </c>
      <c r="D22" s="22"/>
      <c r="E22" s="22" t="s">
        <v>789</v>
      </c>
      <c r="F22" s="21" t="s">
        <v>735</v>
      </c>
      <c r="G22" s="21"/>
      <c r="H22" s="21">
        <v>11</v>
      </c>
      <c r="I22" s="22"/>
      <c r="J22" s="22"/>
      <c r="K22" s="22"/>
      <c r="L22" s="22"/>
      <c r="M22" s="22"/>
      <c r="N22" s="22"/>
      <c r="O22" s="23"/>
      <c r="P22" s="23"/>
      <c r="Q22" s="23"/>
      <c r="R22" s="22" t="s">
        <v>8</v>
      </c>
      <c r="S22" s="24" t="s">
        <v>460</v>
      </c>
      <c r="T22" s="23"/>
      <c r="U22" s="22"/>
      <c r="V22" s="23">
        <v>150</v>
      </c>
      <c r="W22" s="23"/>
      <c r="X22" s="23"/>
      <c r="Y22" s="23"/>
      <c r="Z22" s="23"/>
      <c r="AA22" s="23"/>
      <c r="AB22" s="23"/>
      <c r="AC22" s="23"/>
      <c r="AD22" s="23"/>
      <c r="AE22" s="22" t="s">
        <v>175</v>
      </c>
      <c r="AF22" s="22" t="s">
        <v>75</v>
      </c>
      <c r="AG22" s="22"/>
      <c r="AH22" s="21"/>
      <c r="AI22" s="22" t="s">
        <v>454</v>
      </c>
      <c r="AJ22" s="22"/>
      <c r="AK22" s="22" t="s">
        <v>373</v>
      </c>
      <c r="AL22" s="22"/>
      <c r="AM22" s="22"/>
      <c r="AN22" s="22"/>
      <c r="AO22" s="22" t="s">
        <v>395</v>
      </c>
      <c r="AP22" s="22"/>
      <c r="AQ22" s="22"/>
      <c r="AR22" s="21" t="s">
        <v>3</v>
      </c>
      <c r="AS22" s="21"/>
      <c r="AT22" s="22"/>
    </row>
    <row r="23" spans="1:47" ht="230" customHeight="1">
      <c r="A23" s="62" t="s">
        <v>312</v>
      </c>
      <c r="B23" s="48">
        <v>2018</v>
      </c>
      <c r="C23" s="50" t="s">
        <v>790</v>
      </c>
      <c r="D23" s="50" t="s">
        <v>817</v>
      </c>
      <c r="E23" s="50" t="s">
        <v>791</v>
      </c>
      <c r="F23" s="50" t="s">
        <v>736</v>
      </c>
      <c r="G23" s="48"/>
      <c r="H23" s="48">
        <v>162</v>
      </c>
      <c r="I23" s="50"/>
      <c r="J23" s="50" t="s">
        <v>820</v>
      </c>
      <c r="K23" s="50"/>
      <c r="L23" s="50" t="s">
        <v>819</v>
      </c>
      <c r="M23" s="50"/>
      <c r="N23" s="50"/>
      <c r="O23" s="51"/>
      <c r="P23" s="51"/>
      <c r="Q23" s="51"/>
      <c r="R23" s="50" t="s">
        <v>8</v>
      </c>
      <c r="S23" s="52" t="s">
        <v>77</v>
      </c>
      <c r="T23" s="51"/>
      <c r="U23" s="50"/>
      <c r="V23" s="51">
        <v>150</v>
      </c>
      <c r="W23" s="51"/>
      <c r="X23" s="51"/>
      <c r="Y23" s="51"/>
      <c r="Z23" s="51"/>
      <c r="AA23" s="51"/>
      <c r="AB23" s="51"/>
      <c r="AC23" s="51"/>
      <c r="AD23" s="51"/>
      <c r="AE23" s="50" t="s">
        <v>167</v>
      </c>
      <c r="AF23" s="50" t="s">
        <v>442</v>
      </c>
      <c r="AG23" s="50"/>
      <c r="AH23" s="48"/>
      <c r="AI23" s="50" t="s">
        <v>177</v>
      </c>
      <c r="AJ23" s="50" t="s">
        <v>396</v>
      </c>
      <c r="AK23" s="50" t="s">
        <v>314</v>
      </c>
      <c r="AL23" s="50"/>
      <c r="AM23" s="50"/>
      <c r="AN23" s="50"/>
      <c r="AO23" s="50" t="s">
        <v>315</v>
      </c>
      <c r="AP23" s="50"/>
      <c r="AQ23" s="50" t="s">
        <v>821</v>
      </c>
      <c r="AR23" s="50" t="s">
        <v>3</v>
      </c>
      <c r="AS23" s="50"/>
      <c r="AT23" s="50"/>
    </row>
    <row r="24" spans="1:47" ht="213" customHeight="1">
      <c r="A24" s="21" t="s">
        <v>78</v>
      </c>
      <c r="B24" s="21">
        <v>2020</v>
      </c>
      <c r="C24" s="22" t="s">
        <v>309</v>
      </c>
      <c r="D24" s="22"/>
      <c r="E24" s="22" t="s">
        <v>792</v>
      </c>
      <c r="F24" s="21" t="s">
        <v>735</v>
      </c>
      <c r="G24" s="21"/>
      <c r="H24" s="21">
        <v>10</v>
      </c>
      <c r="I24" s="22"/>
      <c r="J24" s="22"/>
      <c r="K24" s="22"/>
      <c r="L24" s="22"/>
      <c r="M24" s="22"/>
      <c r="N24" s="22"/>
      <c r="O24" s="23"/>
      <c r="P24" s="23"/>
      <c r="Q24" s="23"/>
      <c r="R24" s="22" t="s">
        <v>334</v>
      </c>
      <c r="S24" s="24" t="s">
        <v>566</v>
      </c>
      <c r="T24" s="23"/>
      <c r="U24" s="22"/>
      <c r="V24" s="23">
        <v>78</v>
      </c>
      <c r="W24" s="23"/>
      <c r="X24" s="23"/>
      <c r="Y24" s="23"/>
      <c r="Z24" s="23"/>
      <c r="AA24" s="23"/>
      <c r="AB24" s="23"/>
      <c r="AC24" s="23"/>
      <c r="AD24" s="23"/>
      <c r="AE24" s="22" t="s">
        <v>343</v>
      </c>
      <c r="AF24" s="22" t="s">
        <v>588</v>
      </c>
      <c r="AG24" s="22"/>
      <c r="AH24" s="21"/>
      <c r="AI24" s="22" t="s">
        <v>586</v>
      </c>
      <c r="AJ24" s="22"/>
      <c r="AK24" s="22" t="s">
        <v>587</v>
      </c>
      <c r="AL24" s="22"/>
      <c r="AM24" s="22"/>
      <c r="AN24" s="22"/>
      <c r="AO24" s="22" t="s">
        <v>178</v>
      </c>
      <c r="AP24" s="22"/>
      <c r="AQ24" s="22"/>
      <c r="AR24" s="21"/>
      <c r="AS24" s="21"/>
      <c r="AT24" s="22"/>
    </row>
    <row r="25" spans="1:47" ht="150" customHeight="1">
      <c r="A25" s="30" t="s">
        <v>79</v>
      </c>
      <c r="B25" s="30">
        <v>2022</v>
      </c>
      <c r="C25" s="31" t="s">
        <v>793</v>
      </c>
      <c r="E25" s="31" t="s">
        <v>729</v>
      </c>
      <c r="F25" s="31" t="s">
        <v>736</v>
      </c>
      <c r="H25" s="30">
        <v>2</v>
      </c>
      <c r="O25" s="32"/>
      <c r="P25" s="32"/>
      <c r="Q25" s="31"/>
      <c r="R25" s="31" t="s">
        <v>317</v>
      </c>
      <c r="S25" s="33" t="s">
        <v>320</v>
      </c>
      <c r="T25" s="31"/>
      <c r="U25" s="31"/>
      <c r="V25" s="32">
        <v>120</v>
      </c>
      <c r="W25" s="31"/>
      <c r="X25" s="31"/>
      <c r="Y25" s="31"/>
      <c r="Z25" s="31"/>
      <c r="AA25" s="31"/>
      <c r="AB25" s="31"/>
      <c r="AC25" s="31"/>
      <c r="AD25" s="31"/>
      <c r="AE25" s="31" t="s">
        <v>332</v>
      </c>
      <c r="AF25" s="31" t="s">
        <v>316</v>
      </c>
      <c r="AG25" s="31"/>
      <c r="AI25" s="31" t="s">
        <v>319</v>
      </c>
      <c r="AJ25" s="31"/>
      <c r="AK25" s="31" t="s">
        <v>318</v>
      </c>
      <c r="AL25" s="31"/>
      <c r="AM25" s="31"/>
      <c r="AN25" s="31"/>
      <c r="AO25" s="31" t="s">
        <v>321</v>
      </c>
      <c r="AP25" s="31"/>
      <c r="AQ25" s="31"/>
    </row>
    <row r="26" spans="1:47" ht="136">
      <c r="A26" s="21" t="s">
        <v>1184</v>
      </c>
      <c r="B26" s="21">
        <v>2022</v>
      </c>
      <c r="C26" s="22" t="s">
        <v>794</v>
      </c>
      <c r="D26" s="22"/>
      <c r="E26" s="22" t="s">
        <v>795</v>
      </c>
      <c r="F26" s="22" t="s">
        <v>736</v>
      </c>
      <c r="G26" s="21"/>
      <c r="H26" s="21">
        <v>1</v>
      </c>
      <c r="I26" s="22"/>
      <c r="J26" s="22"/>
      <c r="K26" s="22"/>
      <c r="L26" s="22"/>
      <c r="M26" s="22"/>
      <c r="N26" s="22"/>
      <c r="O26" s="23"/>
      <c r="P26" s="23"/>
      <c r="Q26" s="23"/>
      <c r="R26" s="22" t="s">
        <v>179</v>
      </c>
      <c r="S26" s="24" t="s">
        <v>596</v>
      </c>
      <c r="T26" s="23"/>
      <c r="U26" s="22"/>
      <c r="V26" s="23" t="s">
        <v>443</v>
      </c>
      <c r="W26" s="23"/>
      <c r="X26" s="23"/>
      <c r="Y26" s="23"/>
      <c r="Z26" s="23"/>
      <c r="AA26" s="23"/>
      <c r="AB26" s="23"/>
      <c r="AC26" s="23"/>
      <c r="AD26" s="23"/>
      <c r="AE26" s="22" t="s">
        <v>343</v>
      </c>
      <c r="AF26" s="22" t="s">
        <v>594</v>
      </c>
      <c r="AG26" s="22"/>
      <c r="AH26" s="21"/>
      <c r="AI26" s="22" t="s">
        <v>595</v>
      </c>
      <c r="AJ26" s="22"/>
      <c r="AK26" s="22" t="s">
        <v>373</v>
      </c>
      <c r="AL26" s="22"/>
      <c r="AM26" s="22"/>
      <c r="AN26" s="22"/>
      <c r="AO26" s="22" t="s">
        <v>598</v>
      </c>
      <c r="AP26" s="22"/>
      <c r="AQ26" s="22" t="s">
        <v>597</v>
      </c>
      <c r="AR26" s="22" t="s">
        <v>3</v>
      </c>
      <c r="AS26" s="22"/>
      <c r="AT26" s="22"/>
    </row>
    <row r="27" spans="1:47" s="21" customFormat="1" ht="299" customHeight="1">
      <c r="A27" s="73" t="s">
        <v>1186</v>
      </c>
      <c r="B27" s="21">
        <v>2022</v>
      </c>
      <c r="C27" s="22" t="s">
        <v>100</v>
      </c>
      <c r="D27" s="22" t="s">
        <v>1</v>
      </c>
      <c r="E27" s="22" t="s">
        <v>729</v>
      </c>
      <c r="F27" s="22" t="s">
        <v>736</v>
      </c>
      <c r="H27" s="21">
        <v>12</v>
      </c>
      <c r="I27" s="22"/>
      <c r="J27" s="22" t="s">
        <v>830</v>
      </c>
      <c r="K27" s="22"/>
      <c r="L27" s="22" t="s">
        <v>837</v>
      </c>
      <c r="M27" s="22"/>
      <c r="N27" s="22" t="s">
        <v>831</v>
      </c>
      <c r="O27" s="23"/>
      <c r="P27" s="23"/>
      <c r="Q27" s="22"/>
      <c r="R27" s="22" t="s">
        <v>335</v>
      </c>
      <c r="S27" s="24" t="s">
        <v>182</v>
      </c>
      <c r="T27" s="22"/>
      <c r="U27" s="22"/>
      <c r="V27" s="23" t="s">
        <v>102</v>
      </c>
      <c r="W27" s="22" t="s">
        <v>1046</v>
      </c>
      <c r="X27" s="22" t="s">
        <v>1048</v>
      </c>
      <c r="Y27" s="22" t="s">
        <v>1046</v>
      </c>
      <c r="Z27" s="22" t="s">
        <v>835</v>
      </c>
      <c r="AA27" s="88" t="s">
        <v>1049</v>
      </c>
      <c r="AB27" s="88" t="s">
        <v>836</v>
      </c>
      <c r="AC27" s="22"/>
      <c r="AD27" s="88" t="s">
        <v>1050</v>
      </c>
      <c r="AE27" s="22" t="s">
        <v>82</v>
      </c>
      <c r="AF27" s="22" t="s">
        <v>82</v>
      </c>
      <c r="AG27" s="22"/>
      <c r="AI27" s="22" t="s">
        <v>101</v>
      </c>
      <c r="AJ27" s="22" t="s">
        <v>833</v>
      </c>
      <c r="AK27" s="22" t="s">
        <v>183</v>
      </c>
      <c r="AL27" s="22"/>
      <c r="AM27" s="22"/>
      <c r="AN27" s="22"/>
      <c r="AO27" s="22" t="s">
        <v>834</v>
      </c>
      <c r="AP27" s="22"/>
      <c r="AQ27" s="22" t="s">
        <v>832</v>
      </c>
      <c r="AR27" s="21" t="s">
        <v>3</v>
      </c>
      <c r="AT27" s="22"/>
      <c r="AU27" s="22"/>
    </row>
    <row r="28" spans="1:47" ht="153">
      <c r="A28" s="30" t="s">
        <v>1189</v>
      </c>
      <c r="B28" s="30">
        <v>2021</v>
      </c>
      <c r="C28" s="31" t="s">
        <v>796</v>
      </c>
      <c r="E28" s="31" t="s">
        <v>797</v>
      </c>
      <c r="F28" s="31" t="s">
        <v>736</v>
      </c>
      <c r="O28" s="32"/>
      <c r="P28" s="32"/>
      <c r="Q28" s="31"/>
      <c r="R28" s="31" t="s">
        <v>85</v>
      </c>
      <c r="S28" s="33" t="s">
        <v>252</v>
      </c>
      <c r="T28" s="31"/>
      <c r="U28" s="31"/>
      <c r="V28" s="32">
        <v>12</v>
      </c>
      <c r="W28" s="31"/>
      <c r="X28" s="31"/>
      <c r="Y28" s="31"/>
      <c r="Z28" s="31"/>
      <c r="AA28" s="31"/>
      <c r="AB28" s="31"/>
      <c r="AC28" s="31"/>
      <c r="AD28" s="31"/>
      <c r="AE28" s="31" t="s">
        <v>332</v>
      </c>
      <c r="AF28" s="20" t="s">
        <v>325</v>
      </c>
      <c r="AG28" s="20"/>
      <c r="AI28" s="31" t="s">
        <v>322</v>
      </c>
      <c r="AJ28" s="31"/>
      <c r="AK28" s="31" t="s">
        <v>323</v>
      </c>
      <c r="AL28" s="31"/>
      <c r="AM28" s="31"/>
      <c r="AN28" s="31"/>
      <c r="AO28" s="31" t="s">
        <v>324</v>
      </c>
      <c r="AP28" s="31"/>
      <c r="AQ28" s="31"/>
    </row>
    <row r="29" spans="1:47" ht="275" customHeight="1">
      <c r="A29" s="21" t="s">
        <v>1191</v>
      </c>
      <c r="B29" s="21">
        <v>2022</v>
      </c>
      <c r="C29" s="22" t="s">
        <v>798</v>
      </c>
      <c r="D29" s="22"/>
      <c r="E29" s="22" t="s">
        <v>799</v>
      </c>
      <c r="F29" s="22" t="s">
        <v>736</v>
      </c>
      <c r="G29" s="21"/>
      <c r="H29" s="21">
        <v>88</v>
      </c>
      <c r="I29" s="22"/>
      <c r="J29" s="22"/>
      <c r="K29" s="22"/>
      <c r="L29" s="22"/>
      <c r="M29" s="22"/>
      <c r="N29" s="22"/>
      <c r="O29" s="23"/>
      <c r="P29" s="23"/>
      <c r="Q29" s="23"/>
      <c r="R29" s="22" t="s">
        <v>72</v>
      </c>
      <c r="S29" s="24" t="s">
        <v>596</v>
      </c>
      <c r="T29" s="23"/>
      <c r="U29" s="22"/>
      <c r="V29" s="23">
        <v>41</v>
      </c>
      <c r="W29" s="23" t="s">
        <v>1051</v>
      </c>
      <c r="X29" s="23" t="s">
        <v>1052</v>
      </c>
      <c r="Y29" s="23" t="s">
        <v>1046</v>
      </c>
      <c r="Z29" s="23" t="s">
        <v>1046</v>
      </c>
      <c r="AA29" s="23" t="s">
        <v>1046</v>
      </c>
      <c r="AB29" s="23" t="s">
        <v>1046</v>
      </c>
      <c r="AC29" s="23" t="s">
        <v>1046</v>
      </c>
      <c r="AD29" s="23" t="s">
        <v>1046</v>
      </c>
      <c r="AE29" s="22" t="s">
        <v>167</v>
      </c>
      <c r="AF29" s="22" t="s">
        <v>444</v>
      </c>
      <c r="AG29" s="23" t="s">
        <v>1046</v>
      </c>
      <c r="AH29" s="21" t="s">
        <v>476</v>
      </c>
      <c r="AI29" s="22" t="s">
        <v>453</v>
      </c>
      <c r="AJ29" s="22"/>
      <c r="AK29" s="22" t="s">
        <v>373</v>
      </c>
      <c r="AL29" s="22"/>
      <c r="AM29" s="22"/>
      <c r="AN29" s="22"/>
      <c r="AO29" s="22" t="s">
        <v>600</v>
      </c>
      <c r="AP29" s="22"/>
      <c r="AQ29" s="22" t="s">
        <v>599</v>
      </c>
      <c r="AR29" s="21"/>
      <c r="AS29" s="21"/>
      <c r="AT29" s="22"/>
    </row>
    <row r="30" spans="1:47" ht="136">
      <c r="A30" s="21" t="s">
        <v>1194</v>
      </c>
      <c r="B30" s="21">
        <v>2020</v>
      </c>
      <c r="C30" s="22" t="s">
        <v>800</v>
      </c>
      <c r="D30" s="22" t="s">
        <v>801</v>
      </c>
      <c r="E30" s="22" t="s">
        <v>776</v>
      </c>
      <c r="F30" s="22" t="s">
        <v>736</v>
      </c>
      <c r="G30" s="21"/>
      <c r="H30" s="21">
        <v>64</v>
      </c>
      <c r="I30" s="22"/>
      <c r="J30" s="22"/>
      <c r="K30" s="22"/>
      <c r="L30" s="22"/>
      <c r="M30" s="22"/>
      <c r="N30" s="22"/>
      <c r="O30" s="23"/>
      <c r="P30" s="23"/>
      <c r="Q30" s="23"/>
      <c r="R30" s="22" t="s">
        <v>19</v>
      </c>
      <c r="S30" s="24" t="s">
        <v>551</v>
      </c>
      <c r="T30" s="23"/>
      <c r="U30" s="22"/>
      <c r="V30" s="23">
        <v>115</v>
      </c>
      <c r="W30" s="23"/>
      <c r="X30" s="23"/>
      <c r="Y30" s="23"/>
      <c r="Z30" s="23"/>
      <c r="AA30" s="23"/>
      <c r="AB30" s="23"/>
      <c r="AC30" s="23"/>
      <c r="AD30" s="23"/>
      <c r="AE30" s="22" t="s">
        <v>175</v>
      </c>
      <c r="AF30" s="22" t="s">
        <v>342</v>
      </c>
      <c r="AG30" s="22"/>
      <c r="AH30" s="21"/>
      <c r="AI30" s="22" t="s">
        <v>553</v>
      </c>
      <c r="AJ30" s="22"/>
      <c r="AK30" s="22" t="s">
        <v>110</v>
      </c>
      <c r="AL30" s="22"/>
      <c r="AM30" s="22"/>
      <c r="AN30" s="22"/>
      <c r="AO30" s="22" t="s">
        <v>552</v>
      </c>
      <c r="AP30" s="22"/>
      <c r="AQ30" s="22"/>
      <c r="AR30" s="22" t="s">
        <v>3</v>
      </c>
      <c r="AS30" s="22"/>
      <c r="AT30" s="22"/>
    </row>
    <row r="31" spans="1:47" s="41" customFormat="1" ht="279" customHeight="1">
      <c r="A31" s="41" t="s">
        <v>1198</v>
      </c>
      <c r="B31" s="41">
        <v>2021</v>
      </c>
      <c r="C31" s="39" t="s">
        <v>851</v>
      </c>
      <c r="D31" s="39" t="s">
        <v>817</v>
      </c>
      <c r="E31" s="39" t="s">
        <v>778</v>
      </c>
      <c r="F31" s="39" t="s">
        <v>736</v>
      </c>
      <c r="H31" s="41">
        <v>172</v>
      </c>
      <c r="I31" s="39"/>
      <c r="J31" s="39"/>
      <c r="K31" s="39"/>
      <c r="L31" s="39" t="s">
        <v>852</v>
      </c>
      <c r="M31" s="39"/>
      <c r="N31" s="39" t="s">
        <v>853</v>
      </c>
      <c r="O31" s="60"/>
      <c r="P31" s="60"/>
      <c r="Q31" s="60"/>
      <c r="R31" s="39" t="s">
        <v>85</v>
      </c>
      <c r="S31" s="61" t="s">
        <v>161</v>
      </c>
      <c r="T31" s="60"/>
      <c r="U31" s="39"/>
      <c r="V31" s="60">
        <v>45</v>
      </c>
      <c r="W31" s="60" t="s">
        <v>1046</v>
      </c>
      <c r="X31" s="60" t="s">
        <v>1046</v>
      </c>
      <c r="Y31" s="60" t="s">
        <v>1046</v>
      </c>
      <c r="Z31" s="60" t="s">
        <v>1046</v>
      </c>
      <c r="AA31" s="60" t="s">
        <v>1046</v>
      </c>
      <c r="AB31" s="60" t="s">
        <v>1046</v>
      </c>
      <c r="AC31" s="60" t="s">
        <v>1046</v>
      </c>
      <c r="AD31" s="60" t="s">
        <v>1046</v>
      </c>
      <c r="AE31" s="39" t="s">
        <v>167</v>
      </c>
      <c r="AF31" s="39" t="s">
        <v>446</v>
      </c>
      <c r="AG31" s="39"/>
      <c r="AI31" s="39" t="s">
        <v>447</v>
      </c>
      <c r="AJ31" s="39"/>
      <c r="AK31" s="39" t="s">
        <v>110</v>
      </c>
      <c r="AL31" s="39"/>
      <c r="AM31" s="39"/>
      <c r="AN31" s="39"/>
      <c r="AO31" s="39" t="s">
        <v>448</v>
      </c>
      <c r="AP31" s="39"/>
      <c r="AQ31" s="39"/>
      <c r="AR31" s="39" t="s">
        <v>403</v>
      </c>
      <c r="AS31" s="39"/>
      <c r="AT31" s="39"/>
      <c r="AU31" s="39"/>
    </row>
    <row r="32" spans="1:47" s="41" customFormat="1" ht="242" customHeight="1">
      <c r="A32" s="41" t="s">
        <v>1201</v>
      </c>
      <c r="B32" s="41">
        <v>2018</v>
      </c>
      <c r="C32" s="39" t="s">
        <v>855</v>
      </c>
      <c r="D32" s="39" t="s">
        <v>817</v>
      </c>
      <c r="E32" s="39" t="s">
        <v>854</v>
      </c>
      <c r="F32" s="41" t="s">
        <v>735</v>
      </c>
      <c r="H32" s="41">
        <v>38</v>
      </c>
      <c r="I32" s="39"/>
      <c r="J32" s="39" t="s">
        <v>856</v>
      </c>
      <c r="K32" s="39"/>
      <c r="L32" s="39" t="s">
        <v>857</v>
      </c>
      <c r="M32" s="39"/>
      <c r="N32" s="39"/>
      <c r="O32" s="60"/>
      <c r="P32" s="60"/>
      <c r="Q32" s="60"/>
      <c r="R32" s="39" t="s">
        <v>72</v>
      </c>
      <c r="S32" s="61" t="s">
        <v>461</v>
      </c>
      <c r="T32" s="60"/>
      <c r="U32" s="39"/>
      <c r="V32" s="60">
        <v>41</v>
      </c>
      <c r="W32" s="60"/>
      <c r="X32" s="60"/>
      <c r="Y32" s="60"/>
      <c r="Z32" s="60"/>
      <c r="AA32" s="60"/>
      <c r="AB32" s="60"/>
      <c r="AC32" s="60"/>
      <c r="AD32" s="60"/>
      <c r="AE32" s="39" t="s">
        <v>167</v>
      </c>
      <c r="AF32" s="39" t="s">
        <v>86</v>
      </c>
      <c r="AG32" s="39"/>
      <c r="AI32" s="39" t="s">
        <v>452</v>
      </c>
      <c r="AJ32" s="39"/>
      <c r="AK32" s="39" t="s">
        <v>614</v>
      </c>
      <c r="AL32" s="39"/>
      <c r="AM32" s="39"/>
      <c r="AN32" s="39"/>
      <c r="AO32" s="39" t="s">
        <v>601</v>
      </c>
      <c r="AP32" s="39"/>
      <c r="AQ32" s="39"/>
      <c r="AR32" s="41" t="s">
        <v>3</v>
      </c>
      <c r="AT32" s="39"/>
      <c r="AU32" s="39"/>
    </row>
    <row r="33" spans="1:47" s="41" customFormat="1" ht="296" customHeight="1">
      <c r="A33" s="41" t="s">
        <v>615</v>
      </c>
      <c r="B33" s="41">
        <v>2021</v>
      </c>
      <c r="C33" s="39" t="s">
        <v>858</v>
      </c>
      <c r="D33" s="39" t="s">
        <v>859</v>
      </c>
      <c r="E33" s="39" t="s">
        <v>795</v>
      </c>
      <c r="F33" s="39" t="s">
        <v>736</v>
      </c>
      <c r="H33" s="41">
        <v>35</v>
      </c>
      <c r="I33" s="39"/>
      <c r="J33" s="39" t="s">
        <v>860</v>
      </c>
      <c r="K33" s="39" t="s">
        <v>861</v>
      </c>
      <c r="L33" s="39"/>
      <c r="M33" s="39"/>
      <c r="N33" s="39" t="s">
        <v>862</v>
      </c>
      <c r="O33" s="60" t="s">
        <v>710</v>
      </c>
      <c r="P33" s="60"/>
      <c r="Q33" s="60"/>
      <c r="R33" s="39" t="s">
        <v>184</v>
      </c>
      <c r="S33" s="61" t="s">
        <v>494</v>
      </c>
      <c r="T33" s="60"/>
      <c r="U33" s="39"/>
      <c r="V33" s="60" t="s">
        <v>498</v>
      </c>
      <c r="W33" s="60" t="s">
        <v>1046</v>
      </c>
      <c r="X33" s="60" t="s">
        <v>865</v>
      </c>
      <c r="Y33" s="60" t="s">
        <v>864</v>
      </c>
      <c r="Z33" s="64" t="s">
        <v>866</v>
      </c>
      <c r="AA33" s="60" t="s">
        <v>1046</v>
      </c>
      <c r="AB33" s="60" t="s">
        <v>1046</v>
      </c>
      <c r="AC33" s="60" t="s">
        <v>1046</v>
      </c>
      <c r="AD33" s="60" t="s">
        <v>1046</v>
      </c>
      <c r="AE33" s="39" t="s">
        <v>330</v>
      </c>
      <c r="AF33" s="39" t="s">
        <v>617</v>
      </c>
      <c r="AG33" s="60" t="s">
        <v>1046</v>
      </c>
      <c r="AI33" s="39" t="s">
        <v>502</v>
      </c>
      <c r="AJ33" s="39" t="s">
        <v>867</v>
      </c>
      <c r="AK33" s="39" t="s">
        <v>185</v>
      </c>
      <c r="AL33" s="39"/>
      <c r="AM33" s="39"/>
      <c r="AN33" s="39"/>
      <c r="AO33" s="65" t="s">
        <v>616</v>
      </c>
      <c r="AP33" s="65" t="s">
        <v>863</v>
      </c>
      <c r="AQ33" s="39" t="s">
        <v>90</v>
      </c>
      <c r="AR33" s="41" t="s">
        <v>3</v>
      </c>
      <c r="AT33" s="39" t="s">
        <v>871</v>
      </c>
      <c r="AU33" s="39"/>
    </row>
    <row r="34" spans="1:47" s="41" customFormat="1" ht="254" customHeight="1">
      <c r="A34" s="41" t="s">
        <v>872</v>
      </c>
      <c r="B34" s="41">
        <v>2021</v>
      </c>
      <c r="C34" s="39" t="s">
        <v>873</v>
      </c>
      <c r="D34" s="39" t="s">
        <v>817</v>
      </c>
      <c r="E34" s="39" t="s">
        <v>874</v>
      </c>
      <c r="F34" s="41" t="s">
        <v>735</v>
      </c>
      <c r="H34" s="41">
        <v>3</v>
      </c>
      <c r="I34" s="39"/>
      <c r="J34" s="39"/>
      <c r="K34" s="39"/>
      <c r="L34" s="39"/>
      <c r="M34" s="39"/>
      <c r="N34" s="39"/>
      <c r="O34" s="60"/>
      <c r="P34" s="60"/>
      <c r="Q34" s="39"/>
      <c r="R34" s="39" t="s">
        <v>72</v>
      </c>
      <c r="S34" s="61" t="s">
        <v>186</v>
      </c>
      <c r="T34" s="39"/>
      <c r="U34" s="39"/>
      <c r="V34" s="60">
        <v>41</v>
      </c>
      <c r="W34" s="39"/>
      <c r="X34" s="39"/>
      <c r="Y34" s="39" t="s">
        <v>875</v>
      </c>
      <c r="Z34" s="39"/>
      <c r="AA34" s="39"/>
      <c r="AB34" s="39"/>
      <c r="AC34" s="39"/>
      <c r="AD34" s="39"/>
      <c r="AE34" s="39" t="s">
        <v>343</v>
      </c>
      <c r="AF34" s="39" t="s">
        <v>533</v>
      </c>
      <c r="AG34" s="39"/>
      <c r="AI34" s="39" t="s">
        <v>246</v>
      </c>
      <c r="AJ34" s="39"/>
      <c r="AK34" s="39" t="s">
        <v>110</v>
      </c>
      <c r="AL34" s="39"/>
      <c r="AM34" s="39"/>
      <c r="AN34" s="39"/>
      <c r="AO34" s="39" t="s">
        <v>534</v>
      </c>
      <c r="AP34" s="39"/>
      <c r="AQ34" s="39" t="s">
        <v>352</v>
      </c>
      <c r="AR34" s="39" t="s">
        <v>353</v>
      </c>
      <c r="AS34" s="39"/>
      <c r="AT34" s="39"/>
      <c r="AU34" s="39"/>
    </row>
    <row r="35" spans="1:47" s="41" customFormat="1" ht="255">
      <c r="A35" s="41" t="s">
        <v>1197</v>
      </c>
      <c r="B35" s="41">
        <v>2021</v>
      </c>
      <c r="C35" s="39" t="s">
        <v>876</v>
      </c>
      <c r="D35" s="39" t="s">
        <v>801</v>
      </c>
      <c r="E35" s="39" t="s">
        <v>776</v>
      </c>
      <c r="F35" s="39" t="s">
        <v>736</v>
      </c>
      <c r="H35" s="41">
        <v>19</v>
      </c>
      <c r="I35" s="39"/>
      <c r="J35" s="39" t="s">
        <v>877</v>
      </c>
      <c r="K35" s="39"/>
      <c r="L35" s="39"/>
      <c r="M35" s="39"/>
      <c r="N35" s="39"/>
      <c r="O35" s="60"/>
      <c r="P35" s="60"/>
      <c r="Q35" s="60"/>
      <c r="R35" s="39" t="s">
        <v>187</v>
      </c>
      <c r="S35" s="61" t="s">
        <v>405</v>
      </c>
      <c r="T35" s="60"/>
      <c r="U35" s="39"/>
      <c r="V35" s="60" t="s">
        <v>404</v>
      </c>
      <c r="W35" s="60" t="s">
        <v>1046</v>
      </c>
      <c r="X35" s="60" t="s">
        <v>1046</v>
      </c>
      <c r="Y35" s="60" t="s">
        <v>1046</v>
      </c>
      <c r="Z35" s="60" t="s">
        <v>1054</v>
      </c>
      <c r="AA35" s="60" t="s">
        <v>1046</v>
      </c>
      <c r="AB35" s="60" t="s">
        <v>1046</v>
      </c>
      <c r="AC35" s="60" t="s">
        <v>1056</v>
      </c>
      <c r="AD35" s="60" t="s">
        <v>1046</v>
      </c>
      <c r="AE35" s="39" t="s">
        <v>167</v>
      </c>
      <c r="AF35" s="39" t="s">
        <v>450</v>
      </c>
      <c r="AG35" s="60" t="s">
        <v>1046</v>
      </c>
      <c r="AH35" s="41" t="s">
        <v>1057</v>
      </c>
      <c r="AI35" s="39" t="s">
        <v>436</v>
      </c>
      <c r="AJ35" s="66" t="s">
        <v>880</v>
      </c>
      <c r="AK35" s="39" t="s">
        <v>879</v>
      </c>
      <c r="AL35" s="39"/>
      <c r="AM35" s="39"/>
      <c r="AN35" s="39" t="s">
        <v>878</v>
      </c>
      <c r="AO35" s="39" t="s">
        <v>449</v>
      </c>
      <c r="AP35" s="39"/>
      <c r="AQ35" s="39" t="s">
        <v>91</v>
      </c>
      <c r="AR35" s="39" t="s">
        <v>410</v>
      </c>
      <c r="AS35" s="39"/>
      <c r="AT35" s="39"/>
      <c r="AU35" s="39"/>
    </row>
    <row r="36" spans="1:47" ht="195" customHeight="1">
      <c r="A36" s="21" t="s">
        <v>1209</v>
      </c>
      <c r="B36" s="21">
        <v>2018</v>
      </c>
      <c r="C36" s="22" t="s">
        <v>1130</v>
      </c>
      <c r="D36" s="22"/>
      <c r="E36" s="22"/>
      <c r="F36" s="21"/>
      <c r="G36" s="21"/>
      <c r="H36" s="21"/>
      <c r="I36" s="22"/>
      <c r="J36" s="22"/>
      <c r="K36" s="22"/>
      <c r="L36" s="22"/>
      <c r="M36" s="22"/>
      <c r="N36" s="22"/>
      <c r="O36" s="23"/>
      <c r="P36" s="23"/>
      <c r="Q36" s="23"/>
      <c r="R36" s="22" t="s">
        <v>19</v>
      </c>
      <c r="S36" s="24" t="s">
        <v>555</v>
      </c>
      <c r="T36" s="23"/>
      <c r="U36" s="22"/>
      <c r="V36" s="23">
        <v>115</v>
      </c>
      <c r="W36" s="23"/>
      <c r="X36" s="23"/>
      <c r="Y36" s="23"/>
      <c r="Z36" s="23"/>
      <c r="AA36" s="23"/>
      <c r="AB36" s="23"/>
      <c r="AC36" s="23"/>
      <c r="AD36" s="23"/>
      <c r="AE36" s="22" t="s">
        <v>175</v>
      </c>
      <c r="AF36" s="22" t="s">
        <v>124</v>
      </c>
      <c r="AG36" s="22"/>
      <c r="AH36" s="21"/>
      <c r="AI36" s="22" t="s">
        <v>554</v>
      </c>
      <c r="AJ36" s="22"/>
      <c r="AK36" s="22" t="s">
        <v>110</v>
      </c>
      <c r="AL36" s="22"/>
      <c r="AM36" s="22"/>
      <c r="AN36" s="22"/>
      <c r="AO36" s="22" t="s">
        <v>556</v>
      </c>
      <c r="AP36" s="22"/>
      <c r="AQ36" s="22"/>
      <c r="AR36" s="21" t="s">
        <v>3</v>
      </c>
      <c r="AS36" s="21"/>
      <c r="AT36" s="22"/>
    </row>
    <row r="37" spans="1:47" s="41" customFormat="1" ht="223" customHeight="1">
      <c r="A37" s="67" t="s">
        <v>1211</v>
      </c>
      <c r="B37" s="41">
        <v>2021</v>
      </c>
      <c r="C37" s="39" t="s">
        <v>882</v>
      </c>
      <c r="D37" s="39" t="s">
        <v>859</v>
      </c>
      <c r="E37" s="39" t="s">
        <v>881</v>
      </c>
      <c r="F37" s="39" t="s">
        <v>736</v>
      </c>
      <c r="H37" s="41">
        <v>3</v>
      </c>
      <c r="I37" s="39"/>
      <c r="J37" s="39" t="s">
        <v>883</v>
      </c>
      <c r="K37" s="39"/>
      <c r="L37" s="39" t="s">
        <v>1213</v>
      </c>
      <c r="M37" s="39"/>
      <c r="N37" s="39"/>
      <c r="O37" s="60"/>
      <c r="P37" s="60"/>
      <c r="Q37" s="60"/>
      <c r="R37" s="39" t="s">
        <v>85</v>
      </c>
      <c r="S37" s="61" t="s">
        <v>495</v>
      </c>
      <c r="T37" s="60"/>
      <c r="U37" s="39"/>
      <c r="V37" s="60">
        <v>46</v>
      </c>
      <c r="W37" s="60"/>
      <c r="X37" s="60"/>
      <c r="Y37" s="60" t="s">
        <v>886</v>
      </c>
      <c r="Z37" s="60" t="s">
        <v>884</v>
      </c>
      <c r="AA37" s="60" t="s">
        <v>885</v>
      </c>
      <c r="AB37" s="60" t="s">
        <v>81</v>
      </c>
      <c r="AC37" s="60"/>
      <c r="AD37" s="60"/>
      <c r="AE37" s="39" t="s">
        <v>169</v>
      </c>
      <c r="AF37" s="39" t="s">
        <v>590</v>
      </c>
      <c r="AG37" s="39"/>
      <c r="AI37" s="39" t="s">
        <v>248</v>
      </c>
      <c r="AJ37" s="39"/>
      <c r="AK37" s="39" t="s">
        <v>589</v>
      </c>
      <c r="AL37" s="39"/>
      <c r="AM37" s="39"/>
      <c r="AN37" s="39"/>
      <c r="AO37" s="39" t="s">
        <v>188</v>
      </c>
      <c r="AP37" s="39"/>
      <c r="AQ37" s="39"/>
      <c r="AR37" s="39" t="s">
        <v>3</v>
      </c>
      <c r="AS37" s="39"/>
      <c r="AT37" s="39"/>
      <c r="AU37" s="39"/>
    </row>
    <row r="38" spans="1:47" ht="136">
      <c r="A38" s="21" t="s">
        <v>1215</v>
      </c>
      <c r="B38" s="21">
        <v>2020</v>
      </c>
      <c r="C38" s="22"/>
      <c r="D38" s="22"/>
      <c r="E38" s="22"/>
      <c r="F38" s="21"/>
      <c r="G38" s="21"/>
      <c r="H38" s="21"/>
      <c r="I38" s="22"/>
      <c r="J38" s="22"/>
      <c r="K38" s="22"/>
      <c r="L38" s="22"/>
      <c r="M38" s="22"/>
      <c r="N38" s="22"/>
      <c r="O38" s="23"/>
      <c r="P38" s="23"/>
      <c r="Q38" s="23"/>
      <c r="R38" s="22" t="s">
        <v>189</v>
      </c>
      <c r="S38" s="24" t="s">
        <v>493</v>
      </c>
      <c r="T38" s="23"/>
      <c r="U38" s="22"/>
      <c r="V38" s="23">
        <v>87</v>
      </c>
      <c r="W38" s="23"/>
      <c r="X38" s="23"/>
      <c r="Y38" s="23"/>
      <c r="Z38" s="23"/>
      <c r="AA38" s="23"/>
      <c r="AB38" s="23"/>
      <c r="AC38" s="23"/>
      <c r="AD38" s="23"/>
      <c r="AE38" s="22" t="s">
        <v>169</v>
      </c>
      <c r="AF38" s="22" t="s">
        <v>190</v>
      </c>
      <c r="AG38" s="22"/>
      <c r="AH38" s="21"/>
      <c r="AI38" s="22" t="s">
        <v>501</v>
      </c>
      <c r="AJ38" s="22"/>
      <c r="AK38" s="22" t="s">
        <v>504</v>
      </c>
      <c r="AL38" s="22"/>
      <c r="AM38" s="22"/>
      <c r="AN38" s="22"/>
      <c r="AO38" s="22" t="s">
        <v>507</v>
      </c>
      <c r="AP38" s="22"/>
      <c r="AQ38" s="22"/>
      <c r="AR38" s="22" t="s">
        <v>426</v>
      </c>
      <c r="AS38" s="22"/>
      <c r="AT38" s="22"/>
    </row>
    <row r="39" spans="1:47" s="41" customFormat="1" ht="409.6">
      <c r="A39" s="67" t="s">
        <v>1216</v>
      </c>
      <c r="B39" s="41">
        <v>2018</v>
      </c>
      <c r="C39" s="39" t="s">
        <v>887</v>
      </c>
      <c r="D39" s="39" t="s">
        <v>817</v>
      </c>
      <c r="E39" s="39" t="s">
        <v>888</v>
      </c>
      <c r="F39" s="41" t="s">
        <v>735</v>
      </c>
      <c r="H39" s="41">
        <v>518</v>
      </c>
      <c r="I39" s="39"/>
      <c r="J39" s="39" t="s">
        <v>901</v>
      </c>
      <c r="K39" s="39" t="s">
        <v>93</v>
      </c>
      <c r="L39" s="39" t="s">
        <v>889</v>
      </c>
      <c r="M39" s="39"/>
      <c r="N39" s="39" t="s">
        <v>904</v>
      </c>
      <c r="O39" s="60" t="s">
        <v>92</v>
      </c>
      <c r="P39" s="60" t="s">
        <v>898</v>
      </c>
      <c r="Q39" s="60" t="s">
        <v>899</v>
      </c>
      <c r="R39" s="39" t="s">
        <v>303</v>
      </c>
      <c r="S39" s="61" t="s">
        <v>475</v>
      </c>
      <c r="T39" s="60"/>
      <c r="U39" s="39" t="s">
        <v>900</v>
      </c>
      <c r="V39" s="60">
        <v>11</v>
      </c>
      <c r="W39" s="60"/>
      <c r="X39" s="60"/>
      <c r="Y39" s="60"/>
      <c r="Z39" s="60"/>
      <c r="AA39" s="60"/>
      <c r="AB39" s="60"/>
      <c r="AC39" s="60"/>
      <c r="AD39" s="60"/>
      <c r="AE39" s="39" t="s">
        <v>331</v>
      </c>
      <c r="AF39" s="39" t="s">
        <v>94</v>
      </c>
      <c r="AG39" s="39"/>
      <c r="AI39" s="39" t="s">
        <v>245</v>
      </c>
      <c r="AJ39" s="39"/>
      <c r="AK39" s="39" t="s">
        <v>304</v>
      </c>
      <c r="AL39" s="39"/>
      <c r="AM39" s="39"/>
      <c r="AN39" s="39"/>
      <c r="AO39" s="39" t="s">
        <v>890</v>
      </c>
      <c r="AP39" s="39"/>
      <c r="AQ39" s="39" t="s">
        <v>902</v>
      </c>
      <c r="AR39" s="39" t="s">
        <v>903</v>
      </c>
      <c r="AS39" s="39"/>
      <c r="AT39" s="39"/>
      <c r="AU39" s="39"/>
    </row>
    <row r="40" spans="1:47" ht="119">
      <c r="A40" s="34" t="s">
        <v>95</v>
      </c>
      <c r="B40" s="34">
        <v>2017</v>
      </c>
      <c r="C40" s="35"/>
      <c r="D40" s="35"/>
      <c r="E40" s="35"/>
      <c r="F40" s="34"/>
      <c r="G40" s="34"/>
      <c r="H40" s="34"/>
      <c r="I40" s="35"/>
      <c r="J40" s="35"/>
      <c r="K40" s="35"/>
      <c r="L40" s="35"/>
      <c r="M40" s="35"/>
      <c r="N40" s="35"/>
      <c r="O40" s="36"/>
      <c r="P40" s="36"/>
      <c r="Q40" s="36"/>
      <c r="R40" s="35" t="s">
        <v>8</v>
      </c>
      <c r="S40" s="37" t="s">
        <v>191</v>
      </c>
      <c r="T40" s="36"/>
      <c r="U40" s="35"/>
      <c r="V40" s="36">
        <v>154</v>
      </c>
      <c r="W40" s="36"/>
      <c r="X40" s="36"/>
      <c r="Y40" s="36"/>
      <c r="Z40" s="36"/>
      <c r="AA40" s="36"/>
      <c r="AB40" s="36"/>
      <c r="AC40" s="36"/>
      <c r="AD40" s="36"/>
      <c r="AE40" s="35" t="s">
        <v>343</v>
      </c>
      <c r="AF40" s="35" t="s">
        <v>539</v>
      </c>
      <c r="AG40" s="35"/>
      <c r="AH40" s="34"/>
      <c r="AI40" s="35" t="s">
        <v>397</v>
      </c>
      <c r="AJ40" s="35"/>
      <c r="AK40" s="35" t="s">
        <v>535</v>
      </c>
      <c r="AL40" s="35"/>
      <c r="AM40" s="35"/>
      <c r="AN40" s="35"/>
      <c r="AO40" s="35" t="s">
        <v>540</v>
      </c>
      <c r="AP40" s="35"/>
      <c r="AQ40" s="35"/>
      <c r="AR40" s="34" t="s">
        <v>3</v>
      </c>
      <c r="AS40" s="34"/>
      <c r="AT40" s="35"/>
    </row>
    <row r="41" spans="1:47" s="41" customFormat="1" ht="286" customHeight="1">
      <c r="A41" s="67" t="s">
        <v>1227</v>
      </c>
      <c r="B41" s="41">
        <v>2021</v>
      </c>
      <c r="C41" s="39" t="s">
        <v>891</v>
      </c>
      <c r="D41" s="39" t="s">
        <v>859</v>
      </c>
      <c r="E41" s="39" t="s">
        <v>881</v>
      </c>
      <c r="F41" s="39" t="s">
        <v>736</v>
      </c>
      <c r="H41" s="41">
        <v>116</v>
      </c>
      <c r="I41" s="39"/>
      <c r="J41" s="39" t="s">
        <v>893</v>
      </c>
      <c r="K41" s="39" t="s">
        <v>894</v>
      </c>
      <c r="L41" s="39" t="s">
        <v>892</v>
      </c>
      <c r="M41" s="39"/>
      <c r="N41" s="39"/>
      <c r="O41" s="60"/>
      <c r="P41" s="60"/>
      <c r="Q41" s="60"/>
      <c r="R41" s="39" t="s">
        <v>19</v>
      </c>
      <c r="S41" s="61" t="s">
        <v>96</v>
      </c>
      <c r="T41" s="60"/>
      <c r="U41" s="39"/>
      <c r="V41" s="60">
        <v>115</v>
      </c>
      <c r="W41" s="60"/>
      <c r="X41" s="60"/>
      <c r="Y41" s="60"/>
      <c r="Z41" s="60"/>
      <c r="AA41" s="60"/>
      <c r="AB41" s="60"/>
      <c r="AC41" s="60"/>
      <c r="AD41" s="60"/>
      <c r="AE41" s="39" t="s">
        <v>167</v>
      </c>
      <c r="AF41" s="39" t="s">
        <v>451</v>
      </c>
      <c r="AG41" s="39"/>
      <c r="AI41" s="39" t="s">
        <v>97</v>
      </c>
      <c r="AJ41" s="39" t="s">
        <v>897</v>
      </c>
      <c r="AK41" s="39" t="s">
        <v>896</v>
      </c>
      <c r="AL41" s="39"/>
      <c r="AM41" s="39"/>
      <c r="AN41" s="39"/>
      <c r="AO41" s="39" t="s">
        <v>462</v>
      </c>
      <c r="AP41" s="39"/>
      <c r="AQ41" s="39" t="s">
        <v>895</v>
      </c>
      <c r="AR41" s="41" t="s">
        <v>3</v>
      </c>
      <c r="AT41" s="39"/>
      <c r="AU41" s="39"/>
    </row>
    <row r="42" spans="1:47" ht="323" customHeight="1">
      <c r="A42" s="48" t="s">
        <v>1230</v>
      </c>
      <c r="B42" s="48">
        <v>2021</v>
      </c>
      <c r="C42" s="50" t="s">
        <v>905</v>
      </c>
      <c r="D42" s="50" t="s">
        <v>1</v>
      </c>
      <c r="E42" s="50" t="s">
        <v>906</v>
      </c>
      <c r="F42" s="50" t="s">
        <v>736</v>
      </c>
      <c r="G42" s="48"/>
      <c r="H42" s="48">
        <v>52</v>
      </c>
      <c r="I42" s="50"/>
      <c r="J42" s="50" t="s">
        <v>907</v>
      </c>
      <c r="K42" s="50" t="s">
        <v>908</v>
      </c>
      <c r="L42" s="50" t="s">
        <v>909</v>
      </c>
      <c r="M42" s="50"/>
      <c r="N42" s="50"/>
      <c r="O42" s="51" t="s">
        <v>912</v>
      </c>
      <c r="P42" s="51"/>
      <c r="Q42" s="51"/>
      <c r="R42" s="50" t="s">
        <v>192</v>
      </c>
      <c r="S42" s="52" t="s">
        <v>467</v>
      </c>
      <c r="T42" s="51"/>
      <c r="U42" s="50"/>
      <c r="V42" s="51">
        <v>46</v>
      </c>
      <c r="W42" s="51" t="s">
        <v>1046</v>
      </c>
      <c r="X42" s="51" t="s">
        <v>1046</v>
      </c>
      <c r="Y42" s="51" t="s">
        <v>1063</v>
      </c>
      <c r="Z42" s="51" t="s">
        <v>1046</v>
      </c>
      <c r="AA42" s="51"/>
      <c r="AB42" s="51" t="s">
        <v>1046</v>
      </c>
      <c r="AC42" s="51"/>
      <c r="AD42" s="51"/>
      <c r="AE42" s="50" t="s">
        <v>331</v>
      </c>
      <c r="AF42" s="50" t="s">
        <v>484</v>
      </c>
      <c r="AG42" s="50"/>
      <c r="AH42" s="48"/>
      <c r="AI42" s="50" t="s">
        <v>489</v>
      </c>
      <c r="AJ42" s="50"/>
      <c r="AK42" s="50" t="s">
        <v>194</v>
      </c>
      <c r="AL42" s="50"/>
      <c r="AM42" s="50"/>
      <c r="AN42" s="50"/>
      <c r="AO42" s="50" t="s">
        <v>490</v>
      </c>
      <c r="AP42" s="50"/>
      <c r="AQ42" s="50" t="s">
        <v>910</v>
      </c>
      <c r="AR42" s="48" t="s">
        <v>3</v>
      </c>
      <c r="AS42" s="48"/>
      <c r="AT42" s="50" t="s">
        <v>911</v>
      </c>
    </row>
    <row r="43" spans="1:47" ht="192" customHeight="1">
      <c r="A43" s="26" t="s">
        <v>1234</v>
      </c>
      <c r="B43" s="26">
        <v>2021</v>
      </c>
      <c r="C43" s="27" t="s">
        <v>913</v>
      </c>
      <c r="D43" s="27"/>
      <c r="E43" s="27" t="s">
        <v>782</v>
      </c>
      <c r="F43" s="27" t="s">
        <v>736</v>
      </c>
      <c r="G43" s="26"/>
      <c r="H43" s="26"/>
      <c r="I43" s="27"/>
      <c r="J43" s="27"/>
      <c r="K43" s="27"/>
      <c r="L43" s="27"/>
      <c r="M43" s="27"/>
      <c r="N43" s="27"/>
      <c r="O43" s="28"/>
      <c r="P43" s="28"/>
      <c r="Q43" s="27"/>
      <c r="R43" s="27" t="s">
        <v>85</v>
      </c>
      <c r="S43" s="29"/>
      <c r="T43" s="27"/>
      <c r="U43" s="27"/>
      <c r="V43" s="28"/>
      <c r="W43" s="27"/>
      <c r="X43" s="27"/>
      <c r="Y43" s="27"/>
      <c r="Z43" s="27"/>
      <c r="AA43" s="27"/>
      <c r="AB43" s="27"/>
      <c r="AC43" s="27"/>
      <c r="AD43" s="27"/>
      <c r="AE43" s="27" t="s">
        <v>14</v>
      </c>
      <c r="AF43" s="27"/>
      <c r="AG43" s="27"/>
      <c r="AH43" s="26"/>
      <c r="AI43" s="27" t="s">
        <v>612</v>
      </c>
      <c r="AJ43" s="27"/>
      <c r="AK43" s="27"/>
      <c r="AL43" s="27"/>
      <c r="AM43" s="27"/>
      <c r="AN43" s="27"/>
      <c r="AO43" s="27"/>
      <c r="AP43" s="27"/>
      <c r="AQ43" s="27"/>
      <c r="AR43" s="26"/>
      <c r="AS43" s="26"/>
      <c r="AT43" s="27"/>
    </row>
    <row r="44" spans="1:47" ht="272" customHeight="1">
      <c r="A44" s="26" t="s">
        <v>1234</v>
      </c>
      <c r="B44" s="48">
        <v>2022</v>
      </c>
      <c r="C44" s="50" t="s">
        <v>914</v>
      </c>
      <c r="D44" s="50" t="s">
        <v>916</v>
      </c>
      <c r="E44" s="50" t="s">
        <v>915</v>
      </c>
      <c r="F44" s="50" t="s">
        <v>736</v>
      </c>
      <c r="G44" s="48"/>
      <c r="H44" s="48">
        <v>2</v>
      </c>
      <c r="I44" s="50"/>
      <c r="J44" s="50" t="s">
        <v>918</v>
      </c>
      <c r="K44" s="50" t="s">
        <v>917</v>
      </c>
      <c r="L44" s="50"/>
      <c r="M44" s="50"/>
      <c r="N44" s="50"/>
      <c r="O44" s="51"/>
      <c r="P44" s="51"/>
      <c r="Q44" s="50"/>
      <c r="R44" s="50" t="s">
        <v>104</v>
      </c>
      <c r="S44" s="52"/>
      <c r="T44" s="50"/>
      <c r="U44" s="50"/>
      <c r="V44" s="51"/>
      <c r="W44" s="50"/>
      <c r="X44" s="50"/>
      <c r="Y44" s="50"/>
      <c r="Z44" s="50"/>
      <c r="AA44" s="50"/>
      <c r="AB44" s="50"/>
      <c r="AC44" s="50"/>
      <c r="AD44" s="50"/>
      <c r="AE44" s="50"/>
      <c r="AF44" s="50"/>
      <c r="AG44" s="50"/>
      <c r="AH44" s="48"/>
      <c r="AI44" s="50"/>
      <c r="AJ44" s="50"/>
      <c r="AK44" s="50"/>
      <c r="AL44" s="50"/>
      <c r="AM44" s="50"/>
      <c r="AN44" s="50"/>
      <c r="AO44" s="50"/>
      <c r="AP44" s="50"/>
      <c r="AQ44" s="50"/>
      <c r="AR44" s="48"/>
      <c r="AS44" s="48"/>
      <c r="AT44" s="50" t="s">
        <v>919</v>
      </c>
    </row>
    <row r="45" spans="1:47" ht="261" customHeight="1">
      <c r="A45" s="48" t="s">
        <v>1238</v>
      </c>
      <c r="B45" s="48">
        <v>2021</v>
      </c>
      <c r="C45" s="50" t="s">
        <v>920</v>
      </c>
      <c r="D45" s="50" t="s">
        <v>916</v>
      </c>
      <c r="E45" s="50" t="s">
        <v>906</v>
      </c>
      <c r="F45" s="50" t="s">
        <v>736</v>
      </c>
      <c r="G45" s="48"/>
      <c r="H45" s="48">
        <v>30</v>
      </c>
      <c r="I45" s="50"/>
      <c r="J45" s="50" t="s">
        <v>945</v>
      </c>
      <c r="K45" s="50" t="s">
        <v>84</v>
      </c>
      <c r="L45" s="50" t="s">
        <v>921</v>
      </c>
      <c r="M45" s="50"/>
      <c r="N45" s="50" t="s">
        <v>946</v>
      </c>
      <c r="O45" s="51" t="s">
        <v>912</v>
      </c>
      <c r="P45" s="51"/>
      <c r="Q45" s="50"/>
      <c r="R45" s="50" t="s">
        <v>950</v>
      </c>
      <c r="S45" s="52" t="s">
        <v>106</v>
      </c>
      <c r="T45" s="50"/>
      <c r="U45" s="50"/>
      <c r="V45" s="51"/>
      <c r="W45" s="50"/>
      <c r="X45" s="50"/>
      <c r="Y45" s="50"/>
      <c r="Z45" s="50"/>
      <c r="AA45" s="50"/>
      <c r="AB45" s="50"/>
      <c r="AC45" s="50" t="s">
        <v>947</v>
      </c>
      <c r="AD45" s="50"/>
      <c r="AE45" s="50"/>
      <c r="AF45" s="50"/>
      <c r="AG45" s="50"/>
      <c r="AH45" s="48"/>
      <c r="AI45" s="50" t="s">
        <v>948</v>
      </c>
      <c r="AJ45" s="50" t="s">
        <v>949</v>
      </c>
      <c r="AK45" s="50" t="s">
        <v>105</v>
      </c>
      <c r="AL45" s="50"/>
      <c r="AM45" s="50"/>
      <c r="AN45" s="50"/>
      <c r="AO45" s="50" t="s">
        <v>951</v>
      </c>
      <c r="AP45" s="56" t="s">
        <v>953</v>
      </c>
      <c r="AQ45" s="50" t="s">
        <v>952</v>
      </c>
      <c r="AR45" s="48" t="s">
        <v>3</v>
      </c>
      <c r="AS45" s="48"/>
      <c r="AT45" s="50" t="s">
        <v>954</v>
      </c>
      <c r="AU45" s="56" t="s">
        <v>955</v>
      </c>
    </row>
    <row r="46" spans="1:47" ht="374" customHeight="1">
      <c r="A46" s="48" t="s">
        <v>1241</v>
      </c>
      <c r="B46" s="48">
        <v>2021</v>
      </c>
      <c r="C46" s="50" t="s">
        <v>923</v>
      </c>
      <c r="D46" s="50" t="s">
        <v>916</v>
      </c>
      <c r="E46" s="50" t="s">
        <v>922</v>
      </c>
      <c r="F46" s="50" t="s">
        <v>736</v>
      </c>
      <c r="G46" s="48"/>
      <c r="H46" s="48">
        <v>1</v>
      </c>
      <c r="I46" s="50"/>
      <c r="J46" s="50"/>
      <c r="K46" s="50"/>
      <c r="L46" s="50" t="s">
        <v>924</v>
      </c>
      <c r="M46" s="50"/>
      <c r="N46" s="50"/>
      <c r="O46" s="51" t="s">
        <v>92</v>
      </c>
      <c r="P46" s="51"/>
      <c r="Q46" s="51"/>
      <c r="R46" s="50" t="s">
        <v>85</v>
      </c>
      <c r="S46" s="52" t="s">
        <v>107</v>
      </c>
      <c r="T46" s="51"/>
      <c r="U46" s="50"/>
      <c r="V46" s="51">
        <v>45</v>
      </c>
      <c r="W46" s="51" t="s">
        <v>1046</v>
      </c>
      <c r="X46" s="51" t="s">
        <v>1046</v>
      </c>
      <c r="Y46" s="51" t="s">
        <v>1046</v>
      </c>
      <c r="Z46" s="51" t="s">
        <v>1046</v>
      </c>
      <c r="AA46" s="51" t="s">
        <v>1046</v>
      </c>
      <c r="AB46" s="51" t="s">
        <v>1046</v>
      </c>
      <c r="AC46" s="51" t="s">
        <v>1046</v>
      </c>
      <c r="AD46" s="51" t="s">
        <v>1061</v>
      </c>
      <c r="AE46" s="50" t="s">
        <v>331</v>
      </c>
      <c r="AF46" s="50" t="s">
        <v>469</v>
      </c>
      <c r="AG46" s="50"/>
      <c r="AH46" s="48"/>
      <c r="AI46" s="50" t="s">
        <v>333</v>
      </c>
      <c r="AJ46" s="50"/>
      <c r="AK46" s="50" t="s">
        <v>176</v>
      </c>
      <c r="AL46" s="50"/>
      <c r="AM46" s="50"/>
      <c r="AN46" s="50"/>
      <c r="AO46" s="50" t="s">
        <v>468</v>
      </c>
      <c r="AP46" s="50"/>
      <c r="AQ46" s="50" t="s">
        <v>925</v>
      </c>
      <c r="AR46" s="48"/>
      <c r="AS46" s="48"/>
      <c r="AT46" s="50" t="s">
        <v>926</v>
      </c>
    </row>
    <row r="47" spans="1:47" ht="267" customHeight="1">
      <c r="A47" s="48" t="s">
        <v>1245</v>
      </c>
      <c r="B47" s="48">
        <v>2022</v>
      </c>
      <c r="C47" s="50" t="s">
        <v>683</v>
      </c>
      <c r="D47" s="50" t="s">
        <v>916</v>
      </c>
      <c r="E47" s="50" t="s">
        <v>744</v>
      </c>
      <c r="F47" s="50" t="s">
        <v>736</v>
      </c>
      <c r="G47" s="48"/>
      <c r="H47" s="48">
        <v>6</v>
      </c>
      <c r="I47" s="50"/>
      <c r="J47" s="50" t="s">
        <v>928</v>
      </c>
      <c r="K47" s="50" t="s">
        <v>683</v>
      </c>
      <c r="L47" s="50" t="s">
        <v>927</v>
      </c>
      <c r="M47" s="50"/>
      <c r="N47" s="50" t="s">
        <v>929</v>
      </c>
      <c r="O47" s="51" t="s">
        <v>92</v>
      </c>
      <c r="P47" s="51" t="s">
        <v>930</v>
      </c>
      <c r="Q47" s="51"/>
      <c r="R47" s="50" t="s">
        <v>559</v>
      </c>
      <c r="S47" s="52" t="s">
        <v>565</v>
      </c>
      <c r="T47" s="51"/>
      <c r="U47" s="50"/>
      <c r="V47" s="51">
        <v>11</v>
      </c>
      <c r="W47" s="51" t="s">
        <v>1046</v>
      </c>
      <c r="X47" s="51" t="s">
        <v>1046</v>
      </c>
      <c r="Y47" s="51" t="s">
        <v>1046</v>
      </c>
      <c r="Z47" s="51" t="s">
        <v>1054</v>
      </c>
      <c r="AA47" s="51" t="s">
        <v>1046</v>
      </c>
      <c r="AB47" s="51" t="s">
        <v>1046</v>
      </c>
      <c r="AC47" s="51" t="s">
        <v>3</v>
      </c>
      <c r="AD47" s="51" t="s">
        <v>1062</v>
      </c>
      <c r="AE47" s="50" t="s">
        <v>175</v>
      </c>
      <c r="AF47" s="50" t="s">
        <v>431</v>
      </c>
      <c r="AG47" s="50" t="s">
        <v>1046</v>
      </c>
      <c r="AH47" s="48" t="s">
        <v>476</v>
      </c>
      <c r="AI47" s="50" t="s">
        <v>557</v>
      </c>
      <c r="AJ47" s="50"/>
      <c r="AK47" s="50" t="s">
        <v>305</v>
      </c>
      <c r="AL47" s="50"/>
      <c r="AM47" s="50"/>
      <c r="AN47" s="50"/>
      <c r="AO47" s="50" t="s">
        <v>558</v>
      </c>
      <c r="AP47" s="50" t="s">
        <v>684</v>
      </c>
      <c r="AQ47" s="68" t="s">
        <v>684</v>
      </c>
      <c r="AR47" s="48" t="s">
        <v>3</v>
      </c>
      <c r="AS47" s="48"/>
      <c r="AT47" s="50" t="s">
        <v>931</v>
      </c>
    </row>
    <row r="48" spans="1:47" ht="102">
      <c r="A48" s="48" t="s">
        <v>1247</v>
      </c>
      <c r="B48" s="48">
        <v>2022</v>
      </c>
      <c r="C48" s="50" t="s">
        <v>932</v>
      </c>
      <c r="D48" s="50" t="s">
        <v>916</v>
      </c>
      <c r="E48" s="50" t="s">
        <v>933</v>
      </c>
      <c r="F48" s="50" t="s">
        <v>736</v>
      </c>
      <c r="G48" s="48" t="s">
        <v>960</v>
      </c>
      <c r="H48" s="48">
        <v>3</v>
      </c>
      <c r="I48" s="50"/>
      <c r="J48" s="50"/>
      <c r="K48" s="50"/>
      <c r="L48" s="50"/>
      <c r="M48" s="50"/>
      <c r="N48" s="50"/>
      <c r="O48" s="51"/>
      <c r="P48" s="51"/>
      <c r="Q48" s="51"/>
      <c r="R48" s="50" t="s">
        <v>306</v>
      </c>
      <c r="S48" s="52" t="s">
        <v>566</v>
      </c>
      <c r="T48" s="51"/>
      <c r="U48" s="50"/>
      <c r="V48" s="51" t="s">
        <v>348</v>
      </c>
      <c r="W48" s="51"/>
      <c r="X48" s="51"/>
      <c r="Y48" s="51"/>
      <c r="Z48" s="51"/>
      <c r="AA48" s="51"/>
      <c r="AB48" s="51"/>
      <c r="AC48" s="51"/>
      <c r="AD48" s="51"/>
      <c r="AE48" s="50" t="s">
        <v>175</v>
      </c>
      <c r="AF48" s="50" t="s">
        <v>109</v>
      </c>
      <c r="AG48" s="50"/>
      <c r="AH48" s="48"/>
      <c r="AI48" s="50" t="s">
        <v>613</v>
      </c>
      <c r="AJ48" s="50"/>
      <c r="AK48" s="50" t="s">
        <v>314</v>
      </c>
      <c r="AL48" s="50"/>
      <c r="AM48" s="50"/>
      <c r="AN48" s="50"/>
      <c r="AO48" s="50" t="s">
        <v>567</v>
      </c>
      <c r="AP48" s="50"/>
      <c r="AQ48" s="50" t="s">
        <v>108</v>
      </c>
      <c r="AR48" s="50" t="s">
        <v>349</v>
      </c>
      <c r="AS48" s="50"/>
      <c r="AT48" s="50"/>
    </row>
    <row r="49" spans="1:47" ht="275" customHeight="1">
      <c r="A49" s="30" t="s">
        <v>1250</v>
      </c>
      <c r="B49" s="30">
        <v>2022</v>
      </c>
      <c r="C49" s="31" t="s">
        <v>934</v>
      </c>
      <c r="D49" s="31" t="s">
        <v>916</v>
      </c>
      <c r="E49" s="31" t="s">
        <v>935</v>
      </c>
      <c r="F49" s="31" t="s">
        <v>736</v>
      </c>
      <c r="H49" s="30">
        <v>4</v>
      </c>
      <c r="K49" s="31" t="s">
        <v>937</v>
      </c>
      <c r="N49" s="31" t="s">
        <v>936</v>
      </c>
      <c r="O49" s="32"/>
      <c r="P49" s="32"/>
      <c r="Q49" s="31"/>
      <c r="R49" s="31" t="s">
        <v>111</v>
      </c>
      <c r="S49" s="33" t="s">
        <v>116</v>
      </c>
      <c r="T49" s="31"/>
      <c r="U49" s="31"/>
      <c r="V49" s="32">
        <v>47</v>
      </c>
      <c r="W49" s="31"/>
      <c r="X49" s="31"/>
      <c r="Y49" s="31"/>
      <c r="Z49" s="31"/>
      <c r="AA49" s="31"/>
      <c r="AB49" s="31"/>
      <c r="AC49" s="31"/>
      <c r="AD49" s="31"/>
      <c r="AE49" s="31" t="s">
        <v>82</v>
      </c>
      <c r="AF49" s="31" t="s">
        <v>114</v>
      </c>
      <c r="AG49" s="31"/>
      <c r="AI49" s="31" t="s">
        <v>115</v>
      </c>
      <c r="AJ49" s="31"/>
      <c r="AK49" s="31" t="s">
        <v>112</v>
      </c>
      <c r="AL49" s="31"/>
      <c r="AM49" s="31"/>
      <c r="AN49" s="31"/>
      <c r="AO49" s="31" t="s">
        <v>113</v>
      </c>
      <c r="AP49" s="31"/>
      <c r="AQ49" s="31" t="s">
        <v>938</v>
      </c>
    </row>
    <row r="50" spans="1:47" ht="313" customHeight="1">
      <c r="A50" s="48" t="s">
        <v>1253</v>
      </c>
      <c r="B50" s="48">
        <v>2022</v>
      </c>
      <c r="C50" s="50" t="s">
        <v>939</v>
      </c>
      <c r="D50" s="50" t="s">
        <v>916</v>
      </c>
      <c r="E50" s="50" t="s">
        <v>922</v>
      </c>
      <c r="F50" s="50" t="s">
        <v>736</v>
      </c>
      <c r="G50" s="48"/>
      <c r="H50" s="48">
        <v>5</v>
      </c>
      <c r="I50" s="50"/>
      <c r="J50" s="50" t="s">
        <v>940</v>
      </c>
      <c r="K50" s="50"/>
      <c r="L50" s="50" t="s">
        <v>943</v>
      </c>
      <c r="M50" s="50"/>
      <c r="N50" s="50" t="s">
        <v>942</v>
      </c>
      <c r="O50" s="51" t="s">
        <v>941</v>
      </c>
      <c r="P50" s="51"/>
      <c r="Q50" s="51"/>
      <c r="R50" s="50" t="s">
        <v>118</v>
      </c>
      <c r="S50" s="52" t="s">
        <v>530</v>
      </c>
      <c r="T50" s="51"/>
      <c r="U50" s="50"/>
      <c r="V50" s="51" t="s">
        <v>524</v>
      </c>
      <c r="W50" s="51"/>
      <c r="X50" s="51"/>
      <c r="Y50" s="51"/>
      <c r="Z50" s="51"/>
      <c r="AA50" s="51"/>
      <c r="AB50" s="51"/>
      <c r="AC50" s="51"/>
      <c r="AD50" s="51"/>
      <c r="AE50" s="50" t="s">
        <v>330</v>
      </c>
      <c r="AF50" s="50" t="s">
        <v>531</v>
      </c>
      <c r="AG50" s="50"/>
      <c r="AH50" s="48"/>
      <c r="AI50" s="50" t="s">
        <v>117</v>
      </c>
      <c r="AJ50" s="50" t="s">
        <v>110</v>
      </c>
      <c r="AK50" s="48"/>
      <c r="AL50" s="48"/>
      <c r="AM50" s="50"/>
      <c r="AN50" s="50"/>
      <c r="AO50" s="50" t="s">
        <v>119</v>
      </c>
      <c r="AP50" s="50"/>
      <c r="AQ50" s="50" t="s">
        <v>120</v>
      </c>
      <c r="AR50" s="48" t="s">
        <v>3</v>
      </c>
      <c r="AS50" s="48"/>
      <c r="AT50" s="50" t="s">
        <v>944</v>
      </c>
    </row>
    <row r="51" spans="1:47" s="41" customFormat="1" ht="293" customHeight="1">
      <c r="A51" s="41" t="s">
        <v>1256</v>
      </c>
      <c r="B51" s="41">
        <v>2022</v>
      </c>
      <c r="C51" s="39" t="s">
        <v>956</v>
      </c>
      <c r="D51" s="39" t="s">
        <v>916</v>
      </c>
      <c r="E51" s="39" t="s">
        <v>933</v>
      </c>
      <c r="F51" s="39" t="s">
        <v>736</v>
      </c>
      <c r="G51" s="41" t="s">
        <v>960</v>
      </c>
      <c r="H51" s="41">
        <v>2</v>
      </c>
      <c r="I51" s="39"/>
      <c r="J51" s="39" t="s">
        <v>958</v>
      </c>
      <c r="K51" s="39" t="s">
        <v>959</v>
      </c>
      <c r="L51" s="39" t="s">
        <v>961</v>
      </c>
      <c r="M51" s="39"/>
      <c r="N51" s="39" t="s">
        <v>962</v>
      </c>
      <c r="O51" s="60" t="s">
        <v>957</v>
      </c>
      <c r="P51" s="60"/>
      <c r="Q51" s="60"/>
      <c r="R51" s="39" t="s">
        <v>72</v>
      </c>
      <c r="S51" s="61" t="s">
        <v>603</v>
      </c>
      <c r="T51" s="60"/>
      <c r="U51" s="39"/>
      <c r="V51" s="60">
        <v>41</v>
      </c>
      <c r="W51" s="60" t="s">
        <v>965</v>
      </c>
      <c r="X51" s="60"/>
      <c r="Y51" s="60" t="s">
        <v>963</v>
      </c>
      <c r="Z51" s="60" t="s">
        <v>964</v>
      </c>
      <c r="AA51" s="60"/>
      <c r="AB51" s="60"/>
      <c r="AC51" s="60"/>
      <c r="AD51" s="60"/>
      <c r="AE51" s="39" t="s">
        <v>167</v>
      </c>
      <c r="AF51" s="39" t="s">
        <v>602</v>
      </c>
      <c r="AG51" s="39" t="s">
        <v>967</v>
      </c>
      <c r="AI51" s="39" t="s">
        <v>968</v>
      </c>
      <c r="AJ51" s="39" t="s">
        <v>971</v>
      </c>
      <c r="AK51" s="39" t="s">
        <v>122</v>
      </c>
      <c r="AL51" s="39"/>
      <c r="AM51" s="39"/>
      <c r="AN51" s="39"/>
      <c r="AO51" s="39" t="s">
        <v>123</v>
      </c>
      <c r="AP51" s="39"/>
      <c r="AQ51" s="39" t="s">
        <v>969</v>
      </c>
      <c r="AR51" s="41" t="s">
        <v>3</v>
      </c>
      <c r="AT51" s="39" t="s">
        <v>970</v>
      </c>
      <c r="AU51" s="39"/>
    </row>
    <row r="52" spans="1:47" ht="240" customHeight="1">
      <c r="A52" s="21" t="s">
        <v>1258</v>
      </c>
      <c r="B52" s="21">
        <v>2020</v>
      </c>
      <c r="C52" s="22" t="s">
        <v>972</v>
      </c>
      <c r="D52" s="22" t="s">
        <v>916</v>
      </c>
      <c r="E52" s="22" t="s">
        <v>729</v>
      </c>
      <c r="F52" s="22" t="s">
        <v>736</v>
      </c>
      <c r="G52" s="21" t="s">
        <v>732</v>
      </c>
      <c r="H52" s="21">
        <v>55</v>
      </c>
      <c r="I52" s="22"/>
      <c r="J52" s="22"/>
      <c r="K52" s="22"/>
      <c r="L52" s="22"/>
      <c r="M52" s="22"/>
      <c r="N52" s="22"/>
      <c r="O52" s="23"/>
      <c r="P52" s="23"/>
      <c r="Q52" s="23"/>
      <c r="R52" s="22" t="s">
        <v>340</v>
      </c>
      <c r="S52" s="24" t="s">
        <v>162</v>
      </c>
      <c r="T52" s="23"/>
      <c r="U52" s="22"/>
      <c r="V52" s="23">
        <v>46</v>
      </c>
      <c r="W52" s="23"/>
      <c r="X52" s="23"/>
      <c r="Y52" s="23"/>
      <c r="Z52" s="23"/>
      <c r="AA52" s="23"/>
      <c r="AB52" s="23"/>
      <c r="AC52" s="23"/>
      <c r="AD52" s="23"/>
      <c r="AE52" s="22" t="s">
        <v>175</v>
      </c>
      <c r="AF52" s="22" t="s">
        <v>568</v>
      </c>
      <c r="AG52" s="22"/>
      <c r="AH52" s="21"/>
      <c r="AI52" s="22" t="s">
        <v>569</v>
      </c>
      <c r="AJ52" s="22"/>
      <c r="AK52" s="22" t="s">
        <v>560</v>
      </c>
      <c r="AL52" s="22"/>
      <c r="AM52" s="22"/>
      <c r="AN52" s="22"/>
      <c r="AO52" s="22" t="s">
        <v>681</v>
      </c>
      <c r="AP52" s="22"/>
      <c r="AQ52" s="22" t="s">
        <v>680</v>
      </c>
      <c r="AR52" s="22" t="s">
        <v>347</v>
      </c>
      <c r="AS52" s="22"/>
      <c r="AT52" s="22"/>
    </row>
    <row r="53" spans="1:47" ht="175" customHeight="1">
      <c r="A53" s="30" t="s">
        <v>126</v>
      </c>
      <c r="B53" s="30">
        <v>2021</v>
      </c>
      <c r="C53" s="31" t="s">
        <v>974</v>
      </c>
      <c r="D53" s="31" t="s">
        <v>817</v>
      </c>
      <c r="E53" s="31" t="s">
        <v>973</v>
      </c>
      <c r="F53" s="31" t="s">
        <v>735</v>
      </c>
      <c r="H53" s="30">
        <v>4</v>
      </c>
      <c r="O53" s="32"/>
      <c r="P53" s="32"/>
      <c r="Q53" s="32"/>
      <c r="R53" s="31" t="s">
        <v>125</v>
      </c>
      <c r="S53" s="33" t="s">
        <v>121</v>
      </c>
      <c r="T53" s="32"/>
      <c r="U53" s="31"/>
      <c r="V53" s="32">
        <v>41</v>
      </c>
      <c r="AE53" s="31"/>
      <c r="AF53" s="31" t="s">
        <v>432</v>
      </c>
      <c r="AG53" s="31"/>
      <c r="AI53" s="31" t="s">
        <v>128</v>
      </c>
      <c r="AJ53" s="31"/>
      <c r="AK53" s="31" t="s">
        <v>458</v>
      </c>
      <c r="AL53" s="31"/>
      <c r="AM53" s="31"/>
      <c r="AN53" s="31"/>
      <c r="AO53" s="31" t="s">
        <v>127</v>
      </c>
      <c r="AP53" s="31"/>
      <c r="AQ53" s="31"/>
    </row>
    <row r="54" spans="1:47" ht="119">
      <c r="A54" s="21" t="s">
        <v>346</v>
      </c>
      <c r="B54" s="21">
        <v>2018</v>
      </c>
      <c r="C54" s="22" t="s">
        <v>975</v>
      </c>
      <c r="D54" s="22" t="s">
        <v>817</v>
      </c>
      <c r="E54" s="22" t="s">
        <v>976</v>
      </c>
      <c r="F54" s="22" t="s">
        <v>735</v>
      </c>
      <c r="G54" s="21"/>
      <c r="H54" s="21">
        <v>77</v>
      </c>
      <c r="I54" s="22"/>
      <c r="J54" s="22"/>
      <c r="K54" s="22"/>
      <c r="L54" s="22"/>
      <c r="M54" s="22"/>
      <c r="N54" s="22"/>
      <c r="O54" s="23"/>
      <c r="P54" s="23"/>
      <c r="Q54" s="22"/>
      <c r="R54" s="22" t="s">
        <v>19</v>
      </c>
      <c r="S54" s="24" t="s">
        <v>427</v>
      </c>
      <c r="T54" s="22"/>
      <c r="U54" s="22"/>
      <c r="V54" s="23">
        <v>115</v>
      </c>
      <c r="W54" s="22"/>
      <c r="X54" s="22"/>
      <c r="Y54" s="22"/>
      <c r="Z54" s="22"/>
      <c r="AA54" s="22"/>
      <c r="AB54" s="22"/>
      <c r="AC54" s="22"/>
      <c r="AD54" s="22"/>
      <c r="AE54" s="22" t="s">
        <v>330</v>
      </c>
      <c r="AF54" s="22" t="s">
        <v>525</v>
      </c>
      <c r="AG54" s="22"/>
      <c r="AH54" s="21"/>
      <c r="AI54" s="22" t="s">
        <v>518</v>
      </c>
      <c r="AJ54" s="22"/>
      <c r="AK54" s="22" t="s">
        <v>441</v>
      </c>
      <c r="AL54" s="22"/>
      <c r="AM54" s="22"/>
      <c r="AN54" s="22"/>
      <c r="AO54" s="22" t="s">
        <v>519</v>
      </c>
      <c r="AP54" s="22"/>
      <c r="AQ54" s="22"/>
      <c r="AR54" s="21" t="s">
        <v>3</v>
      </c>
      <c r="AS54" s="21"/>
      <c r="AT54" s="22"/>
    </row>
    <row r="55" spans="1:47" ht="102">
      <c r="A55" s="21" t="s">
        <v>131</v>
      </c>
      <c r="B55" s="21">
        <v>2021</v>
      </c>
      <c r="C55" s="22" t="s">
        <v>977</v>
      </c>
      <c r="D55" s="22" t="s">
        <v>859</v>
      </c>
      <c r="E55" s="22" t="s">
        <v>795</v>
      </c>
      <c r="F55" s="22" t="s">
        <v>736</v>
      </c>
      <c r="G55" s="21" t="s">
        <v>732</v>
      </c>
      <c r="H55" s="21">
        <v>10</v>
      </c>
      <c r="I55" s="22"/>
      <c r="J55" s="22"/>
      <c r="K55" s="22"/>
      <c r="L55" s="22"/>
      <c r="M55" s="22"/>
      <c r="N55" s="22"/>
      <c r="O55" s="23"/>
      <c r="P55" s="23"/>
      <c r="Q55" s="22"/>
      <c r="R55" s="22" t="s">
        <v>132</v>
      </c>
      <c r="S55" s="24" t="s">
        <v>475</v>
      </c>
      <c r="T55" s="22"/>
      <c r="U55" s="22"/>
      <c r="V55" s="23">
        <v>79</v>
      </c>
      <c r="W55" s="22"/>
      <c r="X55" s="22"/>
      <c r="Y55" s="22"/>
      <c r="Z55" s="22"/>
      <c r="AA55" s="22"/>
      <c r="AB55" s="22"/>
      <c r="AC55" s="22"/>
      <c r="AD55" s="22"/>
      <c r="AE55" s="22" t="s">
        <v>343</v>
      </c>
      <c r="AF55" s="22" t="s">
        <v>326</v>
      </c>
      <c r="AG55" s="22"/>
      <c r="AH55" s="21"/>
      <c r="AI55" s="22" t="s">
        <v>620</v>
      </c>
      <c r="AJ55" s="22"/>
      <c r="AK55" s="22" t="s">
        <v>514</v>
      </c>
      <c r="AL55" s="22"/>
      <c r="AM55" s="22"/>
      <c r="AN55" s="22"/>
      <c r="AO55" s="22" t="s">
        <v>564</v>
      </c>
      <c r="AP55" s="22"/>
      <c r="AQ55" s="22" t="s">
        <v>561</v>
      </c>
      <c r="AR55" s="21" t="s">
        <v>3</v>
      </c>
      <c r="AS55" s="21"/>
      <c r="AT55" s="22"/>
    </row>
    <row r="56" spans="1:47" ht="204">
      <c r="A56" s="26" t="s">
        <v>133</v>
      </c>
      <c r="B56" s="26">
        <v>2019</v>
      </c>
      <c r="C56" s="27" t="s">
        <v>978</v>
      </c>
      <c r="D56" s="27" t="s">
        <v>817</v>
      </c>
      <c r="E56" s="27" t="s">
        <v>778</v>
      </c>
      <c r="F56" s="27" t="s">
        <v>736</v>
      </c>
      <c r="G56" s="26" t="s">
        <v>732</v>
      </c>
      <c r="H56" s="26">
        <v>77</v>
      </c>
      <c r="I56" s="27"/>
      <c r="J56" s="27"/>
      <c r="K56" s="27"/>
      <c r="L56" s="27"/>
      <c r="M56" s="27"/>
      <c r="N56" s="27"/>
      <c r="O56" s="28"/>
      <c r="P56" s="28"/>
      <c r="Q56" s="27"/>
      <c r="R56" s="27" t="s">
        <v>218</v>
      </c>
      <c r="S56" s="29" t="s">
        <v>163</v>
      </c>
      <c r="T56" s="27"/>
      <c r="U56" s="27"/>
      <c r="V56" s="28" t="s">
        <v>14</v>
      </c>
      <c r="W56" s="27"/>
      <c r="X56" s="27"/>
      <c r="Y56" s="27"/>
      <c r="Z56" s="27"/>
      <c r="AA56" s="27"/>
      <c r="AB56" s="27"/>
      <c r="AC56" s="27"/>
      <c r="AD56" s="27"/>
      <c r="AE56" s="27" t="s">
        <v>14</v>
      </c>
      <c r="AF56" s="27" t="s">
        <v>14</v>
      </c>
      <c r="AG56" s="27"/>
      <c r="AH56" s="26"/>
      <c r="AI56" s="27" t="s">
        <v>136</v>
      </c>
      <c r="AJ56" s="27"/>
      <c r="AK56" s="27" t="s">
        <v>134</v>
      </c>
      <c r="AL56" s="27"/>
      <c r="AM56" s="27"/>
      <c r="AN56" s="27"/>
      <c r="AO56" s="27" t="s">
        <v>135</v>
      </c>
      <c r="AP56" s="27"/>
      <c r="AQ56" s="27"/>
      <c r="AR56" s="26"/>
      <c r="AS56" s="26"/>
      <c r="AT56" s="27"/>
    </row>
    <row r="57" spans="1:47" ht="306">
      <c r="A57" s="30" t="s">
        <v>137</v>
      </c>
      <c r="B57" s="30">
        <v>2021</v>
      </c>
      <c r="C57" s="31" t="s">
        <v>979</v>
      </c>
      <c r="D57" s="31" t="s">
        <v>817</v>
      </c>
      <c r="E57" s="31" t="s">
        <v>980</v>
      </c>
      <c r="F57" s="31" t="s">
        <v>736</v>
      </c>
      <c r="G57" s="30" t="s">
        <v>732</v>
      </c>
      <c r="H57" s="30">
        <v>5</v>
      </c>
      <c r="O57" s="32"/>
      <c r="P57" s="32"/>
      <c r="Q57" s="31"/>
      <c r="R57" s="31"/>
      <c r="S57" s="33"/>
      <c r="T57" s="31"/>
      <c r="U57" s="31"/>
      <c r="V57" s="32"/>
      <c r="W57" s="31"/>
      <c r="X57" s="31"/>
      <c r="Y57" s="31"/>
      <c r="Z57" s="31"/>
      <c r="AA57" s="31"/>
      <c r="AB57" s="31"/>
      <c r="AC57" s="31"/>
      <c r="AD57" s="31"/>
      <c r="AE57" s="31" t="s">
        <v>332</v>
      </c>
      <c r="AF57" s="31" t="s">
        <v>140</v>
      </c>
      <c r="AG57" s="31"/>
      <c r="AI57" s="31" t="s">
        <v>141</v>
      </c>
      <c r="AJ57" s="31"/>
      <c r="AK57" s="31"/>
      <c r="AL57" s="31"/>
      <c r="AM57" s="31"/>
      <c r="AN57" s="31"/>
      <c r="AO57" s="31" t="s">
        <v>138</v>
      </c>
      <c r="AP57" s="31"/>
      <c r="AQ57" s="31"/>
      <c r="AR57" s="31" t="s">
        <v>139</v>
      </c>
      <c r="AS57" s="31"/>
    </row>
    <row r="58" spans="1:47" ht="85">
      <c r="A58" s="30" t="s">
        <v>142</v>
      </c>
      <c r="B58" s="30">
        <v>2018</v>
      </c>
      <c r="C58" s="31" t="s">
        <v>981</v>
      </c>
      <c r="D58" s="31" t="s">
        <v>817</v>
      </c>
      <c r="E58" s="31" t="s">
        <v>980</v>
      </c>
      <c r="F58" s="31" t="s">
        <v>736</v>
      </c>
      <c r="G58" s="30" t="s">
        <v>960</v>
      </c>
      <c r="H58" s="30">
        <v>143</v>
      </c>
      <c r="O58" s="32"/>
      <c r="P58" s="32"/>
      <c r="Q58" s="32"/>
      <c r="R58" s="31" t="s">
        <v>308</v>
      </c>
      <c r="S58" s="33" t="s">
        <v>156</v>
      </c>
      <c r="T58" s="32"/>
      <c r="U58" s="31"/>
      <c r="V58" s="32"/>
      <c r="AE58" s="31"/>
      <c r="AF58" s="31" t="s">
        <v>455</v>
      </c>
      <c r="AG58" s="31"/>
      <c r="AI58" s="31" t="s">
        <v>262</v>
      </c>
      <c r="AJ58" s="31"/>
      <c r="AK58" s="31" t="s">
        <v>61</v>
      </c>
      <c r="AL58" s="31"/>
      <c r="AM58" s="31"/>
      <c r="AN58" s="31"/>
      <c r="AO58" s="31" t="s">
        <v>456</v>
      </c>
      <c r="AP58" s="31"/>
      <c r="AQ58" s="31"/>
      <c r="AR58" s="31" t="s">
        <v>457</v>
      </c>
      <c r="AS58" s="31"/>
    </row>
    <row r="59" spans="1:47" ht="238">
      <c r="A59" s="21" t="s">
        <v>143</v>
      </c>
      <c r="B59" s="21">
        <v>2020</v>
      </c>
      <c r="C59" s="22" t="s">
        <v>983</v>
      </c>
      <c r="D59" s="22" t="s">
        <v>817</v>
      </c>
      <c r="E59" s="22" t="s">
        <v>982</v>
      </c>
      <c r="F59" s="22" t="s">
        <v>736</v>
      </c>
      <c r="G59" s="21" t="s">
        <v>960</v>
      </c>
      <c r="H59" s="21">
        <v>28</v>
      </c>
      <c r="I59" s="22"/>
      <c r="J59" s="22"/>
      <c r="K59" s="22"/>
      <c r="L59" s="22"/>
      <c r="M59" s="22"/>
      <c r="N59" s="22"/>
      <c r="O59" s="23"/>
      <c r="P59" s="23"/>
      <c r="Q59" s="22"/>
      <c r="R59" s="22" t="s">
        <v>511</v>
      </c>
      <c r="S59" s="24" t="s">
        <v>510</v>
      </c>
      <c r="T59" s="22"/>
      <c r="U59" s="22"/>
      <c r="V59" s="23"/>
      <c r="W59" s="22"/>
      <c r="X59" s="22"/>
      <c r="Y59" s="22"/>
      <c r="Z59" s="22"/>
      <c r="AA59" s="22"/>
      <c r="AB59" s="22"/>
      <c r="AC59" s="22"/>
      <c r="AD59" s="22"/>
      <c r="AE59" s="22" t="s">
        <v>330</v>
      </c>
      <c r="AF59" s="22" t="s">
        <v>513</v>
      </c>
      <c r="AG59" s="22"/>
      <c r="AH59" s="21"/>
      <c r="AI59" s="22" t="s">
        <v>516</v>
      </c>
      <c r="AJ59" s="22"/>
      <c r="AK59" s="22" t="s">
        <v>514</v>
      </c>
      <c r="AL59" s="22"/>
      <c r="AM59" s="22"/>
      <c r="AN59" s="22"/>
      <c r="AO59" s="22" t="s">
        <v>515</v>
      </c>
      <c r="AP59" s="22"/>
      <c r="AQ59" s="22"/>
      <c r="AR59" s="22" t="s">
        <v>512</v>
      </c>
      <c r="AS59" s="22"/>
      <c r="AT59" s="22"/>
    </row>
    <row r="60" spans="1:47" ht="100" customHeight="1">
      <c r="A60" s="22" t="s">
        <v>249</v>
      </c>
      <c r="B60" s="21">
        <v>2021</v>
      </c>
      <c r="C60" s="22" t="s">
        <v>984</v>
      </c>
      <c r="D60" s="22" t="s">
        <v>986</v>
      </c>
      <c r="E60" s="22" t="s">
        <v>985</v>
      </c>
      <c r="F60" s="22" t="s">
        <v>736</v>
      </c>
      <c r="G60" s="21" t="s">
        <v>987</v>
      </c>
      <c r="H60" s="21">
        <v>9</v>
      </c>
      <c r="I60" s="22"/>
      <c r="J60" s="22"/>
      <c r="K60" s="22"/>
      <c r="L60" s="22"/>
      <c r="M60" s="22"/>
      <c r="N60" s="22"/>
      <c r="O60" s="23"/>
      <c r="P60" s="23"/>
      <c r="Q60" s="23"/>
      <c r="R60" s="22" t="s">
        <v>250</v>
      </c>
      <c r="S60" s="24" t="s">
        <v>476</v>
      </c>
      <c r="T60" s="23"/>
      <c r="U60" s="22"/>
      <c r="V60" s="23" t="s">
        <v>337</v>
      </c>
      <c r="W60" s="23"/>
      <c r="X60" s="23"/>
      <c r="Y60" s="23"/>
      <c r="Z60" s="23"/>
      <c r="AA60" s="23"/>
      <c r="AB60" s="23"/>
      <c r="AC60" s="23"/>
      <c r="AD60" s="23"/>
      <c r="AE60" s="22" t="s">
        <v>331</v>
      </c>
      <c r="AF60" s="22" t="s">
        <v>251</v>
      </c>
      <c r="AG60" s="22"/>
      <c r="AH60" s="21"/>
      <c r="AI60" s="22" t="s">
        <v>247</v>
      </c>
      <c r="AJ60" s="22"/>
      <c r="AK60" s="22" t="s">
        <v>624</v>
      </c>
      <c r="AL60" s="22"/>
      <c r="AM60" s="22"/>
      <c r="AN60" s="22"/>
      <c r="AO60" s="22" t="s">
        <v>623</v>
      </c>
      <c r="AP60" s="22"/>
      <c r="AQ60" s="22"/>
      <c r="AR60" s="22" t="s">
        <v>3</v>
      </c>
      <c r="AS60" s="22"/>
      <c r="AT60" s="22"/>
    </row>
    <row r="61" spans="1:47" s="81" customFormat="1" ht="248" customHeight="1">
      <c r="A61" s="80" t="s">
        <v>253</v>
      </c>
      <c r="B61" s="81">
        <v>2021</v>
      </c>
      <c r="C61" s="80" t="s">
        <v>988</v>
      </c>
      <c r="D61" s="80" t="s">
        <v>817</v>
      </c>
      <c r="E61" s="80" t="s">
        <v>980</v>
      </c>
      <c r="F61" s="80" t="s">
        <v>736</v>
      </c>
      <c r="G61" s="81" t="s">
        <v>732</v>
      </c>
      <c r="H61" s="81">
        <v>16</v>
      </c>
      <c r="I61" s="80" t="s">
        <v>1129</v>
      </c>
      <c r="J61" s="80"/>
      <c r="K61" s="80" t="s">
        <v>694</v>
      </c>
      <c r="L61" s="82"/>
      <c r="M61" s="80"/>
      <c r="N61" s="80"/>
      <c r="O61" s="83" t="s">
        <v>716</v>
      </c>
      <c r="P61" s="83"/>
      <c r="Q61" s="83"/>
      <c r="R61" s="81" t="s">
        <v>254</v>
      </c>
      <c r="S61" s="84" t="s">
        <v>572</v>
      </c>
      <c r="T61" s="83"/>
      <c r="V61" s="83">
        <v>44</v>
      </c>
      <c r="W61" s="85" t="s">
        <v>1066</v>
      </c>
      <c r="X61" s="85" t="s">
        <v>1064</v>
      </c>
      <c r="Y61" s="85" t="s">
        <v>1065</v>
      </c>
      <c r="Z61" s="85" t="s">
        <v>1054</v>
      </c>
      <c r="AA61" s="85" t="s">
        <v>1067</v>
      </c>
      <c r="AB61" s="85" t="s">
        <v>717</v>
      </c>
      <c r="AC61" s="85" t="s">
        <v>1046</v>
      </c>
      <c r="AD61" s="80" t="s">
        <v>430</v>
      </c>
      <c r="AE61" s="80" t="s">
        <v>175</v>
      </c>
      <c r="AF61" s="80" t="s">
        <v>430</v>
      </c>
      <c r="AG61" s="80" t="s">
        <v>1046</v>
      </c>
      <c r="AH61" s="81" t="s">
        <v>1057</v>
      </c>
      <c r="AI61" s="80" t="s">
        <v>573</v>
      </c>
      <c r="AJ61" s="80" t="s">
        <v>695</v>
      </c>
      <c r="AK61" s="80" t="s">
        <v>570</v>
      </c>
      <c r="AL61" s="80"/>
      <c r="AM61" s="80"/>
      <c r="AN61" s="80"/>
      <c r="AO61" s="80" t="s">
        <v>571</v>
      </c>
      <c r="AP61" s="80"/>
      <c r="AQ61" s="80" t="s">
        <v>1128</v>
      </c>
      <c r="AR61" s="80" t="s">
        <v>338</v>
      </c>
      <c r="AS61" s="80"/>
      <c r="AT61" s="80"/>
      <c r="AU61" s="80"/>
    </row>
    <row r="62" spans="1:47" ht="270" customHeight="1">
      <c r="A62" s="22" t="s">
        <v>255</v>
      </c>
      <c r="B62" s="21">
        <v>2019</v>
      </c>
      <c r="C62" s="22" t="s">
        <v>989</v>
      </c>
      <c r="D62" s="22" t="s">
        <v>990</v>
      </c>
      <c r="E62" s="22" t="s">
        <v>991</v>
      </c>
      <c r="F62" s="22" t="s">
        <v>736</v>
      </c>
      <c r="G62" s="21" t="s">
        <v>987</v>
      </c>
      <c r="H62" s="21">
        <v>27</v>
      </c>
      <c r="I62" s="22"/>
      <c r="J62" s="22"/>
      <c r="K62" s="22"/>
      <c r="L62" s="22"/>
      <c r="M62" s="22"/>
      <c r="N62" s="22"/>
      <c r="O62" s="23"/>
      <c r="P62" s="23"/>
      <c r="Q62" s="23"/>
      <c r="R62" s="22" t="s">
        <v>336</v>
      </c>
      <c r="S62" s="21" t="s">
        <v>566</v>
      </c>
      <c r="T62" s="23"/>
      <c r="U62" s="22"/>
      <c r="V62" s="23" t="s">
        <v>339</v>
      </c>
      <c r="W62" s="23" t="s">
        <v>1046</v>
      </c>
      <c r="X62" s="23" t="s">
        <v>1046</v>
      </c>
      <c r="Y62" s="23" t="s">
        <v>1053</v>
      </c>
      <c r="Z62" s="23" t="s">
        <v>1054</v>
      </c>
      <c r="AA62" s="23" t="s">
        <v>1046</v>
      </c>
      <c r="AB62" s="23" t="s">
        <v>1046</v>
      </c>
      <c r="AC62" s="23" t="s">
        <v>1046</v>
      </c>
      <c r="AD62" s="23" t="s">
        <v>1046</v>
      </c>
      <c r="AE62" s="22" t="s">
        <v>343</v>
      </c>
      <c r="AF62" s="22" t="s">
        <v>256</v>
      </c>
      <c r="AG62" s="23" t="s">
        <v>1046</v>
      </c>
      <c r="AH62" s="21" t="s">
        <v>476</v>
      </c>
      <c r="AI62" s="22" t="s">
        <v>574</v>
      </c>
      <c r="AJ62" s="22"/>
      <c r="AK62" s="22" t="s">
        <v>257</v>
      </c>
      <c r="AL62" s="22"/>
      <c r="AM62" s="22"/>
      <c r="AN62" s="22"/>
      <c r="AO62" s="22" t="s">
        <v>575</v>
      </c>
      <c r="AP62" s="22"/>
      <c r="AQ62" s="22"/>
      <c r="AR62" s="22" t="s">
        <v>3</v>
      </c>
      <c r="AS62" s="22"/>
      <c r="AT62" s="22"/>
    </row>
    <row r="63" spans="1:47" ht="136">
      <c r="A63" s="22" t="s">
        <v>258</v>
      </c>
      <c r="B63" s="21">
        <v>2021</v>
      </c>
      <c r="C63" s="22" t="s">
        <v>992</v>
      </c>
      <c r="D63" s="22" t="s">
        <v>986</v>
      </c>
      <c r="E63" s="22" t="s">
        <v>993</v>
      </c>
      <c r="F63" s="22" t="s">
        <v>736</v>
      </c>
      <c r="G63" s="21" t="s">
        <v>960</v>
      </c>
      <c r="H63" s="21">
        <v>8</v>
      </c>
      <c r="I63" s="22"/>
      <c r="J63" s="22"/>
      <c r="K63" s="22"/>
      <c r="L63" s="22"/>
      <c r="M63" s="22"/>
      <c r="N63" s="22"/>
      <c r="O63" s="23"/>
      <c r="P63" s="23"/>
      <c r="Q63" s="23"/>
      <c r="R63" s="22" t="s">
        <v>259</v>
      </c>
      <c r="S63" s="22" t="s">
        <v>523</v>
      </c>
      <c r="T63" s="23"/>
      <c r="U63" s="22"/>
      <c r="V63" s="23" t="s">
        <v>500</v>
      </c>
      <c r="W63" s="23"/>
      <c r="X63" s="23"/>
      <c r="Y63" s="23"/>
      <c r="Z63" s="23"/>
      <c r="AA63" s="23"/>
      <c r="AB63" s="23"/>
      <c r="AC63" s="23"/>
      <c r="AD63" s="23"/>
      <c r="AE63" s="22" t="s">
        <v>330</v>
      </c>
      <c r="AF63" s="22" t="s">
        <v>527</v>
      </c>
      <c r="AG63" s="22"/>
      <c r="AH63" s="21"/>
      <c r="AI63" s="22" t="s">
        <v>619</v>
      </c>
      <c r="AJ63" s="22"/>
      <c r="AK63" s="22" t="s">
        <v>260</v>
      </c>
      <c r="AL63" s="22"/>
      <c r="AM63" s="22"/>
      <c r="AN63" s="22"/>
      <c r="AO63" s="22" t="s">
        <v>522</v>
      </c>
      <c r="AP63" s="22"/>
      <c r="AQ63" s="22"/>
      <c r="AR63" s="21"/>
      <c r="AS63" s="21"/>
      <c r="AT63" s="22"/>
    </row>
    <row r="64" spans="1:47" ht="170">
      <c r="A64" s="22" t="s">
        <v>261</v>
      </c>
      <c r="B64" s="21">
        <v>2020</v>
      </c>
      <c r="C64" s="22" t="s">
        <v>994</v>
      </c>
      <c r="D64" s="22" t="s">
        <v>859</v>
      </c>
      <c r="E64" s="22" t="s">
        <v>881</v>
      </c>
      <c r="F64" s="22" t="s">
        <v>736</v>
      </c>
      <c r="G64" s="21" t="s">
        <v>732</v>
      </c>
      <c r="H64" s="21">
        <v>33</v>
      </c>
      <c r="I64" s="22"/>
      <c r="J64" s="22"/>
      <c r="K64" s="22"/>
      <c r="L64" s="22"/>
      <c r="M64" s="22"/>
      <c r="N64" s="22"/>
      <c r="O64" s="38"/>
      <c r="P64" s="38"/>
      <c r="Q64" s="38"/>
      <c r="R64" s="22" t="s">
        <v>8</v>
      </c>
      <c r="S64" s="21" t="s">
        <v>460</v>
      </c>
      <c r="T64" s="38"/>
      <c r="U64" s="22"/>
      <c r="V64" s="38">
        <v>154</v>
      </c>
      <c r="W64" s="23"/>
      <c r="X64" s="23"/>
      <c r="Y64" s="23"/>
      <c r="Z64" s="23"/>
      <c r="AA64" s="23"/>
      <c r="AB64" s="23"/>
      <c r="AC64" s="23"/>
      <c r="AD64" s="23"/>
      <c r="AE64" s="22" t="s">
        <v>169</v>
      </c>
      <c r="AF64" s="22" t="s">
        <v>505</v>
      </c>
      <c r="AG64" s="22"/>
      <c r="AH64" s="21"/>
      <c r="AI64" s="22" t="s">
        <v>262</v>
      </c>
      <c r="AJ64" s="22"/>
      <c r="AK64" s="22" t="s">
        <v>503</v>
      </c>
      <c r="AL64" s="22"/>
      <c r="AM64" s="22"/>
      <c r="AN64" s="22"/>
      <c r="AO64" s="22" t="s">
        <v>509</v>
      </c>
      <c r="AP64" s="22"/>
      <c r="AQ64" s="22"/>
      <c r="AR64" s="21" t="s">
        <v>3</v>
      </c>
      <c r="AS64" s="21"/>
      <c r="AT64" s="22"/>
    </row>
    <row r="65" spans="1:46" ht="289">
      <c r="A65" s="39" t="s">
        <v>263</v>
      </c>
      <c r="B65" s="39">
        <v>2021</v>
      </c>
      <c r="C65" s="39" t="s">
        <v>995</v>
      </c>
      <c r="D65" s="39" t="s">
        <v>817</v>
      </c>
      <c r="E65" s="39" t="s">
        <v>996</v>
      </c>
      <c r="F65" s="39" t="s">
        <v>735</v>
      </c>
      <c r="G65" s="39"/>
      <c r="H65" s="39">
        <v>2</v>
      </c>
      <c r="I65" s="39"/>
      <c r="J65" s="39"/>
      <c r="K65" s="39"/>
      <c r="L65" s="39"/>
      <c r="M65" s="39"/>
      <c r="N65" s="39"/>
      <c r="Q65" s="30"/>
      <c r="R65" s="31" t="s">
        <v>210</v>
      </c>
      <c r="U65" s="31"/>
      <c r="W65" s="31"/>
      <c r="X65" s="31"/>
      <c r="Y65" s="31"/>
      <c r="Z65" s="31"/>
      <c r="AA65" s="31"/>
      <c r="AB65" s="31"/>
      <c r="AC65" s="31"/>
      <c r="AD65" s="31"/>
      <c r="AE65" s="31" t="s">
        <v>82</v>
      </c>
      <c r="AF65" s="31" t="s">
        <v>82</v>
      </c>
      <c r="AG65" s="31"/>
      <c r="AI65" s="31" t="s">
        <v>264</v>
      </c>
      <c r="AJ65" s="31"/>
      <c r="AK65" s="31" t="s">
        <v>265</v>
      </c>
      <c r="AL65" s="31"/>
      <c r="AM65" s="31"/>
      <c r="AN65" s="31"/>
      <c r="AO65" s="31" t="s">
        <v>266</v>
      </c>
      <c r="AP65" s="31"/>
      <c r="AQ65" s="31"/>
    </row>
    <row r="66" spans="1:46" ht="85">
      <c r="A66" s="22" t="s">
        <v>267</v>
      </c>
      <c r="B66" s="21">
        <v>2020</v>
      </c>
      <c r="C66" s="22" t="s">
        <v>997</v>
      </c>
      <c r="D66" s="22" t="s">
        <v>817</v>
      </c>
      <c r="E66" s="22" t="s">
        <v>998</v>
      </c>
      <c r="F66" s="22" t="s">
        <v>736</v>
      </c>
      <c r="G66" s="21" t="s">
        <v>732</v>
      </c>
      <c r="H66" s="21">
        <v>3</v>
      </c>
      <c r="I66" s="22"/>
      <c r="J66" s="22"/>
      <c r="K66" s="22"/>
      <c r="L66" s="22"/>
      <c r="M66" s="22"/>
      <c r="N66" s="22"/>
      <c r="O66" s="23"/>
      <c r="P66" s="23"/>
      <c r="Q66" s="23"/>
      <c r="R66" s="22" t="s">
        <v>618</v>
      </c>
      <c r="S66" s="24" t="s">
        <v>199</v>
      </c>
      <c r="T66" s="23"/>
      <c r="U66" s="22"/>
      <c r="V66" s="23" t="s">
        <v>470</v>
      </c>
      <c r="W66" s="23"/>
      <c r="X66" s="23"/>
      <c r="Y66" s="23"/>
      <c r="Z66" s="23"/>
      <c r="AA66" s="23"/>
      <c r="AB66" s="23"/>
      <c r="AC66" s="23"/>
      <c r="AD66" s="23"/>
      <c r="AE66" s="22" t="s">
        <v>331</v>
      </c>
      <c r="AF66" s="22" t="s">
        <v>193</v>
      </c>
      <c r="AG66" s="22"/>
      <c r="AH66" s="21"/>
      <c r="AI66" s="22" t="s">
        <v>268</v>
      </c>
      <c r="AJ66" s="22"/>
      <c r="AK66" s="22" t="s">
        <v>269</v>
      </c>
      <c r="AL66" s="22"/>
      <c r="AM66" s="22"/>
      <c r="AN66" s="22"/>
      <c r="AO66" s="22" t="s">
        <v>626</v>
      </c>
      <c r="AP66" s="22"/>
      <c r="AQ66" s="22"/>
      <c r="AR66" s="21"/>
      <c r="AS66" s="21"/>
      <c r="AT66" s="22"/>
    </row>
    <row r="67" spans="1:46" ht="294" customHeight="1">
      <c r="A67" s="22" t="s">
        <v>271</v>
      </c>
      <c r="B67" s="21">
        <v>2022</v>
      </c>
      <c r="C67" s="22" t="s">
        <v>850</v>
      </c>
      <c r="D67" s="22" t="s">
        <v>1000</v>
      </c>
      <c r="E67" s="22" t="s">
        <v>999</v>
      </c>
      <c r="F67" s="22" t="s">
        <v>736</v>
      </c>
      <c r="G67" s="21"/>
      <c r="H67" s="21" t="s">
        <v>1001</v>
      </c>
      <c r="I67" s="22"/>
      <c r="J67" s="22"/>
      <c r="K67" s="22"/>
      <c r="L67" s="22"/>
      <c r="M67" s="22"/>
      <c r="N67" s="22"/>
      <c r="O67" s="38"/>
      <c r="P67" s="38"/>
      <c r="Q67" s="38"/>
      <c r="R67" s="22" t="s">
        <v>270</v>
      </c>
      <c r="S67" s="22" t="s">
        <v>401</v>
      </c>
      <c r="T67" s="38"/>
      <c r="U67" s="22"/>
      <c r="V67" s="38">
        <v>23</v>
      </c>
      <c r="W67" s="23"/>
      <c r="X67" s="23"/>
      <c r="Y67" s="23"/>
      <c r="Z67" s="23"/>
      <c r="AA67" s="23"/>
      <c r="AB67" s="23"/>
      <c r="AC67" s="23"/>
      <c r="AD67" s="23"/>
      <c r="AE67" s="22" t="s">
        <v>330</v>
      </c>
      <c r="AF67" s="22" t="s">
        <v>526</v>
      </c>
      <c r="AG67" s="22"/>
      <c r="AH67" s="21"/>
      <c r="AI67" s="22" t="s">
        <v>273</v>
      </c>
      <c r="AJ67" s="22"/>
      <c r="AK67" s="22" t="s">
        <v>274</v>
      </c>
      <c r="AL67" s="22"/>
      <c r="AM67" s="22"/>
      <c r="AN67" s="22"/>
      <c r="AO67" s="22" t="s">
        <v>272</v>
      </c>
      <c r="AP67" s="22"/>
      <c r="AQ67" s="22" t="s">
        <v>402</v>
      </c>
      <c r="AR67" s="21" t="s">
        <v>3</v>
      </c>
      <c r="AS67" s="21"/>
      <c r="AT67" s="22"/>
    </row>
    <row r="68" spans="1:46" ht="102">
      <c r="A68" s="22" t="s">
        <v>276</v>
      </c>
      <c r="B68" s="22">
        <v>2020</v>
      </c>
      <c r="C68" s="22" t="s">
        <v>1003</v>
      </c>
      <c r="D68" s="22" t="s">
        <v>817</v>
      </c>
      <c r="E68" s="22" t="s">
        <v>1002</v>
      </c>
      <c r="F68" s="22" t="s">
        <v>735</v>
      </c>
      <c r="G68" s="22"/>
      <c r="H68" s="22">
        <v>1</v>
      </c>
      <c r="I68" s="22"/>
      <c r="J68" s="22"/>
      <c r="K68" s="22"/>
      <c r="L68" s="22"/>
      <c r="M68" s="22"/>
      <c r="N68" s="22"/>
      <c r="O68" s="23"/>
      <c r="P68" s="23"/>
      <c r="Q68" s="23"/>
      <c r="R68" s="22" t="s">
        <v>618</v>
      </c>
      <c r="S68" s="21" t="s">
        <v>279</v>
      </c>
      <c r="T68" s="23"/>
      <c r="U68" s="22"/>
      <c r="V68" s="23" t="s">
        <v>470</v>
      </c>
      <c r="W68" s="23"/>
      <c r="X68" s="23"/>
      <c r="Y68" s="23"/>
      <c r="Z68" s="23"/>
      <c r="AA68" s="23"/>
      <c r="AB68" s="23"/>
      <c r="AC68" s="23"/>
      <c r="AD68" s="23"/>
      <c r="AE68" s="22" t="s">
        <v>331</v>
      </c>
      <c r="AF68" s="22" t="s">
        <v>277</v>
      </c>
      <c r="AG68" s="22"/>
      <c r="AH68" s="21"/>
      <c r="AI68" s="22" t="s">
        <v>278</v>
      </c>
      <c r="AJ68" s="22"/>
      <c r="AK68" s="22" t="s">
        <v>625</v>
      </c>
      <c r="AL68" s="22"/>
      <c r="AM68" s="22"/>
      <c r="AN68" s="22"/>
      <c r="AO68" s="25" t="s">
        <v>627</v>
      </c>
      <c r="AP68" s="25"/>
      <c r="AQ68" s="25"/>
      <c r="AR68" s="21"/>
      <c r="AS68" s="21"/>
      <c r="AT68" s="22"/>
    </row>
    <row r="69" spans="1:46" ht="85">
      <c r="A69" s="22" t="s">
        <v>280</v>
      </c>
      <c r="B69" s="22">
        <v>2021</v>
      </c>
      <c r="C69" s="22" t="s">
        <v>1004</v>
      </c>
      <c r="D69" s="22" t="s">
        <v>817</v>
      </c>
      <c r="E69" s="22" t="s">
        <v>1005</v>
      </c>
      <c r="F69" s="22" t="s">
        <v>735</v>
      </c>
      <c r="G69" s="22"/>
      <c r="H69" s="22">
        <v>5</v>
      </c>
      <c r="I69" s="22"/>
      <c r="J69" s="22"/>
      <c r="K69" s="22"/>
      <c r="L69" s="22"/>
      <c r="M69" s="22"/>
      <c r="N69" s="22"/>
      <c r="O69" s="38"/>
      <c r="P69" s="38"/>
      <c r="Q69" s="38"/>
      <c r="R69" s="22" t="s">
        <v>281</v>
      </c>
      <c r="S69" s="21" t="s">
        <v>475</v>
      </c>
      <c r="T69" s="38"/>
      <c r="U69" s="22"/>
      <c r="V69" s="38">
        <v>76</v>
      </c>
      <c r="W69" s="23"/>
      <c r="X69" s="23"/>
      <c r="Y69" s="23"/>
      <c r="Z69" s="23"/>
      <c r="AA69" s="23"/>
      <c r="AB69" s="23"/>
      <c r="AC69" s="23"/>
      <c r="AD69" s="23"/>
      <c r="AE69" s="22" t="s">
        <v>175</v>
      </c>
      <c r="AF69" s="22" t="s">
        <v>291</v>
      </c>
      <c r="AG69" s="22"/>
      <c r="AH69" s="21"/>
      <c r="AI69" s="22" t="s">
        <v>70</v>
      </c>
      <c r="AJ69" s="22"/>
      <c r="AK69" s="22" t="s">
        <v>290</v>
      </c>
      <c r="AL69" s="22"/>
      <c r="AM69" s="22"/>
      <c r="AN69" s="22"/>
      <c r="AO69" s="22" t="s">
        <v>582</v>
      </c>
      <c r="AP69" s="22"/>
      <c r="AQ69" s="22"/>
      <c r="AR69" s="21" t="s">
        <v>3</v>
      </c>
      <c r="AS69" s="21"/>
      <c r="AT69" s="22"/>
    </row>
    <row r="70" spans="1:46" ht="136">
      <c r="A70" s="22" t="s">
        <v>292</v>
      </c>
      <c r="B70" s="22">
        <v>2021</v>
      </c>
      <c r="C70" s="22" t="s">
        <v>1006</v>
      </c>
      <c r="D70" s="22" t="s">
        <v>817</v>
      </c>
      <c r="E70" s="22" t="s">
        <v>1007</v>
      </c>
      <c r="F70" s="22" t="s">
        <v>735</v>
      </c>
      <c r="G70" s="22"/>
      <c r="H70" s="22">
        <v>4</v>
      </c>
      <c r="I70" s="22"/>
      <c r="J70" s="22"/>
      <c r="K70" s="22"/>
      <c r="L70" s="22"/>
      <c r="M70" s="22"/>
      <c r="N70" s="22"/>
      <c r="O70" s="38"/>
      <c r="P70" s="38"/>
      <c r="Q70" s="21"/>
      <c r="R70" s="22" t="s">
        <v>210</v>
      </c>
      <c r="S70" s="21" t="s">
        <v>296</v>
      </c>
      <c r="T70" s="21"/>
      <c r="U70" s="22"/>
      <c r="V70" s="38">
        <v>45</v>
      </c>
      <c r="W70" s="22"/>
      <c r="X70" s="22"/>
      <c r="Y70" s="22"/>
      <c r="Z70" s="22"/>
      <c r="AA70" s="22"/>
      <c r="AB70" s="22"/>
      <c r="AC70" s="22"/>
      <c r="AD70" s="22"/>
      <c r="AE70" s="22" t="s">
        <v>343</v>
      </c>
      <c r="AF70" s="22" t="s">
        <v>536</v>
      </c>
      <c r="AG70" s="22"/>
      <c r="AH70" s="21"/>
      <c r="AI70" s="22" t="s">
        <v>262</v>
      </c>
      <c r="AJ70" s="22"/>
      <c r="AK70" s="22" t="s">
        <v>293</v>
      </c>
      <c r="AL70" s="22"/>
      <c r="AM70" s="22"/>
      <c r="AN70" s="22"/>
      <c r="AO70" s="22" t="s">
        <v>537</v>
      </c>
      <c r="AP70" s="22"/>
      <c r="AQ70" s="22" t="s">
        <v>344</v>
      </c>
      <c r="AR70" s="22" t="s">
        <v>3</v>
      </c>
      <c r="AS70" s="22"/>
      <c r="AT70" s="22"/>
    </row>
    <row r="71" spans="1:46" ht="68">
      <c r="A71" s="22" t="s">
        <v>294</v>
      </c>
      <c r="B71" s="22">
        <v>2021</v>
      </c>
      <c r="C71" s="22" t="s">
        <v>1008</v>
      </c>
      <c r="D71" s="71" t="s">
        <v>1009</v>
      </c>
      <c r="E71" s="22"/>
      <c r="F71" s="22"/>
      <c r="G71" s="22"/>
      <c r="H71" s="22"/>
      <c r="I71" s="22"/>
      <c r="J71" s="22"/>
      <c r="K71" s="22"/>
      <c r="L71" s="22"/>
      <c r="M71" s="22"/>
      <c r="N71" s="22"/>
      <c r="O71" s="38"/>
      <c r="P71" s="38"/>
      <c r="Q71" s="38"/>
      <c r="R71" s="22" t="s">
        <v>111</v>
      </c>
      <c r="S71" s="21" t="s">
        <v>89</v>
      </c>
      <c r="T71" s="38"/>
      <c r="U71" s="22"/>
      <c r="V71" s="38">
        <v>49</v>
      </c>
      <c r="W71" s="23"/>
      <c r="X71" s="23"/>
      <c r="Y71" s="23"/>
      <c r="Z71" s="23"/>
      <c r="AA71" s="23"/>
      <c r="AB71" s="23"/>
      <c r="AC71" s="23"/>
      <c r="AD71" s="23"/>
      <c r="AE71" s="22" t="s">
        <v>175</v>
      </c>
      <c r="AF71" s="22" t="s">
        <v>583</v>
      </c>
      <c r="AG71" s="22"/>
      <c r="AH71" s="21"/>
      <c r="AI71" s="22" t="s">
        <v>262</v>
      </c>
      <c r="AJ71" s="22"/>
      <c r="AK71" s="22" t="s">
        <v>584</v>
      </c>
      <c r="AL71" s="22"/>
      <c r="AM71" s="22"/>
      <c r="AN71" s="22"/>
      <c r="AO71" s="22" t="s">
        <v>585</v>
      </c>
      <c r="AP71" s="22"/>
      <c r="AQ71" s="22"/>
      <c r="AR71" s="21"/>
      <c r="AS71" s="21"/>
      <c r="AT71" s="22"/>
    </row>
    <row r="72" spans="1:46" ht="136">
      <c r="A72" s="22" t="s">
        <v>297</v>
      </c>
      <c r="B72" s="22">
        <v>2021</v>
      </c>
      <c r="C72" s="22" t="s">
        <v>1010</v>
      </c>
      <c r="D72" s="22" t="s">
        <v>817</v>
      </c>
      <c r="E72" s="22" t="s">
        <v>980</v>
      </c>
      <c r="F72" s="22" t="s">
        <v>736</v>
      </c>
      <c r="G72" s="22" t="s">
        <v>732</v>
      </c>
      <c r="H72" s="22">
        <v>8</v>
      </c>
      <c r="I72" s="22"/>
      <c r="J72" s="22"/>
      <c r="K72" s="22"/>
      <c r="L72" s="22"/>
      <c r="M72" s="22"/>
      <c r="N72" s="22"/>
      <c r="O72" s="38"/>
      <c r="P72" s="38"/>
      <c r="Q72" s="38"/>
      <c r="R72" s="22" t="s">
        <v>111</v>
      </c>
      <c r="S72" s="21" t="s">
        <v>298</v>
      </c>
      <c r="T72" s="38"/>
      <c r="U72" s="22"/>
      <c r="V72" s="38">
        <v>49</v>
      </c>
      <c r="W72" s="23"/>
      <c r="X72" s="23"/>
      <c r="Y72" s="23"/>
      <c r="Z72" s="23"/>
      <c r="AA72" s="23"/>
      <c r="AB72" s="23"/>
      <c r="AC72" s="23"/>
      <c r="AD72" s="23"/>
      <c r="AE72" s="22" t="s">
        <v>167</v>
      </c>
      <c r="AF72" s="22" t="s">
        <v>604</v>
      </c>
      <c r="AG72" s="22"/>
      <c r="AH72" s="21"/>
      <c r="AI72" s="22" t="s">
        <v>605</v>
      </c>
      <c r="AJ72" s="22"/>
      <c r="AK72" s="22" t="s">
        <v>606</v>
      </c>
      <c r="AL72" s="22"/>
      <c r="AM72" s="22"/>
      <c r="AN72" s="22"/>
      <c r="AO72" s="22" t="s">
        <v>607</v>
      </c>
      <c r="AP72" s="22"/>
      <c r="AQ72" s="22" t="s">
        <v>608</v>
      </c>
      <c r="AR72" s="21" t="s">
        <v>3</v>
      </c>
      <c r="AS72" s="21"/>
      <c r="AT72" s="22"/>
    </row>
    <row r="73" spans="1:46" ht="333" customHeight="1">
      <c r="A73" s="22" t="s">
        <v>299</v>
      </c>
      <c r="B73" s="22">
        <v>2022</v>
      </c>
      <c r="C73" s="22" t="s">
        <v>1011</v>
      </c>
      <c r="D73" s="22" t="s">
        <v>2</v>
      </c>
      <c r="E73" s="22" t="s">
        <v>1012</v>
      </c>
      <c r="F73" s="22" t="s">
        <v>736</v>
      </c>
      <c r="G73" s="22" t="s">
        <v>732</v>
      </c>
      <c r="H73" s="22">
        <v>5</v>
      </c>
      <c r="I73" s="22"/>
      <c r="J73" s="22"/>
      <c r="K73" s="22"/>
      <c r="L73" s="22"/>
      <c r="M73" s="22"/>
      <c r="N73" s="22"/>
      <c r="O73" s="23"/>
      <c r="P73" s="23"/>
      <c r="Q73" s="23"/>
      <c r="R73" s="22" t="s">
        <v>576</v>
      </c>
      <c r="S73" s="22" t="s">
        <v>566</v>
      </c>
      <c r="T73" s="23"/>
      <c r="U73" s="22"/>
      <c r="V73" s="23" t="s">
        <v>577</v>
      </c>
      <c r="W73" s="23" t="s">
        <v>1046</v>
      </c>
      <c r="X73" s="23" t="s">
        <v>1046</v>
      </c>
      <c r="Y73" s="23" t="s">
        <v>1046</v>
      </c>
      <c r="Z73" s="23" t="s">
        <v>1046</v>
      </c>
      <c r="AA73" s="23" t="s">
        <v>1046</v>
      </c>
      <c r="AB73" s="23" t="s">
        <v>1046</v>
      </c>
      <c r="AC73" s="23" t="s">
        <v>1046</v>
      </c>
      <c r="AD73" s="23" t="s">
        <v>1046</v>
      </c>
      <c r="AE73" s="22" t="s">
        <v>167</v>
      </c>
      <c r="AF73" s="22" t="s">
        <v>578</v>
      </c>
      <c r="AG73" s="22"/>
      <c r="AH73" s="21"/>
      <c r="AI73" s="22" t="s">
        <v>579</v>
      </c>
      <c r="AJ73" s="22" t="s">
        <v>1055</v>
      </c>
      <c r="AK73" s="22" t="s">
        <v>580</v>
      </c>
      <c r="AL73" s="22"/>
      <c r="AM73" s="22"/>
      <c r="AN73" s="22"/>
      <c r="AO73" s="22" t="s">
        <v>581</v>
      </c>
      <c r="AP73" s="22"/>
      <c r="AQ73" s="22"/>
      <c r="AR73" s="21" t="s">
        <v>3</v>
      </c>
      <c r="AS73" s="21"/>
      <c r="AT73" s="22"/>
    </row>
    <row r="74" spans="1:46" ht="85">
      <c r="A74" s="22" t="s">
        <v>275</v>
      </c>
      <c r="B74" s="21">
        <v>2021</v>
      </c>
      <c r="C74" s="22" t="s">
        <v>1013</v>
      </c>
      <c r="D74" s="22" t="s">
        <v>817</v>
      </c>
      <c r="E74" s="22" t="s">
        <v>1014</v>
      </c>
      <c r="F74" s="21" t="s">
        <v>735</v>
      </c>
      <c r="G74" s="21"/>
      <c r="H74" s="21">
        <v>2</v>
      </c>
      <c r="I74" s="22"/>
      <c r="J74" s="22"/>
      <c r="K74" s="22"/>
      <c r="L74" s="22"/>
      <c r="M74" s="22"/>
      <c r="N74" s="22"/>
      <c r="O74" s="38"/>
      <c r="P74" s="38"/>
      <c r="Q74" s="38"/>
      <c r="R74" s="22" t="s">
        <v>111</v>
      </c>
      <c r="S74" s="22" t="s">
        <v>463</v>
      </c>
      <c r="T74" s="38"/>
      <c r="U74" s="22"/>
      <c r="V74" s="38">
        <v>49</v>
      </c>
      <c r="W74" s="23"/>
      <c r="X74" s="23"/>
      <c r="Y74" s="23"/>
      <c r="Z74" s="23"/>
      <c r="AA74" s="23"/>
      <c r="AB74" s="23"/>
      <c r="AC74" s="23"/>
      <c r="AD74" s="23"/>
      <c r="AE74" s="22" t="s">
        <v>167</v>
      </c>
      <c r="AF74" s="22" t="s">
        <v>611</v>
      </c>
      <c r="AG74" s="22"/>
      <c r="AH74" s="21"/>
      <c r="AI74" s="22" t="s">
        <v>327</v>
      </c>
      <c r="AJ74" s="22"/>
      <c r="AK74" s="22" t="s">
        <v>328</v>
      </c>
      <c r="AL74" s="22"/>
      <c r="AM74" s="22"/>
      <c r="AN74" s="22"/>
      <c r="AO74" s="22" t="s">
        <v>610</v>
      </c>
      <c r="AP74" s="22"/>
      <c r="AQ74" s="22" t="s">
        <v>329</v>
      </c>
      <c r="AR74" s="21"/>
      <c r="AS74" s="21"/>
      <c r="AT74" s="22"/>
    </row>
    <row r="75" spans="1:46" ht="302" customHeight="1">
      <c r="A75" s="39" t="s">
        <v>839</v>
      </c>
      <c r="B75" s="41">
        <v>2022</v>
      </c>
      <c r="C75" s="39" t="s">
        <v>840</v>
      </c>
      <c r="D75" s="39" t="s">
        <v>155</v>
      </c>
      <c r="E75" s="39" t="s">
        <v>841</v>
      </c>
      <c r="F75" s="39" t="s">
        <v>736</v>
      </c>
      <c r="G75" s="41" t="s">
        <v>960</v>
      </c>
      <c r="H75" s="41"/>
      <c r="I75" s="39"/>
      <c r="J75" s="39" t="s">
        <v>842</v>
      </c>
      <c r="K75" s="39" t="s">
        <v>843</v>
      </c>
      <c r="L75" s="39" t="s">
        <v>844</v>
      </c>
      <c r="M75" s="39"/>
      <c r="N75" s="39"/>
      <c r="P75" s="40" t="s">
        <v>845</v>
      </c>
      <c r="Q75" s="30"/>
      <c r="R75" s="30" t="s">
        <v>846</v>
      </c>
      <c r="W75" s="31"/>
      <c r="X75" s="31"/>
      <c r="Y75" s="31"/>
      <c r="Z75" s="31"/>
      <c r="AA75" s="31"/>
      <c r="AB75" s="31"/>
      <c r="AC75" s="31"/>
      <c r="AD75" s="31"/>
      <c r="AE75" s="31" t="s">
        <v>175</v>
      </c>
      <c r="AF75" s="31" t="s">
        <v>847</v>
      </c>
      <c r="AG75" s="31"/>
      <c r="AI75" s="30" t="s">
        <v>848</v>
      </c>
      <c r="AQ75" s="31" t="s">
        <v>849</v>
      </c>
    </row>
    <row r="76" spans="1:46" ht="275" customHeight="1">
      <c r="A76" s="39" t="s">
        <v>1015</v>
      </c>
      <c r="B76" s="41">
        <v>2016</v>
      </c>
      <c r="C76" s="39" t="s">
        <v>1016</v>
      </c>
      <c r="D76" s="39" t="s">
        <v>916</v>
      </c>
      <c r="E76" s="39" t="s">
        <v>1017</v>
      </c>
      <c r="F76" s="39" t="s">
        <v>736</v>
      </c>
      <c r="G76" s="41" t="s">
        <v>732</v>
      </c>
      <c r="H76" s="41">
        <v>449</v>
      </c>
      <c r="I76" s="39"/>
      <c r="J76" s="39"/>
      <c r="K76" s="39"/>
      <c r="L76" s="39"/>
      <c r="M76" s="39"/>
      <c r="N76" s="39"/>
      <c r="Q76" s="30"/>
      <c r="R76" s="31" t="s">
        <v>1018</v>
      </c>
      <c r="S76" s="30" t="s">
        <v>476</v>
      </c>
      <c r="W76" s="31"/>
      <c r="X76" s="31"/>
      <c r="Y76" s="31"/>
      <c r="Z76" s="31"/>
      <c r="AA76" s="31"/>
      <c r="AB76" s="31"/>
      <c r="AC76" s="31"/>
      <c r="AD76" s="31"/>
      <c r="AE76" s="31"/>
      <c r="AF76" s="31"/>
      <c r="AG76" s="31"/>
      <c r="AR76" s="30" t="s">
        <v>3</v>
      </c>
      <c r="AT76" s="31" t="s">
        <v>1019</v>
      </c>
    </row>
    <row r="77" spans="1:46" ht="51">
      <c r="A77" s="39" t="s">
        <v>1020</v>
      </c>
      <c r="B77" s="41">
        <v>2022</v>
      </c>
      <c r="C77" s="39" t="s">
        <v>1021</v>
      </c>
      <c r="D77" s="39" t="s">
        <v>986</v>
      </c>
      <c r="E77" s="39" t="s">
        <v>1022</v>
      </c>
      <c r="F77" s="39" t="s">
        <v>736</v>
      </c>
      <c r="G77" s="41" t="s">
        <v>960</v>
      </c>
      <c r="H77" s="41"/>
      <c r="I77" s="39"/>
      <c r="J77" s="39"/>
      <c r="K77" s="39"/>
      <c r="L77" s="39"/>
      <c r="M77" s="39"/>
      <c r="N77" s="39"/>
      <c r="Q77" s="30"/>
      <c r="W77" s="31"/>
      <c r="X77" s="31"/>
      <c r="Y77" s="31"/>
      <c r="Z77" s="31"/>
      <c r="AA77" s="31"/>
      <c r="AB77" s="31"/>
      <c r="AC77" s="31"/>
      <c r="AD77" s="31"/>
      <c r="AE77" s="31"/>
      <c r="AF77" s="31"/>
      <c r="AG77" s="31"/>
    </row>
    <row r="78" spans="1:46" ht="244" customHeight="1">
      <c r="A78" s="39" t="s">
        <v>1024</v>
      </c>
      <c r="B78" s="41">
        <v>2022</v>
      </c>
      <c r="C78" s="39" t="s">
        <v>1025</v>
      </c>
      <c r="D78" s="39" t="s">
        <v>1026</v>
      </c>
      <c r="E78" s="39"/>
      <c r="F78" s="41"/>
      <c r="G78" s="41"/>
      <c r="H78" s="41"/>
      <c r="I78" s="39"/>
      <c r="J78" s="39"/>
      <c r="K78" s="39"/>
      <c r="L78" s="39"/>
      <c r="M78" s="39"/>
      <c r="N78" s="39"/>
      <c r="Q78" s="30"/>
      <c r="W78" s="31"/>
      <c r="X78" s="31"/>
      <c r="Y78" s="31"/>
      <c r="Z78" s="31"/>
      <c r="AA78" s="31"/>
      <c r="AB78" s="31"/>
      <c r="AC78" s="31"/>
      <c r="AD78" s="31"/>
      <c r="AE78" s="31"/>
      <c r="AF78" s="31"/>
      <c r="AG78" s="31"/>
    </row>
    <row r="79" spans="1:46" ht="219" customHeight="1">
      <c r="A79" s="39" t="s">
        <v>1027</v>
      </c>
      <c r="B79" s="41">
        <v>2020</v>
      </c>
      <c r="C79" s="39" t="s">
        <v>1028</v>
      </c>
      <c r="D79" s="39" t="s">
        <v>1026</v>
      </c>
      <c r="E79" s="39"/>
      <c r="F79" s="41"/>
      <c r="G79" s="41"/>
      <c r="H79" s="41"/>
      <c r="I79" s="39"/>
      <c r="J79" s="39" t="s">
        <v>1029</v>
      </c>
      <c r="K79" s="39"/>
      <c r="L79" s="39"/>
      <c r="M79" s="39"/>
      <c r="N79" s="39"/>
      <c r="Q79" s="30"/>
      <c r="W79" s="31"/>
      <c r="X79" s="31"/>
      <c r="Y79" s="31"/>
      <c r="Z79" s="31"/>
      <c r="AA79" s="31"/>
      <c r="AB79" s="31"/>
      <c r="AC79" s="31"/>
      <c r="AD79" s="31"/>
      <c r="AE79" s="31"/>
      <c r="AF79" s="31"/>
      <c r="AG79" s="31"/>
    </row>
    <row r="80" spans="1:46" s="50" customFormat="1" ht="269" customHeight="1">
      <c r="A80" s="39" t="s">
        <v>1041</v>
      </c>
      <c r="B80" s="39">
        <v>2022</v>
      </c>
      <c r="C80" s="39" t="s">
        <v>1030</v>
      </c>
      <c r="D80" s="39" t="s">
        <v>1032</v>
      </c>
      <c r="E80" s="39" t="s">
        <v>1031</v>
      </c>
      <c r="F80" s="39" t="s">
        <v>736</v>
      </c>
      <c r="G80" s="39" t="s">
        <v>960</v>
      </c>
      <c r="H80" s="39"/>
      <c r="I80" s="39"/>
      <c r="J80" s="39"/>
      <c r="K80" s="39"/>
      <c r="L80" s="39"/>
      <c r="M80" s="39"/>
      <c r="N80" s="39"/>
      <c r="O80" s="32" t="s">
        <v>1040</v>
      </c>
      <c r="P80" s="32"/>
      <c r="Q80" s="31"/>
      <c r="R80" s="31"/>
      <c r="S80" s="31"/>
      <c r="T80" s="31"/>
      <c r="U80" s="31"/>
      <c r="V80" s="32"/>
      <c r="W80" s="31"/>
      <c r="X80" s="31" t="s">
        <v>1034</v>
      </c>
      <c r="Y80" s="31"/>
      <c r="Z80" s="31" t="s">
        <v>1035</v>
      </c>
      <c r="AA80" s="31"/>
      <c r="AB80" s="31"/>
      <c r="AC80" s="31"/>
      <c r="AD80" s="31"/>
      <c r="AE80" s="31" t="s">
        <v>167</v>
      </c>
      <c r="AF80" s="31" t="s">
        <v>662</v>
      </c>
      <c r="AG80" s="31"/>
      <c r="AH80" s="31"/>
      <c r="AI80" s="31"/>
      <c r="AJ80" s="31" t="s">
        <v>1033</v>
      </c>
      <c r="AK80" s="31" t="s">
        <v>1036</v>
      </c>
      <c r="AL80" s="31"/>
      <c r="AM80" s="31"/>
      <c r="AN80" s="31"/>
      <c r="AO80" s="31"/>
      <c r="AP80" s="31" t="s">
        <v>1037</v>
      </c>
      <c r="AQ80" s="31" t="s">
        <v>1038</v>
      </c>
      <c r="AT80" s="31" t="s">
        <v>1039</v>
      </c>
    </row>
    <row r="81" spans="1:47" ht="238">
      <c r="A81" s="39" t="s">
        <v>1042</v>
      </c>
      <c r="B81" s="41">
        <v>2022</v>
      </c>
      <c r="C81" s="39" t="s">
        <v>1043</v>
      </c>
      <c r="D81" s="39" t="s">
        <v>986</v>
      </c>
      <c r="E81" s="39" t="s">
        <v>985</v>
      </c>
      <c r="F81" s="39" t="s">
        <v>736</v>
      </c>
      <c r="G81" s="41" t="s">
        <v>960</v>
      </c>
      <c r="H81" s="41"/>
      <c r="I81" s="39"/>
      <c r="J81" s="39" t="s">
        <v>1044</v>
      </c>
      <c r="K81" s="39" t="s">
        <v>1045</v>
      </c>
      <c r="L81" s="39"/>
      <c r="M81" s="39"/>
      <c r="N81" s="39"/>
      <c r="Q81" s="30"/>
      <c r="W81" s="31"/>
      <c r="X81" s="31"/>
      <c r="Y81" s="31"/>
      <c r="Z81" s="31"/>
      <c r="AA81" s="31"/>
      <c r="AB81" s="31"/>
      <c r="AC81" s="31"/>
      <c r="AD81" s="31"/>
      <c r="AE81" s="31"/>
      <c r="AF81" s="31"/>
      <c r="AG81" s="31"/>
    </row>
    <row r="82" spans="1:47" ht="300" customHeight="1">
      <c r="A82" s="39" t="s">
        <v>1058</v>
      </c>
      <c r="B82" s="41">
        <v>2019</v>
      </c>
      <c r="C82" s="39" t="s">
        <v>1059</v>
      </c>
      <c r="D82" s="39" t="s">
        <v>916</v>
      </c>
      <c r="E82" s="39" t="s">
        <v>729</v>
      </c>
      <c r="F82" s="39" t="s">
        <v>736</v>
      </c>
      <c r="G82" s="41" t="s">
        <v>732</v>
      </c>
      <c r="H82" s="41">
        <v>618</v>
      </c>
      <c r="I82" s="39"/>
      <c r="J82" s="39"/>
      <c r="K82" s="39"/>
      <c r="L82" s="39"/>
      <c r="M82" s="39"/>
      <c r="N82" s="39"/>
      <c r="Q82" s="30"/>
      <c r="W82" s="31" t="s">
        <v>1046</v>
      </c>
      <c r="X82" s="31" t="s">
        <v>1046</v>
      </c>
      <c r="Y82" s="31" t="s">
        <v>1063</v>
      </c>
      <c r="Z82" s="60" t="s">
        <v>1054</v>
      </c>
      <c r="AA82" s="31" t="s">
        <v>1046</v>
      </c>
      <c r="AB82" s="31" t="s">
        <v>1046</v>
      </c>
      <c r="AC82" s="31" t="s">
        <v>1046</v>
      </c>
      <c r="AD82" s="31" t="s">
        <v>1046</v>
      </c>
      <c r="AE82" s="31" t="s">
        <v>175</v>
      </c>
      <c r="AF82" s="31" t="s">
        <v>1060</v>
      </c>
      <c r="AG82" s="31" t="s">
        <v>1046</v>
      </c>
    </row>
    <row r="83" spans="1:47" s="76" customFormat="1">
      <c r="A83" s="75"/>
      <c r="C83" s="75"/>
      <c r="D83" s="75"/>
      <c r="E83" s="75"/>
      <c r="F83" s="75"/>
      <c r="I83" s="75"/>
      <c r="J83" s="75"/>
      <c r="K83" s="75"/>
      <c r="L83" s="75"/>
      <c r="M83" s="75"/>
      <c r="N83" s="75"/>
      <c r="O83" s="77"/>
      <c r="P83" s="77"/>
      <c r="V83" s="77"/>
      <c r="W83" s="75"/>
      <c r="X83" s="75"/>
      <c r="Y83" s="75"/>
      <c r="Z83" s="78"/>
      <c r="AA83" s="75"/>
      <c r="AB83" s="75"/>
      <c r="AC83" s="75"/>
      <c r="AD83" s="75"/>
      <c r="AE83" s="75"/>
      <c r="AF83" s="75"/>
      <c r="AG83" s="75"/>
      <c r="AT83" s="75"/>
      <c r="AU83" s="75"/>
    </row>
    <row r="84" spans="1:47" ht="262" customHeight="1">
      <c r="A84" s="39" t="s">
        <v>1261</v>
      </c>
      <c r="B84" s="41">
        <v>2022</v>
      </c>
      <c r="C84" s="39" t="s">
        <v>1111</v>
      </c>
      <c r="D84" s="39" t="s">
        <v>1112</v>
      </c>
      <c r="E84" s="39" t="s">
        <v>1113</v>
      </c>
      <c r="F84" s="39" t="s">
        <v>736</v>
      </c>
      <c r="G84" s="41"/>
      <c r="H84" s="41"/>
      <c r="I84" s="39" t="s">
        <v>1124</v>
      </c>
      <c r="J84" s="39"/>
      <c r="K84" s="39" t="s">
        <v>1122</v>
      </c>
      <c r="L84" s="39"/>
      <c r="M84" s="39"/>
      <c r="N84" s="39"/>
      <c r="Q84" s="30"/>
      <c r="R84" s="30" t="s">
        <v>1114</v>
      </c>
      <c r="V84" s="40">
        <v>80</v>
      </c>
      <c r="W84" s="31"/>
      <c r="X84" s="31"/>
      <c r="Y84" s="31"/>
      <c r="Z84" s="31"/>
      <c r="AA84" s="31" t="s">
        <v>1115</v>
      </c>
      <c r="AB84" s="31" t="s">
        <v>1116</v>
      </c>
      <c r="AC84" s="31" t="s">
        <v>14</v>
      </c>
      <c r="AD84" s="31" t="s">
        <v>14</v>
      </c>
      <c r="AE84" s="31" t="s">
        <v>14</v>
      </c>
      <c r="AF84" s="31" t="s">
        <v>14</v>
      </c>
      <c r="AG84" s="31" t="s">
        <v>14</v>
      </c>
      <c r="AH84" s="31" t="s">
        <v>1117</v>
      </c>
      <c r="AI84" s="31" t="s">
        <v>1118</v>
      </c>
      <c r="AJ84" s="31" t="s">
        <v>1120</v>
      </c>
      <c r="AK84" s="31" t="s">
        <v>1119</v>
      </c>
      <c r="AP84" s="30" t="s">
        <v>1121</v>
      </c>
      <c r="AQ84" s="31" t="s">
        <v>1123</v>
      </c>
      <c r="AS84" s="79">
        <v>44872</v>
      </c>
      <c r="AT84" s="31" t="s">
        <v>1126</v>
      </c>
    </row>
    <row r="85" spans="1:47" s="92" customFormat="1">
      <c r="A85" s="87"/>
      <c r="C85" s="87"/>
      <c r="D85" s="87"/>
      <c r="E85" s="87"/>
      <c r="I85" s="87"/>
      <c r="J85" s="87"/>
      <c r="K85" s="87"/>
      <c r="L85" s="87"/>
      <c r="M85" s="87"/>
      <c r="N85" s="87"/>
      <c r="O85" s="93"/>
      <c r="P85" s="93"/>
      <c r="V85" s="93"/>
      <c r="W85" s="87"/>
      <c r="X85" s="87"/>
      <c r="Y85" s="87"/>
      <c r="Z85" s="87"/>
      <c r="AA85" s="87"/>
      <c r="AB85" s="87"/>
      <c r="AC85" s="87"/>
      <c r="AD85" s="87"/>
      <c r="AE85" s="87"/>
      <c r="AF85" s="87"/>
      <c r="AG85" s="87"/>
      <c r="AT85" s="87"/>
      <c r="AU85" s="87"/>
    </row>
    <row r="86" spans="1:47">
      <c r="A86" s="39"/>
      <c r="B86" s="41"/>
      <c r="C86" s="39"/>
      <c r="D86" s="39"/>
      <c r="E86" s="39"/>
      <c r="F86" s="41"/>
      <c r="G86" s="41"/>
      <c r="H86" s="41"/>
      <c r="I86" s="39"/>
      <c r="J86" s="39"/>
      <c r="K86" s="39"/>
      <c r="L86" s="39"/>
      <c r="M86" s="39"/>
      <c r="N86" s="39"/>
      <c r="Q86" s="30"/>
      <c r="W86" s="31"/>
      <c r="X86" s="31"/>
      <c r="Y86" s="31"/>
      <c r="Z86" s="31"/>
      <c r="AA86" s="31"/>
      <c r="AB86" s="31"/>
      <c r="AC86" s="31"/>
      <c r="AD86" s="31"/>
      <c r="AE86" s="31"/>
      <c r="AF86" s="31"/>
      <c r="AG86" s="31"/>
    </row>
    <row r="87" spans="1:47">
      <c r="A87" s="39"/>
      <c r="B87" s="41"/>
      <c r="C87" s="39"/>
      <c r="D87" s="39"/>
      <c r="E87" s="39"/>
      <c r="F87" s="41"/>
      <c r="G87" s="41"/>
      <c r="H87" s="41"/>
      <c r="I87" s="39"/>
      <c r="J87" s="39"/>
      <c r="K87" s="39"/>
      <c r="L87" s="39"/>
      <c r="M87" s="39"/>
      <c r="N87" s="39"/>
      <c r="Q87" s="30"/>
      <c r="W87" s="31"/>
      <c r="X87" s="31"/>
      <c r="Y87" s="31"/>
      <c r="Z87" s="31"/>
      <c r="AA87" s="31"/>
      <c r="AB87" s="31"/>
      <c r="AC87" s="31"/>
      <c r="AD87" s="31"/>
      <c r="AE87" s="31"/>
      <c r="AF87" s="31"/>
      <c r="AG87" s="31"/>
    </row>
    <row r="88" spans="1:47">
      <c r="A88" s="39"/>
      <c r="B88" s="41"/>
      <c r="C88" s="39"/>
      <c r="D88" s="39"/>
      <c r="E88" s="39"/>
      <c r="F88" s="41"/>
      <c r="G88" s="41"/>
      <c r="H88" s="41"/>
      <c r="I88" s="39"/>
      <c r="J88" s="39"/>
      <c r="K88" s="39"/>
      <c r="L88" s="39"/>
      <c r="M88" s="39"/>
      <c r="N88" s="39"/>
      <c r="Q88" s="30"/>
      <c r="W88" s="31"/>
      <c r="X88" s="31"/>
      <c r="Y88" s="31"/>
      <c r="Z88" s="31"/>
      <c r="AA88" s="31"/>
      <c r="AB88" s="31"/>
      <c r="AC88" s="31"/>
      <c r="AD88" s="31"/>
      <c r="AE88" s="31"/>
      <c r="AF88" s="31"/>
      <c r="AG88" s="31"/>
    </row>
    <row r="89" spans="1:47">
      <c r="A89" s="39"/>
      <c r="B89" s="41"/>
      <c r="C89" s="39"/>
      <c r="D89" s="39"/>
      <c r="E89" s="39"/>
      <c r="F89" s="41"/>
      <c r="G89" s="41"/>
      <c r="H89" s="41"/>
      <c r="I89" s="39"/>
      <c r="J89" s="39"/>
      <c r="K89" s="39"/>
      <c r="L89" s="39"/>
      <c r="M89" s="39"/>
      <c r="N89" s="39"/>
      <c r="Q89" s="30"/>
      <c r="W89" s="31"/>
      <c r="X89" s="31"/>
      <c r="Y89" s="31"/>
      <c r="Z89" s="31"/>
      <c r="AA89" s="31"/>
      <c r="AB89" s="31"/>
      <c r="AC89" s="31"/>
      <c r="AD89" s="31"/>
      <c r="AE89" s="31"/>
      <c r="AF89" s="31"/>
      <c r="AG89" s="31"/>
    </row>
    <row r="90" spans="1:47">
      <c r="A90" s="39"/>
      <c r="B90" s="41"/>
      <c r="C90" s="39"/>
      <c r="D90" s="39"/>
      <c r="E90" s="39"/>
      <c r="F90" s="41"/>
      <c r="G90" s="41"/>
      <c r="H90" s="41"/>
      <c r="I90" s="39"/>
      <c r="J90" s="39"/>
      <c r="K90" s="39"/>
      <c r="L90" s="39"/>
      <c r="M90" s="39"/>
      <c r="N90" s="39"/>
      <c r="Q90" s="30"/>
      <c r="W90" s="31"/>
      <c r="X90" s="31"/>
      <c r="Y90" s="31"/>
      <c r="Z90" s="31"/>
      <c r="AA90" s="31"/>
      <c r="AB90" s="31"/>
      <c r="AC90" s="31"/>
      <c r="AD90" s="31"/>
      <c r="AE90" s="31"/>
      <c r="AF90" s="31"/>
      <c r="AG90" s="31"/>
    </row>
    <row r="91" spans="1:47">
      <c r="A91" s="39"/>
      <c r="B91" s="41"/>
      <c r="C91" s="39"/>
      <c r="D91" s="39"/>
      <c r="E91" s="39"/>
      <c r="F91" s="41"/>
      <c r="G91" s="41"/>
      <c r="H91" s="41"/>
      <c r="I91" s="39"/>
      <c r="J91" s="39"/>
      <c r="K91" s="39"/>
      <c r="L91" s="39"/>
      <c r="M91" s="39"/>
      <c r="N91" s="39"/>
      <c r="Q91" s="30"/>
      <c r="W91" s="31"/>
      <c r="X91" s="31"/>
      <c r="Y91" s="31"/>
      <c r="Z91" s="31"/>
      <c r="AA91" s="31"/>
      <c r="AB91" s="31"/>
      <c r="AC91" s="31"/>
      <c r="AD91" s="31"/>
      <c r="AE91" s="31"/>
      <c r="AF91" s="31"/>
      <c r="AG91" s="31"/>
    </row>
    <row r="92" spans="1:47">
      <c r="A92" s="39"/>
      <c r="B92" s="41"/>
      <c r="C92" s="39"/>
      <c r="D92" s="39"/>
      <c r="E92" s="39"/>
      <c r="F92" s="41"/>
      <c r="G92" s="41"/>
      <c r="H92" s="41"/>
      <c r="I92" s="39"/>
      <c r="J92" s="39"/>
      <c r="K92" s="39"/>
      <c r="L92" s="39"/>
      <c r="M92" s="39"/>
      <c r="N92" s="39"/>
      <c r="Q92" s="30"/>
      <c r="W92" s="31"/>
      <c r="X92" s="31"/>
      <c r="Y92" s="31"/>
      <c r="Z92" s="31"/>
      <c r="AA92" s="31"/>
      <c r="AB92" s="31"/>
      <c r="AC92" s="31"/>
      <c r="AD92" s="31"/>
      <c r="AE92" s="31"/>
      <c r="AF92" s="31"/>
      <c r="AG92" s="31"/>
    </row>
    <row r="93" spans="1:47">
      <c r="A93" s="39"/>
      <c r="B93" s="41"/>
      <c r="C93" s="39"/>
      <c r="D93" s="39"/>
      <c r="E93" s="39"/>
      <c r="F93" s="41"/>
      <c r="G93" s="41"/>
      <c r="H93" s="41"/>
      <c r="I93" s="39"/>
      <c r="J93" s="39"/>
      <c r="K93" s="39"/>
      <c r="L93" s="39"/>
      <c r="M93" s="39"/>
      <c r="N93" s="39"/>
      <c r="Q93" s="30"/>
      <c r="W93" s="31"/>
      <c r="X93" s="31"/>
      <c r="Y93" s="31"/>
      <c r="Z93" s="31"/>
      <c r="AA93" s="31"/>
      <c r="AB93" s="31"/>
      <c r="AC93" s="31"/>
      <c r="AD93" s="31"/>
      <c r="AE93" s="31"/>
      <c r="AF93" s="31"/>
      <c r="AG93" s="31"/>
    </row>
    <row r="94" spans="1:47">
      <c r="A94" s="39"/>
      <c r="B94" s="41"/>
      <c r="C94" s="39"/>
      <c r="D94" s="39"/>
      <c r="E94" s="39"/>
      <c r="F94" s="41"/>
      <c r="G94" s="41"/>
      <c r="H94" s="41"/>
      <c r="I94" s="39"/>
      <c r="J94" s="39"/>
      <c r="K94" s="39"/>
      <c r="L94" s="39"/>
      <c r="M94" s="39"/>
      <c r="N94" s="39"/>
      <c r="Q94" s="30"/>
      <c r="W94" s="31"/>
      <c r="X94" s="31"/>
      <c r="Y94" s="31"/>
      <c r="Z94" s="31"/>
      <c r="AA94" s="31"/>
      <c r="AB94" s="31"/>
      <c r="AC94" s="31"/>
      <c r="AD94" s="31"/>
      <c r="AE94" s="31"/>
      <c r="AF94" s="31"/>
      <c r="AG94" s="31"/>
    </row>
    <row r="95" spans="1:47">
      <c r="A95" s="39"/>
      <c r="B95" s="41"/>
      <c r="C95" s="39"/>
      <c r="D95" s="39"/>
      <c r="E95" s="39"/>
      <c r="F95" s="41"/>
      <c r="G95" s="41"/>
      <c r="H95" s="41"/>
      <c r="I95" s="39"/>
      <c r="J95" s="39"/>
      <c r="K95" s="39"/>
      <c r="L95" s="39"/>
      <c r="M95" s="39"/>
      <c r="N95" s="39"/>
      <c r="Q95" s="30"/>
      <c r="W95" s="31"/>
      <c r="X95" s="31"/>
      <c r="Y95" s="31"/>
      <c r="Z95" s="31"/>
      <c r="AA95" s="31"/>
      <c r="AB95" s="31"/>
      <c r="AC95" s="31"/>
      <c r="AD95" s="31"/>
      <c r="AE95" s="31"/>
      <c r="AF95" s="31"/>
      <c r="AG95" s="31"/>
    </row>
    <row r="96" spans="1:47">
      <c r="A96" s="39"/>
      <c r="B96" s="41"/>
      <c r="C96" s="39"/>
      <c r="D96" s="39"/>
      <c r="E96" s="39"/>
      <c r="F96" s="41"/>
      <c r="G96" s="41"/>
      <c r="H96" s="41"/>
      <c r="I96" s="39"/>
      <c r="J96" s="39"/>
      <c r="K96" s="39"/>
      <c r="L96" s="39"/>
      <c r="M96" s="39"/>
      <c r="N96" s="39"/>
      <c r="Q96" s="30"/>
      <c r="W96" s="31"/>
      <c r="X96" s="31"/>
      <c r="Y96" s="31"/>
      <c r="Z96" s="31"/>
      <c r="AA96" s="31"/>
      <c r="AB96" s="31"/>
      <c r="AC96" s="31"/>
      <c r="AD96" s="31"/>
      <c r="AE96" s="31"/>
      <c r="AF96" s="31"/>
      <c r="AG96" s="31"/>
    </row>
    <row r="97" spans="1:33">
      <c r="A97" s="39"/>
      <c r="B97" s="41"/>
      <c r="C97" s="39"/>
      <c r="D97" s="39"/>
      <c r="E97" s="39"/>
      <c r="F97" s="41"/>
      <c r="G97" s="41"/>
      <c r="H97" s="41"/>
      <c r="I97" s="39"/>
      <c r="J97" s="39"/>
      <c r="K97" s="39"/>
      <c r="L97" s="39"/>
      <c r="M97" s="39"/>
      <c r="N97" s="39"/>
      <c r="Q97" s="30"/>
      <c r="W97" s="31"/>
      <c r="X97" s="31"/>
      <c r="Y97" s="31"/>
      <c r="Z97" s="31"/>
      <c r="AA97" s="31"/>
      <c r="AB97" s="31"/>
      <c r="AC97" s="31"/>
      <c r="AD97" s="31"/>
      <c r="AE97" s="31"/>
      <c r="AF97" s="31"/>
      <c r="AG97" s="31"/>
    </row>
    <row r="98" spans="1:33">
      <c r="A98" s="39"/>
      <c r="B98" s="41"/>
      <c r="C98" s="39"/>
      <c r="D98" s="39"/>
      <c r="E98" s="39"/>
      <c r="F98" s="41"/>
      <c r="G98" s="41"/>
      <c r="H98" s="41"/>
      <c r="I98" s="39"/>
      <c r="J98" s="39"/>
      <c r="K98" s="39"/>
      <c r="L98" s="39"/>
      <c r="M98" s="39"/>
      <c r="N98" s="39"/>
      <c r="Q98" s="30"/>
      <c r="W98" s="31"/>
      <c r="X98" s="31"/>
      <c r="Y98" s="31"/>
      <c r="Z98" s="31"/>
      <c r="AA98" s="31"/>
      <c r="AB98" s="31"/>
      <c r="AC98" s="31"/>
      <c r="AD98" s="31"/>
      <c r="AE98" s="31"/>
      <c r="AF98" s="31"/>
      <c r="AG98" s="31"/>
    </row>
    <row r="99" spans="1:33">
      <c r="A99" s="39"/>
      <c r="B99" s="41"/>
      <c r="C99" s="39"/>
      <c r="D99" s="39"/>
      <c r="E99" s="39"/>
      <c r="F99" s="41"/>
      <c r="G99" s="41"/>
      <c r="H99" s="41"/>
      <c r="I99" s="39"/>
      <c r="J99" s="39"/>
      <c r="K99" s="39"/>
      <c r="L99" s="39"/>
      <c r="M99" s="39"/>
      <c r="N99" s="39"/>
      <c r="Q99" s="30"/>
      <c r="W99" s="31"/>
      <c r="X99" s="31"/>
      <c r="Y99" s="31"/>
      <c r="Z99" s="31"/>
      <c r="AA99" s="31"/>
      <c r="AB99" s="31"/>
      <c r="AC99" s="31"/>
      <c r="AD99" s="31"/>
      <c r="AE99" s="31"/>
      <c r="AF99" s="31"/>
      <c r="AG99" s="31"/>
    </row>
    <row r="100" spans="1:33">
      <c r="A100" s="39"/>
      <c r="B100" s="41"/>
      <c r="C100" s="39"/>
      <c r="D100" s="39"/>
      <c r="E100" s="39"/>
      <c r="F100" s="41"/>
      <c r="G100" s="41"/>
      <c r="H100" s="41"/>
      <c r="I100" s="39"/>
      <c r="J100" s="39"/>
      <c r="K100" s="39"/>
      <c r="L100" s="39"/>
      <c r="M100" s="39"/>
      <c r="N100" s="39"/>
      <c r="Q100" s="30"/>
      <c r="W100" s="31"/>
      <c r="X100" s="31"/>
      <c r="Y100" s="31"/>
      <c r="Z100" s="31"/>
      <c r="AA100" s="31"/>
      <c r="AB100" s="31"/>
      <c r="AC100" s="31"/>
      <c r="AD100" s="31"/>
      <c r="AE100" s="31"/>
      <c r="AF100" s="31"/>
      <c r="AG100" s="31"/>
    </row>
    <row r="101" spans="1:33">
      <c r="A101" s="39"/>
      <c r="B101" s="41"/>
      <c r="C101" s="39"/>
      <c r="D101" s="39"/>
      <c r="E101" s="39"/>
      <c r="F101" s="41"/>
      <c r="G101" s="41"/>
      <c r="H101" s="41"/>
      <c r="I101" s="39"/>
      <c r="J101" s="39"/>
      <c r="K101" s="39"/>
      <c r="L101" s="39"/>
      <c r="M101" s="39"/>
      <c r="N101" s="39"/>
      <c r="Q101" s="30"/>
      <c r="W101" s="31"/>
      <c r="X101" s="31"/>
      <c r="Y101" s="31"/>
      <c r="Z101" s="31"/>
      <c r="AA101" s="31"/>
      <c r="AB101" s="31"/>
      <c r="AC101" s="31"/>
      <c r="AD101" s="31"/>
      <c r="AE101" s="31"/>
      <c r="AF101" s="31"/>
      <c r="AG101" s="31"/>
    </row>
    <row r="102" spans="1:33">
      <c r="A102" s="39"/>
      <c r="B102" s="41"/>
      <c r="C102" s="39"/>
      <c r="D102" s="39"/>
      <c r="E102" s="39"/>
      <c r="F102" s="41"/>
      <c r="G102" s="41"/>
      <c r="H102" s="41"/>
      <c r="I102" s="39"/>
      <c r="J102" s="39"/>
      <c r="K102" s="39"/>
      <c r="L102" s="39"/>
      <c r="M102" s="39"/>
      <c r="N102" s="39"/>
      <c r="Q102" s="30"/>
      <c r="W102" s="31"/>
      <c r="X102" s="31"/>
      <c r="Y102" s="31"/>
      <c r="Z102" s="31"/>
      <c r="AA102" s="31"/>
      <c r="AB102" s="31"/>
      <c r="AC102" s="31"/>
      <c r="AD102" s="31"/>
      <c r="AE102" s="31"/>
      <c r="AF102" s="31"/>
      <c r="AG102" s="31"/>
    </row>
    <row r="103" spans="1:33">
      <c r="A103" s="39"/>
      <c r="B103" s="41"/>
      <c r="C103" s="39"/>
      <c r="D103" s="39"/>
      <c r="E103" s="39"/>
      <c r="F103" s="41"/>
      <c r="G103" s="41"/>
      <c r="H103" s="41"/>
      <c r="I103" s="39"/>
      <c r="J103" s="39"/>
      <c r="K103" s="39"/>
      <c r="L103" s="39"/>
      <c r="M103" s="39"/>
      <c r="N103" s="39"/>
      <c r="Q103" s="30"/>
      <c r="W103" s="31"/>
      <c r="X103" s="31"/>
      <c r="Y103" s="31"/>
      <c r="Z103" s="31"/>
      <c r="AA103" s="31"/>
      <c r="AB103" s="31"/>
      <c r="AC103" s="31"/>
      <c r="AD103" s="31"/>
      <c r="AE103" s="31"/>
      <c r="AF103" s="31"/>
      <c r="AG103" s="31"/>
    </row>
    <row r="104" spans="1:33">
      <c r="A104" s="39"/>
      <c r="B104" s="41"/>
      <c r="C104" s="39"/>
      <c r="D104" s="39"/>
      <c r="E104" s="39"/>
      <c r="F104" s="41"/>
      <c r="G104" s="41"/>
      <c r="H104" s="41"/>
      <c r="I104" s="39"/>
      <c r="J104" s="39"/>
      <c r="K104" s="39"/>
      <c r="L104" s="39"/>
      <c r="M104" s="39"/>
      <c r="N104" s="39"/>
      <c r="Q104" s="30"/>
      <c r="W104" s="31"/>
      <c r="X104" s="31"/>
      <c r="Y104" s="31"/>
      <c r="Z104" s="31"/>
      <c r="AA104" s="31"/>
      <c r="AB104" s="31"/>
      <c r="AC104" s="31"/>
      <c r="AD104" s="31"/>
      <c r="AE104" s="31"/>
      <c r="AF104" s="31"/>
      <c r="AG104" s="31"/>
    </row>
    <row r="105" spans="1:33">
      <c r="A105" s="39"/>
      <c r="B105" s="41"/>
      <c r="C105" s="39"/>
      <c r="D105" s="39"/>
      <c r="E105" s="39"/>
      <c r="F105" s="41"/>
      <c r="G105" s="41"/>
      <c r="H105" s="41"/>
      <c r="I105" s="39"/>
      <c r="J105" s="39"/>
      <c r="K105" s="39"/>
      <c r="L105" s="39"/>
      <c r="M105" s="39"/>
      <c r="N105" s="39"/>
      <c r="Q105" s="30"/>
      <c r="W105" s="31"/>
      <c r="X105" s="31"/>
      <c r="Y105" s="31"/>
      <c r="Z105" s="31"/>
      <c r="AA105" s="31"/>
      <c r="AB105" s="31"/>
      <c r="AC105" s="31"/>
      <c r="AD105" s="31"/>
      <c r="AE105" s="31"/>
      <c r="AF105" s="31"/>
      <c r="AG105" s="31"/>
    </row>
    <row r="106" spans="1:33">
      <c r="A106" s="39"/>
      <c r="B106" s="41"/>
      <c r="C106" s="39"/>
      <c r="D106" s="39"/>
      <c r="E106" s="39"/>
      <c r="F106" s="41"/>
      <c r="G106" s="41"/>
      <c r="H106" s="41"/>
      <c r="I106" s="39"/>
      <c r="J106" s="39"/>
      <c r="K106" s="39"/>
      <c r="L106" s="39"/>
      <c r="M106" s="39"/>
      <c r="N106" s="39"/>
      <c r="Q106" s="30"/>
      <c r="W106" s="31"/>
      <c r="X106" s="31"/>
      <c r="Y106" s="31"/>
      <c r="Z106" s="31"/>
      <c r="AA106" s="31"/>
      <c r="AB106" s="31"/>
      <c r="AC106" s="31"/>
      <c r="AD106" s="31"/>
      <c r="AE106" s="31"/>
      <c r="AF106" s="31"/>
      <c r="AG106" s="31"/>
    </row>
    <row r="107" spans="1:33">
      <c r="A107" s="39"/>
      <c r="B107" s="41"/>
      <c r="C107" s="39"/>
      <c r="D107" s="39"/>
      <c r="E107" s="39"/>
      <c r="F107" s="41"/>
      <c r="G107" s="41"/>
      <c r="H107" s="41"/>
      <c r="I107" s="39"/>
      <c r="J107" s="39"/>
      <c r="K107" s="39"/>
      <c r="L107" s="39"/>
      <c r="M107" s="39"/>
      <c r="N107" s="39"/>
      <c r="Q107" s="30"/>
      <c r="W107" s="31"/>
      <c r="X107" s="31"/>
      <c r="Y107" s="31"/>
      <c r="Z107" s="31"/>
      <c r="AA107" s="31"/>
      <c r="AB107" s="31"/>
      <c r="AC107" s="31"/>
      <c r="AD107" s="31"/>
      <c r="AE107" s="31"/>
      <c r="AF107" s="31"/>
      <c r="AG107" s="31"/>
    </row>
    <row r="108" spans="1:33">
      <c r="A108" s="39"/>
      <c r="B108" s="41"/>
      <c r="C108" s="39"/>
      <c r="D108" s="39"/>
      <c r="E108" s="39"/>
      <c r="F108" s="41"/>
      <c r="G108" s="41"/>
      <c r="H108" s="41"/>
      <c r="I108" s="39"/>
      <c r="J108" s="39"/>
      <c r="K108" s="39"/>
      <c r="L108" s="39"/>
      <c r="M108" s="39"/>
      <c r="N108" s="39"/>
      <c r="Q108" s="30"/>
      <c r="W108" s="31"/>
      <c r="X108" s="31"/>
      <c r="Y108" s="31"/>
      <c r="Z108" s="31"/>
      <c r="AA108" s="31"/>
      <c r="AB108" s="31"/>
      <c r="AC108" s="31"/>
      <c r="AD108" s="31"/>
      <c r="AE108" s="31"/>
      <c r="AF108" s="31"/>
      <c r="AG108" s="31"/>
    </row>
    <row r="109" spans="1:33">
      <c r="A109" s="30" t="s">
        <v>146</v>
      </c>
      <c r="Q109" s="30"/>
      <c r="W109" s="31"/>
      <c r="X109" s="31"/>
      <c r="Y109" s="31"/>
      <c r="Z109" s="31"/>
      <c r="AA109" s="31"/>
      <c r="AB109" s="31"/>
      <c r="AC109" s="31"/>
      <c r="AD109" s="31"/>
      <c r="AE109" s="31"/>
      <c r="AF109" s="31"/>
      <c r="AG109" s="31"/>
    </row>
    <row r="110" spans="1:33">
      <c r="A110" s="30" t="s">
        <v>144</v>
      </c>
      <c r="Q110" s="30"/>
      <c r="W110" s="31"/>
      <c r="X110" s="31"/>
      <c r="Y110" s="31"/>
      <c r="Z110" s="31"/>
      <c r="AA110" s="31"/>
      <c r="AB110" s="31"/>
      <c r="AC110" s="31"/>
      <c r="AD110" s="31"/>
      <c r="AE110" s="31"/>
      <c r="AF110" s="31"/>
      <c r="AG110" s="31"/>
    </row>
    <row r="111" spans="1:33">
      <c r="A111" s="30" t="s">
        <v>145</v>
      </c>
      <c r="Q111" s="30"/>
      <c r="W111" s="31"/>
      <c r="X111" s="31"/>
      <c r="Y111" s="31"/>
      <c r="Z111" s="31"/>
      <c r="AA111" s="31"/>
      <c r="AB111" s="31"/>
      <c r="AC111" s="31"/>
      <c r="AD111" s="31"/>
      <c r="AE111" s="31"/>
      <c r="AF111" s="31"/>
      <c r="AG111" s="31"/>
    </row>
    <row r="112" spans="1:33">
      <c r="A112" s="30" t="s">
        <v>147</v>
      </c>
      <c r="Q112" s="30"/>
      <c r="W112" s="31"/>
      <c r="X112" s="31"/>
      <c r="Y112" s="31"/>
      <c r="Z112" s="31"/>
      <c r="AA112" s="31"/>
      <c r="AB112" s="31"/>
      <c r="AC112" s="31"/>
      <c r="AD112" s="31"/>
      <c r="AE112" s="31"/>
      <c r="AF112" s="31"/>
      <c r="AG112" s="31"/>
    </row>
    <row r="113" spans="1:33">
      <c r="A113" s="30" t="s">
        <v>148</v>
      </c>
      <c r="Q113" s="30"/>
      <c r="W113" s="31"/>
      <c r="X113" s="31"/>
      <c r="Y113" s="31"/>
      <c r="Z113" s="31"/>
      <c r="AA113" s="31"/>
      <c r="AB113" s="31"/>
      <c r="AC113" s="31"/>
      <c r="AD113" s="31"/>
      <c r="AE113" s="31"/>
      <c r="AF113" s="31"/>
      <c r="AG113" s="31"/>
    </row>
    <row r="114" spans="1:33">
      <c r="A114" s="30" t="s">
        <v>153</v>
      </c>
      <c r="Q114" s="30"/>
      <c r="W114" s="31"/>
      <c r="X114" s="31"/>
      <c r="Y114" s="31"/>
      <c r="Z114" s="31"/>
      <c r="AA114" s="31"/>
      <c r="AB114" s="31"/>
      <c r="AC114" s="31"/>
      <c r="AD114" s="31"/>
      <c r="AE114" s="31"/>
      <c r="AF114" s="31"/>
      <c r="AG114" s="31"/>
    </row>
    <row r="115" spans="1:33">
      <c r="A115" s="30" t="s">
        <v>149</v>
      </c>
      <c r="Q115" s="30"/>
      <c r="W115" s="31"/>
      <c r="X115" s="31"/>
      <c r="Y115" s="31"/>
      <c r="Z115" s="31"/>
      <c r="AA115" s="31"/>
      <c r="AB115" s="31"/>
      <c r="AC115" s="31"/>
      <c r="AD115" s="31"/>
      <c r="AE115" s="31"/>
      <c r="AF115" s="31"/>
      <c r="AG115" s="31"/>
    </row>
    <row r="116" spans="1:33">
      <c r="A116" s="30" t="s">
        <v>152</v>
      </c>
      <c r="Q116" s="30"/>
      <c r="W116" s="31"/>
      <c r="X116" s="31"/>
      <c r="Y116" s="31"/>
      <c r="Z116" s="31"/>
      <c r="AA116" s="31"/>
      <c r="AB116" s="31"/>
      <c r="AC116" s="31"/>
      <c r="AD116" s="31"/>
      <c r="AE116" s="31"/>
      <c r="AF116" s="31"/>
      <c r="AG116" s="31"/>
    </row>
    <row r="117" spans="1:33">
      <c r="A117" s="30" t="s">
        <v>151</v>
      </c>
      <c r="Q117" s="30"/>
      <c r="W117" s="31"/>
      <c r="X117" s="31"/>
      <c r="Y117" s="31"/>
      <c r="Z117" s="31"/>
      <c r="AA117" s="31"/>
      <c r="AB117" s="31"/>
      <c r="AC117" s="31"/>
      <c r="AD117" s="31"/>
      <c r="AE117" s="31"/>
      <c r="AF117" s="31"/>
      <c r="AG117" s="31"/>
    </row>
    <row r="118" spans="1:33">
      <c r="Q118" s="30"/>
      <c r="W118" s="31"/>
      <c r="X118" s="31"/>
      <c r="Y118" s="31"/>
      <c r="Z118" s="31"/>
      <c r="AA118" s="31"/>
      <c r="AB118" s="31"/>
      <c r="AC118" s="31"/>
      <c r="AD118" s="31"/>
      <c r="AE118" s="31"/>
      <c r="AF118" s="31"/>
      <c r="AG118" s="31"/>
    </row>
    <row r="119" spans="1:33">
      <c r="Q119" s="30"/>
      <c r="W119" s="31"/>
      <c r="X119" s="31"/>
      <c r="Y119" s="31"/>
      <c r="Z119" s="31"/>
      <c r="AA119" s="31"/>
      <c r="AB119" s="31"/>
      <c r="AC119" s="31"/>
      <c r="AD119" s="31"/>
      <c r="AE119" s="31"/>
      <c r="AF119" s="31"/>
      <c r="AG119" s="31"/>
    </row>
    <row r="120" spans="1:33">
      <c r="Q120" s="30"/>
      <c r="W120" s="31"/>
      <c r="X120" s="31"/>
      <c r="Y120" s="31"/>
      <c r="Z120" s="31"/>
      <c r="AA120" s="31"/>
      <c r="AB120" s="31"/>
      <c r="AC120" s="31"/>
      <c r="AD120" s="31"/>
      <c r="AE120" s="31"/>
      <c r="AF120" s="31"/>
      <c r="AG120" s="31"/>
    </row>
    <row r="121" spans="1:33">
      <c r="Q121" s="30"/>
      <c r="W121" s="31"/>
      <c r="X121" s="31"/>
      <c r="Y121" s="31"/>
      <c r="Z121" s="31"/>
      <c r="AA121" s="31"/>
      <c r="AB121" s="31"/>
      <c r="AC121" s="31"/>
      <c r="AD121" s="31"/>
      <c r="AE121" s="31"/>
      <c r="AF121" s="31"/>
      <c r="AG121" s="31"/>
    </row>
    <row r="122" spans="1:33">
      <c r="Q122" s="30"/>
      <c r="W122" s="31"/>
      <c r="X122" s="31"/>
      <c r="Y122" s="31"/>
      <c r="Z122" s="31"/>
      <c r="AA122" s="31"/>
      <c r="AB122" s="31"/>
      <c r="AC122" s="31"/>
      <c r="AD122" s="31"/>
      <c r="AE122" s="31"/>
      <c r="AF122" s="31"/>
      <c r="AG122" s="31"/>
    </row>
    <row r="123" spans="1:33">
      <c r="Q123" s="30"/>
      <c r="W123" s="31"/>
      <c r="X123" s="31"/>
      <c r="Y123" s="31"/>
      <c r="Z123" s="31"/>
      <c r="AA123" s="31"/>
      <c r="AB123" s="31"/>
      <c r="AC123" s="31"/>
      <c r="AD123" s="31"/>
      <c r="AE123" s="31"/>
      <c r="AF123" s="31"/>
      <c r="AG123" s="31"/>
    </row>
    <row r="124" spans="1:33">
      <c r="Q124" s="30"/>
      <c r="W124" s="31"/>
      <c r="X124" s="31"/>
      <c r="Y124" s="31"/>
      <c r="Z124" s="31"/>
      <c r="AA124" s="31"/>
      <c r="AB124" s="31"/>
      <c r="AC124" s="31"/>
      <c r="AD124" s="31"/>
      <c r="AE124" s="31"/>
      <c r="AF124" s="31"/>
      <c r="AG124" s="31"/>
    </row>
    <row r="125" spans="1:33">
      <c r="Q125" s="30"/>
      <c r="W125" s="31"/>
      <c r="X125" s="31"/>
      <c r="Y125" s="31"/>
      <c r="Z125" s="31"/>
      <c r="AA125" s="31"/>
      <c r="AB125" s="31"/>
      <c r="AC125" s="31"/>
      <c r="AD125" s="31"/>
      <c r="AE125" s="31"/>
      <c r="AF125" s="31"/>
      <c r="AG125" s="31"/>
    </row>
    <row r="126" spans="1:33">
      <c r="Q126" s="30"/>
      <c r="W126" s="31"/>
      <c r="X126" s="31"/>
      <c r="Y126" s="31"/>
      <c r="Z126" s="31"/>
      <c r="AA126" s="31"/>
      <c r="AB126" s="31"/>
      <c r="AC126" s="31"/>
      <c r="AD126" s="31"/>
      <c r="AE126" s="31"/>
      <c r="AF126" s="31"/>
      <c r="AG126" s="31"/>
    </row>
    <row r="127" spans="1:33">
      <c r="Q127" s="30"/>
      <c r="W127" s="31"/>
      <c r="X127" s="31"/>
      <c r="Y127" s="31"/>
      <c r="Z127" s="31"/>
      <c r="AA127" s="31"/>
      <c r="AB127" s="31"/>
      <c r="AC127" s="31"/>
      <c r="AD127" s="31"/>
      <c r="AE127" s="31"/>
      <c r="AF127" s="31"/>
      <c r="AG127" s="31"/>
    </row>
    <row r="128" spans="1:33">
      <c r="Q128" s="30"/>
      <c r="W128" s="31"/>
      <c r="X128" s="31"/>
      <c r="Y128" s="31"/>
      <c r="Z128" s="31"/>
      <c r="AA128" s="31"/>
      <c r="AB128" s="31"/>
      <c r="AC128" s="31"/>
      <c r="AD128" s="31"/>
      <c r="AE128" s="31"/>
      <c r="AF128" s="31"/>
      <c r="AG128" s="31"/>
    </row>
    <row r="129" spans="17:33">
      <c r="Q129" s="30"/>
      <c r="W129" s="31"/>
      <c r="X129" s="31"/>
      <c r="Y129" s="31"/>
      <c r="Z129" s="31"/>
      <c r="AA129" s="31"/>
      <c r="AB129" s="31"/>
      <c r="AC129" s="31"/>
      <c r="AD129" s="31"/>
      <c r="AE129" s="31"/>
      <c r="AF129" s="31"/>
      <c r="AG129" s="31"/>
    </row>
    <row r="130" spans="17:33">
      <c r="Q130" s="30"/>
      <c r="W130" s="31"/>
      <c r="X130" s="31"/>
      <c r="Y130" s="31"/>
      <c r="Z130" s="31"/>
      <c r="AA130" s="31"/>
      <c r="AB130" s="31"/>
      <c r="AC130" s="31"/>
      <c r="AD130" s="31"/>
      <c r="AE130" s="31"/>
      <c r="AF130" s="31"/>
      <c r="AG130" s="31"/>
    </row>
    <row r="131" spans="17:33">
      <c r="Q131" s="30"/>
      <c r="W131" s="31"/>
      <c r="X131" s="31"/>
      <c r="Y131" s="31"/>
      <c r="Z131" s="31"/>
      <c r="AA131" s="31"/>
      <c r="AB131" s="31"/>
      <c r="AC131" s="31"/>
      <c r="AD131" s="31"/>
      <c r="AE131" s="31"/>
      <c r="AF131" s="31"/>
      <c r="AG131" s="31"/>
    </row>
    <row r="132" spans="17:33">
      <c r="Q132" s="30"/>
      <c r="W132" s="31"/>
      <c r="X132" s="31"/>
      <c r="Y132" s="31"/>
      <c r="Z132" s="31"/>
      <c r="AA132" s="31"/>
      <c r="AB132" s="31"/>
      <c r="AC132" s="31"/>
      <c r="AD132" s="31"/>
      <c r="AE132" s="31"/>
      <c r="AF132" s="31"/>
      <c r="AG132" s="31"/>
    </row>
    <row r="133" spans="17:33">
      <c r="Q133" s="30"/>
      <c r="W133" s="31"/>
      <c r="X133" s="31"/>
      <c r="Y133" s="31"/>
      <c r="Z133" s="31"/>
      <c r="AA133" s="31"/>
      <c r="AB133" s="31"/>
      <c r="AC133" s="31"/>
      <c r="AD133" s="31"/>
      <c r="AE133" s="31"/>
      <c r="AF133" s="31"/>
      <c r="AG133" s="31"/>
    </row>
    <row r="134" spans="17:33">
      <c r="Q134" s="30"/>
      <c r="W134" s="31"/>
      <c r="X134" s="31"/>
      <c r="Y134" s="31"/>
      <c r="Z134" s="31"/>
      <c r="AA134" s="31"/>
      <c r="AB134" s="31"/>
      <c r="AC134" s="31"/>
      <c r="AD134" s="31"/>
      <c r="AE134" s="31"/>
      <c r="AF134" s="31"/>
      <c r="AG134" s="31"/>
    </row>
    <row r="135" spans="17:33">
      <c r="Q135" s="30"/>
      <c r="W135" s="31"/>
      <c r="X135" s="31"/>
      <c r="Y135" s="31"/>
      <c r="Z135" s="31"/>
      <c r="AA135" s="31"/>
      <c r="AB135" s="31"/>
      <c r="AC135" s="31"/>
      <c r="AD135" s="31"/>
      <c r="AE135" s="31"/>
      <c r="AF135" s="31"/>
      <c r="AG135" s="31"/>
    </row>
    <row r="136" spans="17:33">
      <c r="Q136" s="30"/>
      <c r="W136" s="31"/>
      <c r="X136" s="31"/>
      <c r="Y136" s="31"/>
      <c r="Z136" s="31"/>
      <c r="AA136" s="31"/>
      <c r="AB136" s="31"/>
      <c r="AC136" s="31"/>
      <c r="AD136" s="31"/>
      <c r="AE136" s="31"/>
      <c r="AF136" s="31"/>
      <c r="AG136" s="31"/>
    </row>
    <row r="137" spans="17:33">
      <c r="Q137" s="30"/>
      <c r="W137" s="31"/>
      <c r="X137" s="31"/>
      <c r="Y137" s="31"/>
      <c r="Z137" s="31"/>
      <c r="AA137" s="31"/>
      <c r="AB137" s="31"/>
      <c r="AC137" s="31"/>
      <c r="AD137" s="31"/>
      <c r="AE137" s="31"/>
      <c r="AF137" s="31"/>
      <c r="AG137" s="31"/>
    </row>
    <row r="138" spans="17:33">
      <c r="Q138" s="30"/>
      <c r="W138" s="31"/>
      <c r="X138" s="31"/>
      <c r="Y138" s="31"/>
      <c r="Z138" s="31"/>
      <c r="AA138" s="31"/>
      <c r="AB138" s="31"/>
      <c r="AC138" s="31"/>
      <c r="AD138" s="31"/>
      <c r="AE138" s="31"/>
      <c r="AF138" s="31"/>
      <c r="AG138" s="31"/>
    </row>
    <row r="139" spans="17:33">
      <c r="Q139" s="30"/>
      <c r="W139" s="31"/>
      <c r="X139" s="31"/>
      <c r="Y139" s="31"/>
      <c r="Z139" s="31"/>
      <c r="AA139" s="31"/>
      <c r="AB139" s="31"/>
      <c r="AC139" s="31"/>
      <c r="AD139" s="31"/>
      <c r="AE139" s="31"/>
      <c r="AF139" s="31"/>
      <c r="AG139" s="31"/>
    </row>
    <row r="140" spans="17:33">
      <c r="Q140" s="30"/>
      <c r="W140" s="31"/>
      <c r="X140" s="31"/>
      <c r="Y140" s="31"/>
      <c r="Z140" s="31"/>
      <c r="AA140" s="31"/>
      <c r="AB140" s="31"/>
      <c r="AC140" s="31"/>
      <c r="AD140" s="31"/>
      <c r="AE140" s="31"/>
      <c r="AF140" s="31"/>
      <c r="AG140" s="31"/>
    </row>
    <row r="141" spans="17:33">
      <c r="Q141" s="30"/>
      <c r="W141" s="31"/>
      <c r="X141" s="31"/>
      <c r="Y141" s="31"/>
      <c r="Z141" s="31"/>
      <c r="AA141" s="31"/>
      <c r="AB141" s="31"/>
      <c r="AC141" s="31"/>
      <c r="AD141" s="31"/>
      <c r="AE141" s="31"/>
      <c r="AF141" s="31"/>
      <c r="AG141" s="31"/>
    </row>
    <row r="142" spans="17:33">
      <c r="Q142" s="30"/>
      <c r="W142" s="31"/>
      <c r="X142" s="31"/>
      <c r="Y142" s="31"/>
      <c r="Z142" s="31"/>
      <c r="AA142" s="31"/>
      <c r="AB142" s="31"/>
      <c r="AC142" s="31"/>
      <c r="AD142" s="31"/>
      <c r="AE142" s="31"/>
      <c r="AF142" s="31"/>
      <c r="AG142" s="31"/>
    </row>
    <row r="143" spans="17:33">
      <c r="Q143" s="30"/>
      <c r="W143" s="31"/>
      <c r="X143" s="31"/>
      <c r="Y143" s="31"/>
      <c r="Z143" s="31"/>
      <c r="AA143" s="31"/>
      <c r="AB143" s="31"/>
      <c r="AC143" s="31"/>
      <c r="AD143" s="31"/>
      <c r="AE143" s="31"/>
      <c r="AF143" s="31"/>
      <c r="AG143" s="31"/>
    </row>
    <row r="144" spans="17:33">
      <c r="Q144" s="30"/>
      <c r="W144" s="31"/>
      <c r="X144" s="31"/>
      <c r="Y144" s="31"/>
      <c r="Z144" s="31"/>
      <c r="AA144" s="31"/>
      <c r="AB144" s="31"/>
      <c r="AC144" s="31"/>
      <c r="AD144" s="31"/>
      <c r="AE144" s="31"/>
      <c r="AF144" s="31"/>
      <c r="AG144" s="31"/>
    </row>
    <row r="145" spans="17:33">
      <c r="Q145" s="30"/>
      <c r="W145" s="31"/>
      <c r="X145" s="31"/>
      <c r="Y145" s="31"/>
      <c r="Z145" s="31"/>
      <c r="AA145" s="31"/>
      <c r="AB145" s="31"/>
      <c r="AC145" s="31"/>
      <c r="AD145" s="31"/>
      <c r="AE145" s="31"/>
      <c r="AF145" s="31"/>
      <c r="AG145" s="31"/>
    </row>
    <row r="146" spans="17:33">
      <c r="Q146" s="30"/>
      <c r="W146" s="31"/>
      <c r="X146" s="31"/>
      <c r="Y146" s="31"/>
      <c r="Z146" s="31"/>
      <c r="AA146" s="31"/>
      <c r="AB146" s="31"/>
      <c r="AC146" s="31"/>
      <c r="AD146" s="31"/>
      <c r="AE146" s="31"/>
      <c r="AF146" s="31"/>
      <c r="AG146" s="31"/>
    </row>
    <row r="147" spans="17:33">
      <c r="Q147" s="30"/>
      <c r="W147" s="31"/>
      <c r="X147" s="31"/>
      <c r="Y147" s="31"/>
      <c r="Z147" s="31"/>
      <c r="AA147" s="31"/>
      <c r="AB147" s="31"/>
      <c r="AC147" s="31"/>
      <c r="AD147" s="31"/>
      <c r="AE147" s="31"/>
      <c r="AF147" s="31"/>
      <c r="AG147" s="31"/>
    </row>
    <row r="148" spans="17:33">
      <c r="Q148" s="30"/>
      <c r="W148" s="31"/>
      <c r="X148" s="31"/>
      <c r="Y148" s="31"/>
      <c r="Z148" s="31"/>
      <c r="AA148" s="31"/>
      <c r="AB148" s="31"/>
      <c r="AC148" s="31"/>
      <c r="AD148" s="31"/>
      <c r="AE148" s="31"/>
      <c r="AF148" s="31"/>
      <c r="AG148" s="31"/>
    </row>
    <row r="149" spans="17:33">
      <c r="Q149" s="30"/>
      <c r="W149" s="31"/>
      <c r="X149" s="31"/>
      <c r="Y149" s="31"/>
      <c r="Z149" s="31"/>
      <c r="AA149" s="31"/>
      <c r="AB149" s="31"/>
      <c r="AC149" s="31"/>
      <c r="AD149" s="31"/>
      <c r="AE149" s="31"/>
      <c r="AF149" s="31"/>
      <c r="AG149" s="31"/>
    </row>
    <row r="150" spans="17:33">
      <c r="Q150" s="30"/>
      <c r="W150" s="31"/>
      <c r="X150" s="31"/>
      <c r="Y150" s="31"/>
      <c r="Z150" s="31"/>
      <c r="AA150" s="31"/>
      <c r="AB150" s="31"/>
      <c r="AC150" s="31"/>
      <c r="AD150" s="31"/>
      <c r="AE150" s="31"/>
      <c r="AF150" s="31"/>
      <c r="AG150" s="31"/>
    </row>
    <row r="151" spans="17:33">
      <c r="Q151" s="30"/>
      <c r="W151" s="31"/>
      <c r="X151" s="31"/>
      <c r="Y151" s="31"/>
      <c r="Z151" s="31"/>
      <c r="AA151" s="31"/>
      <c r="AB151" s="31"/>
      <c r="AC151" s="31"/>
      <c r="AD151" s="31"/>
      <c r="AE151" s="31"/>
      <c r="AF151" s="31"/>
      <c r="AG151" s="31"/>
    </row>
    <row r="152" spans="17:33">
      <c r="Q152" s="30"/>
      <c r="W152" s="31"/>
      <c r="X152" s="31"/>
      <c r="Y152" s="31"/>
      <c r="Z152" s="31"/>
      <c r="AA152" s="31"/>
      <c r="AB152" s="31"/>
      <c r="AC152" s="31"/>
      <c r="AD152" s="31"/>
      <c r="AE152" s="31"/>
      <c r="AF152" s="31"/>
      <c r="AG152" s="31"/>
    </row>
    <row r="153" spans="17:33">
      <c r="Q153" s="30"/>
      <c r="W153" s="31"/>
      <c r="X153" s="31"/>
      <c r="Y153" s="31"/>
      <c r="Z153" s="31"/>
      <c r="AA153" s="31"/>
      <c r="AB153" s="31"/>
      <c r="AC153" s="31"/>
      <c r="AD153" s="31"/>
      <c r="AE153" s="31"/>
      <c r="AF153" s="31"/>
      <c r="AG153" s="31"/>
    </row>
  </sheetData>
  <autoFilter ref="R1:R153" xr:uid="{6C96F451-9310-9048-B814-A0A4822C6881}"/>
  <mergeCells count="10">
    <mergeCell ref="AO1:AQ1"/>
    <mergeCell ref="AR1:AT1"/>
    <mergeCell ref="A1:H1"/>
    <mergeCell ref="O1:Q1"/>
    <mergeCell ref="AJ1:AN1"/>
    <mergeCell ref="W1:AB1"/>
    <mergeCell ref="J1:N1"/>
    <mergeCell ref="R1:V1"/>
    <mergeCell ref="AH1:AI1"/>
    <mergeCell ref="AC1:AF1"/>
  </mergeCells>
  <phoneticPr fontId="1" type="noConversion"/>
  <hyperlinks>
    <hyperlink ref="D71" r:id="rId1" xr:uid="{A77793DA-9473-154C-A5A1-7596397DB6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B5BE2-8ABA-0845-B4B3-EC7C2D64FE32}">
  <dimension ref="B1:P121"/>
  <sheetViews>
    <sheetView tabSelected="1" zoomScale="135" workbookViewId="0">
      <selection activeCell="M20" sqref="M20"/>
    </sheetView>
  </sheetViews>
  <sheetFormatPr baseColWidth="10" defaultRowHeight="16"/>
  <cols>
    <col min="3" max="8" width="10.83203125" customWidth="1"/>
  </cols>
  <sheetData>
    <row r="1" spans="2:16">
      <c r="B1" s="151" t="s">
        <v>1462</v>
      </c>
      <c r="C1" s="151"/>
      <c r="D1" s="151"/>
      <c r="E1" s="151"/>
      <c r="F1" s="151"/>
      <c r="G1" s="151"/>
      <c r="H1" s="151"/>
      <c r="J1" t="s">
        <v>1463</v>
      </c>
    </row>
    <row r="2" spans="2:16">
      <c r="B2" s="151" t="s">
        <v>1464</v>
      </c>
      <c r="C2" s="151">
        <v>2018</v>
      </c>
      <c r="D2" s="151">
        <v>2019</v>
      </c>
      <c r="E2" s="151">
        <v>2020</v>
      </c>
      <c r="F2" s="151">
        <v>2021</v>
      </c>
      <c r="G2" s="151">
        <v>2022</v>
      </c>
      <c r="H2" s="151" t="s">
        <v>1465</v>
      </c>
      <c r="J2" t="s">
        <v>1464</v>
      </c>
      <c r="K2">
        <v>2018</v>
      </c>
      <c r="L2">
        <v>2019</v>
      </c>
      <c r="M2">
        <v>2020</v>
      </c>
      <c r="N2">
        <v>2021</v>
      </c>
      <c r="O2">
        <v>2022</v>
      </c>
      <c r="P2" t="s">
        <v>1465</v>
      </c>
    </row>
    <row r="3" spans="2:16">
      <c r="B3" s="151" t="s">
        <v>175</v>
      </c>
      <c r="C3" s="151">
        <v>0</v>
      </c>
      <c r="D3" s="151">
        <v>0</v>
      </c>
      <c r="E3" s="151">
        <v>3</v>
      </c>
      <c r="F3" s="151">
        <v>2</v>
      </c>
      <c r="G3" s="151">
        <v>1</v>
      </c>
      <c r="H3" s="151">
        <v>6</v>
      </c>
      <c r="I3" s="157"/>
      <c r="J3" t="s">
        <v>175</v>
      </c>
      <c r="L3">
        <v>2</v>
      </c>
      <c r="N3">
        <v>4</v>
      </c>
      <c r="O3">
        <v>1</v>
      </c>
      <c r="P3">
        <v>12</v>
      </c>
    </row>
    <row r="4" spans="2:16">
      <c r="B4" s="151" t="s">
        <v>167</v>
      </c>
      <c r="C4" s="151">
        <v>1</v>
      </c>
      <c r="D4" s="151">
        <v>0</v>
      </c>
      <c r="E4" s="151">
        <v>2</v>
      </c>
      <c r="F4" s="151">
        <v>5</v>
      </c>
      <c r="G4" s="151">
        <v>2</v>
      </c>
      <c r="H4" s="151">
        <f>SUM(C4:G4)</f>
        <v>10</v>
      </c>
      <c r="I4" s="157"/>
      <c r="J4" t="s">
        <v>167</v>
      </c>
      <c r="P4">
        <v>8</v>
      </c>
    </row>
    <row r="5" spans="2:16">
      <c r="B5" s="151" t="s">
        <v>331</v>
      </c>
      <c r="C5" s="151">
        <v>1</v>
      </c>
      <c r="D5" s="151">
        <v>0</v>
      </c>
      <c r="E5" s="151">
        <v>0</v>
      </c>
      <c r="F5" s="151">
        <v>2</v>
      </c>
      <c r="G5" s="151">
        <v>2</v>
      </c>
      <c r="H5" s="151">
        <f>SUM(C5:G5)</f>
        <v>5</v>
      </c>
      <c r="I5" s="157"/>
      <c r="J5" t="s">
        <v>331</v>
      </c>
      <c r="P5">
        <v>4</v>
      </c>
    </row>
    <row r="6" spans="2:16">
      <c r="B6" s="151" t="s">
        <v>169</v>
      </c>
      <c r="C6" s="151">
        <v>0</v>
      </c>
      <c r="D6" s="151">
        <v>0</v>
      </c>
      <c r="E6" s="151">
        <v>2</v>
      </c>
      <c r="F6" s="151">
        <v>0</v>
      </c>
      <c r="G6" s="151">
        <v>1</v>
      </c>
      <c r="H6" s="151">
        <f>SUM(C6:G6)</f>
        <v>3</v>
      </c>
      <c r="I6" s="157"/>
      <c r="J6" t="s">
        <v>169</v>
      </c>
      <c r="P6">
        <v>2</v>
      </c>
    </row>
    <row r="7" spans="2:16">
      <c r="B7" s="151" t="s">
        <v>330</v>
      </c>
      <c r="C7" s="151">
        <v>1</v>
      </c>
      <c r="D7" s="151">
        <v>0</v>
      </c>
      <c r="E7" s="151">
        <v>0</v>
      </c>
      <c r="F7" s="151">
        <v>2</v>
      </c>
      <c r="G7" s="151">
        <v>3</v>
      </c>
      <c r="H7" s="151">
        <f>SUM(C7:G7)</f>
        <v>6</v>
      </c>
      <c r="I7" s="157"/>
      <c r="J7" t="s">
        <v>330</v>
      </c>
      <c r="P7">
        <v>1</v>
      </c>
    </row>
    <row r="8" spans="2:16">
      <c r="B8" s="151" t="s">
        <v>343</v>
      </c>
      <c r="C8" s="151">
        <v>1</v>
      </c>
      <c r="D8" s="151">
        <v>1</v>
      </c>
      <c r="E8" s="151">
        <v>0</v>
      </c>
      <c r="F8" s="151">
        <v>1</v>
      </c>
      <c r="G8" s="151">
        <v>0</v>
      </c>
      <c r="H8" s="151">
        <f>SUM(C8:G8)</f>
        <v>3</v>
      </c>
      <c r="I8" s="157"/>
      <c r="J8" t="s">
        <v>343</v>
      </c>
      <c r="P8">
        <v>1</v>
      </c>
    </row>
    <row r="9" spans="2:16">
      <c r="B9" s="151" t="s">
        <v>1465</v>
      </c>
      <c r="C9" s="151">
        <f t="shared" ref="C9:H9" si="0">SUM(C3:C8)</f>
        <v>4</v>
      </c>
      <c r="D9" s="151">
        <f t="shared" si="0"/>
        <v>1</v>
      </c>
      <c r="E9" s="151">
        <f t="shared" si="0"/>
        <v>7</v>
      </c>
      <c r="F9" s="151">
        <f t="shared" si="0"/>
        <v>12</v>
      </c>
      <c r="G9" s="151">
        <f t="shared" si="0"/>
        <v>9</v>
      </c>
      <c r="H9" s="151">
        <f t="shared" si="0"/>
        <v>33</v>
      </c>
      <c r="J9" t="s">
        <v>1465</v>
      </c>
      <c r="K9">
        <f t="shared" ref="K9:P9" si="1">SUM(K3:K8)</f>
        <v>0</v>
      </c>
      <c r="L9">
        <f t="shared" si="1"/>
        <v>2</v>
      </c>
      <c r="M9">
        <f t="shared" si="1"/>
        <v>0</v>
      </c>
      <c r="N9">
        <f t="shared" si="1"/>
        <v>4</v>
      </c>
      <c r="O9">
        <f t="shared" si="1"/>
        <v>1</v>
      </c>
      <c r="P9">
        <f t="shared" si="1"/>
        <v>28</v>
      </c>
    </row>
    <row r="10" spans="2:16">
      <c r="B10" s="151"/>
      <c r="C10" s="151"/>
      <c r="D10" s="151"/>
      <c r="E10" s="151"/>
      <c r="F10" s="151"/>
      <c r="G10" s="151"/>
      <c r="H10" s="151"/>
    </row>
    <row r="25" spans="2:16">
      <c r="B25" t="s">
        <v>1466</v>
      </c>
      <c r="J25" t="s">
        <v>1463</v>
      </c>
    </row>
    <row r="26" spans="2:16">
      <c r="B26" t="s">
        <v>1464</v>
      </c>
      <c r="C26">
        <v>2018</v>
      </c>
      <c r="D26">
        <v>2019</v>
      </c>
      <c r="E26">
        <v>2020</v>
      </c>
      <c r="F26">
        <v>2021</v>
      </c>
      <c r="G26">
        <v>2022</v>
      </c>
      <c r="H26" t="s">
        <v>1465</v>
      </c>
      <c r="J26" t="s">
        <v>1464</v>
      </c>
      <c r="K26">
        <v>2018</v>
      </c>
      <c r="L26">
        <v>2019</v>
      </c>
      <c r="M26">
        <v>2020</v>
      </c>
      <c r="N26">
        <v>2021</v>
      </c>
      <c r="O26">
        <v>2022</v>
      </c>
      <c r="P26" t="s">
        <v>1465</v>
      </c>
    </row>
    <row r="27" spans="2:16">
      <c r="B27" t="s">
        <v>175</v>
      </c>
      <c r="C27">
        <v>1</v>
      </c>
      <c r="D27">
        <v>0</v>
      </c>
      <c r="E27">
        <v>2</v>
      </c>
      <c r="F27">
        <v>3</v>
      </c>
      <c r="G27">
        <v>2</v>
      </c>
      <c r="H27">
        <f t="shared" ref="H27:H32" si="2">SUM(C27:G27)</f>
        <v>8</v>
      </c>
      <c r="J27" t="s">
        <v>175</v>
      </c>
      <c r="P27">
        <v>6</v>
      </c>
    </row>
    <row r="28" spans="2:16">
      <c r="B28" t="s">
        <v>167</v>
      </c>
      <c r="C28">
        <v>2</v>
      </c>
      <c r="D28">
        <v>0</v>
      </c>
      <c r="E28">
        <v>3</v>
      </c>
      <c r="F28">
        <v>7</v>
      </c>
      <c r="G28">
        <v>5</v>
      </c>
      <c r="H28">
        <f t="shared" si="2"/>
        <v>17</v>
      </c>
      <c r="J28" t="s">
        <v>167</v>
      </c>
      <c r="P28">
        <v>11</v>
      </c>
    </row>
    <row r="29" spans="2:16">
      <c r="B29" t="s">
        <v>331</v>
      </c>
      <c r="C29">
        <v>1</v>
      </c>
      <c r="D29">
        <v>0</v>
      </c>
      <c r="E29">
        <v>3</v>
      </c>
      <c r="F29">
        <v>3</v>
      </c>
      <c r="G29">
        <v>2</v>
      </c>
      <c r="H29">
        <f>SUM(C29:G29)</f>
        <v>9</v>
      </c>
      <c r="J29" t="s">
        <v>331</v>
      </c>
      <c r="P29">
        <f>SUM(K29:O29)</f>
        <v>0</v>
      </c>
    </row>
    <row r="30" spans="2:16">
      <c r="B30" t="s">
        <v>169</v>
      </c>
      <c r="C30">
        <v>0</v>
      </c>
      <c r="D30">
        <v>0</v>
      </c>
      <c r="E30">
        <v>2</v>
      </c>
      <c r="F30">
        <v>1</v>
      </c>
      <c r="G30">
        <v>1</v>
      </c>
      <c r="H30">
        <f t="shared" si="2"/>
        <v>4</v>
      </c>
      <c r="J30" t="s">
        <v>169</v>
      </c>
      <c r="P30">
        <v>4</v>
      </c>
    </row>
    <row r="31" spans="2:16">
      <c r="B31" t="s">
        <v>330</v>
      </c>
      <c r="C31">
        <v>1</v>
      </c>
      <c r="D31">
        <v>0</v>
      </c>
      <c r="E31">
        <v>1</v>
      </c>
      <c r="F31">
        <v>5</v>
      </c>
      <c r="G31">
        <v>3</v>
      </c>
      <c r="H31">
        <f t="shared" si="2"/>
        <v>10</v>
      </c>
      <c r="J31" t="s">
        <v>330</v>
      </c>
      <c r="P31">
        <v>6</v>
      </c>
    </row>
    <row r="32" spans="2:16">
      <c r="B32" t="s">
        <v>343</v>
      </c>
      <c r="C32">
        <v>0</v>
      </c>
      <c r="D32">
        <v>3</v>
      </c>
      <c r="E32">
        <v>2</v>
      </c>
      <c r="F32">
        <v>3</v>
      </c>
      <c r="G32">
        <v>1</v>
      </c>
      <c r="H32">
        <f t="shared" si="2"/>
        <v>9</v>
      </c>
      <c r="J32" t="s">
        <v>343</v>
      </c>
      <c r="P32">
        <v>2</v>
      </c>
    </row>
    <row r="33" spans="2:16">
      <c r="B33" t="s">
        <v>1465</v>
      </c>
      <c r="C33">
        <f t="shared" ref="C33:H33" si="3">SUM(C27:C32)</f>
        <v>5</v>
      </c>
      <c r="D33">
        <f t="shared" si="3"/>
        <v>3</v>
      </c>
      <c r="E33">
        <f t="shared" si="3"/>
        <v>13</v>
      </c>
      <c r="F33">
        <f t="shared" si="3"/>
        <v>22</v>
      </c>
      <c r="G33">
        <f t="shared" si="3"/>
        <v>14</v>
      </c>
      <c r="H33">
        <f t="shared" si="3"/>
        <v>57</v>
      </c>
      <c r="J33" t="s">
        <v>1465</v>
      </c>
      <c r="K33">
        <f t="shared" ref="K33:P33" si="4">SUM(K27:K32)</f>
        <v>0</v>
      </c>
      <c r="L33">
        <f t="shared" si="4"/>
        <v>0</v>
      </c>
      <c r="M33">
        <f t="shared" si="4"/>
        <v>0</v>
      </c>
      <c r="N33">
        <f t="shared" si="4"/>
        <v>0</v>
      </c>
      <c r="O33">
        <f t="shared" si="4"/>
        <v>0</v>
      </c>
      <c r="P33">
        <f t="shared" si="4"/>
        <v>29</v>
      </c>
    </row>
    <row r="51" spans="3:5">
      <c r="C51" t="s">
        <v>7</v>
      </c>
      <c r="D51" t="s">
        <v>1467</v>
      </c>
      <c r="E51" t="s">
        <v>1468</v>
      </c>
    </row>
    <row r="52" spans="3:5">
      <c r="C52">
        <v>2017</v>
      </c>
      <c r="D52">
        <v>1</v>
      </c>
      <c r="E52" s="157">
        <f>D52/D58</f>
        <v>1.3333333333333334E-2</v>
      </c>
    </row>
    <row r="53" spans="3:5">
      <c r="C53">
        <v>2018</v>
      </c>
      <c r="D53">
        <v>7</v>
      </c>
      <c r="E53" s="157">
        <f>D53/D58</f>
        <v>9.3333333333333338E-2</v>
      </c>
    </row>
    <row r="54" spans="3:5">
      <c r="C54">
        <v>2019</v>
      </c>
      <c r="D54">
        <v>5</v>
      </c>
      <c r="E54" s="157">
        <f>D54/D58</f>
        <v>6.6666666666666666E-2</v>
      </c>
    </row>
    <row r="55" spans="3:5">
      <c r="C55">
        <v>2020</v>
      </c>
      <c r="D55">
        <v>16</v>
      </c>
      <c r="E55" s="157">
        <f>D55/D58</f>
        <v>0.21333333333333335</v>
      </c>
    </row>
    <row r="56" spans="3:5">
      <c r="C56">
        <v>2021</v>
      </c>
      <c r="D56">
        <v>28</v>
      </c>
      <c r="E56" s="157">
        <f>D56/D58</f>
        <v>0.37333333333333335</v>
      </c>
    </row>
    <row r="57" spans="3:5">
      <c r="C57">
        <v>2022</v>
      </c>
      <c r="D57">
        <v>18</v>
      </c>
      <c r="E57" s="157">
        <f>D57/D58</f>
        <v>0.24</v>
      </c>
    </row>
    <row r="58" spans="3:5">
      <c r="D58">
        <f>SUM(D52:D57)</f>
        <v>75</v>
      </c>
    </row>
    <row r="65" spans="2:7">
      <c r="B65" s="151" t="s">
        <v>7</v>
      </c>
      <c r="C65" s="151">
        <v>2018</v>
      </c>
      <c r="D65" s="151">
        <v>2019</v>
      </c>
      <c r="E65" s="151">
        <v>2020</v>
      </c>
      <c r="F65" s="151">
        <v>2021</v>
      </c>
      <c r="G65" s="151">
        <v>2022</v>
      </c>
    </row>
    <row r="66" spans="2:7">
      <c r="B66" s="151" t="s">
        <v>1469</v>
      </c>
      <c r="C66" s="158">
        <v>9.3333333333333338E-2</v>
      </c>
      <c r="D66" s="158">
        <v>6.6666666666666666E-2</v>
      </c>
      <c r="E66" s="158">
        <v>0.21333333333333335</v>
      </c>
      <c r="F66" s="158">
        <v>0.37333333333333335</v>
      </c>
      <c r="G66" s="158">
        <v>0.24</v>
      </c>
    </row>
    <row r="82" spans="2:9">
      <c r="B82" t="s">
        <v>1470</v>
      </c>
    </row>
    <row r="83" spans="2:9">
      <c r="C83" t="s">
        <v>175</v>
      </c>
      <c r="D83" t="s">
        <v>167</v>
      </c>
      <c r="E83" t="s">
        <v>331</v>
      </c>
      <c r="F83" t="s">
        <v>169</v>
      </c>
      <c r="G83" t="s">
        <v>330</v>
      </c>
      <c r="H83" t="s">
        <v>343</v>
      </c>
      <c r="I83" t="s">
        <v>1465</v>
      </c>
    </row>
    <row r="84" spans="2:9">
      <c r="B84" t="s">
        <v>1471</v>
      </c>
      <c r="C84">
        <f>SUM(C27:E27)</f>
        <v>3</v>
      </c>
      <c r="D84">
        <f>SUM(C28:E28)</f>
        <v>5</v>
      </c>
      <c r="E84">
        <f>SUM(C29:E29)</f>
        <v>4</v>
      </c>
      <c r="F84">
        <f>SUM(C30:E30)</f>
        <v>2</v>
      </c>
      <c r="G84">
        <f>SUM(C31:E31)</f>
        <v>2</v>
      </c>
      <c r="H84">
        <f>SUM(C32:E32)</f>
        <v>5</v>
      </c>
      <c r="I84">
        <f>SUM(C84:H84)</f>
        <v>21</v>
      </c>
    </row>
    <row r="85" spans="2:9">
      <c r="B85" t="s">
        <v>1472</v>
      </c>
      <c r="C85">
        <f>SUM(F27:G27)</f>
        <v>5</v>
      </c>
      <c r="D85">
        <f>SUM(F28:G28)</f>
        <v>12</v>
      </c>
      <c r="E85">
        <f>SUM(F29:G29)</f>
        <v>5</v>
      </c>
      <c r="F85">
        <f>SUM(F30:G30)</f>
        <v>2</v>
      </c>
      <c r="G85">
        <f>SUM(F31:G31)</f>
        <v>8</v>
      </c>
      <c r="H85">
        <f>SUM(F32:G32)</f>
        <v>4</v>
      </c>
      <c r="I85">
        <f>SUM(C85:H85)</f>
        <v>36</v>
      </c>
    </row>
    <row r="94" spans="2:9">
      <c r="B94" s="151" t="s">
        <v>1473</v>
      </c>
      <c r="C94" s="151"/>
      <c r="D94" s="151"/>
      <c r="E94" s="151"/>
      <c r="F94" s="151"/>
      <c r="G94" s="151"/>
      <c r="H94" s="151"/>
    </row>
    <row r="95" spans="2:9">
      <c r="B95" s="151"/>
      <c r="C95" s="151" t="s">
        <v>175</v>
      </c>
      <c r="D95" s="151" t="s">
        <v>167</v>
      </c>
      <c r="E95" s="151" t="s">
        <v>331</v>
      </c>
      <c r="F95" s="151" t="s">
        <v>169</v>
      </c>
      <c r="G95" s="151" t="s">
        <v>330</v>
      </c>
      <c r="H95" s="151" t="s">
        <v>343</v>
      </c>
    </row>
    <row r="96" spans="2:9">
      <c r="B96" s="151" t="s">
        <v>1474</v>
      </c>
      <c r="C96" s="159">
        <f t="array" ref="C96">C84/I84</f>
        <v>0.14285714285714285</v>
      </c>
      <c r="D96" s="159">
        <f>D84/I84</f>
        <v>0.23809523809523808</v>
      </c>
      <c r="E96" s="159">
        <f>E84/I84</f>
        <v>0.19047619047619047</v>
      </c>
      <c r="F96" s="159">
        <f>F84/I84</f>
        <v>9.5238095238095233E-2</v>
      </c>
      <c r="G96" s="159">
        <f>G84/I84</f>
        <v>9.5238095238095233E-2</v>
      </c>
      <c r="H96" s="159">
        <f>H84/I84</f>
        <v>0.23809523809523808</v>
      </c>
    </row>
    <row r="97" spans="2:8">
      <c r="B97" s="151" t="s">
        <v>1475</v>
      </c>
      <c r="C97" s="159">
        <f>C85/I85</f>
        <v>0.1388888888888889</v>
      </c>
      <c r="D97" s="159">
        <f>D85/I85</f>
        <v>0.33333333333333331</v>
      </c>
      <c r="E97" s="159">
        <f>E85/I85</f>
        <v>0.1388888888888889</v>
      </c>
      <c r="F97" s="159">
        <f>F85/I85</f>
        <v>5.5555555555555552E-2</v>
      </c>
      <c r="G97" s="159">
        <f>G85/I85</f>
        <v>0.22222222222222221</v>
      </c>
      <c r="H97" s="159">
        <f>H85/I85</f>
        <v>0.1111111111111111</v>
      </c>
    </row>
    <row r="112" spans="2:8">
      <c r="B112" t="s">
        <v>1476</v>
      </c>
    </row>
    <row r="114" spans="2:4">
      <c r="B114" s="151" t="s">
        <v>1464</v>
      </c>
      <c r="C114" s="151" t="s">
        <v>1477</v>
      </c>
      <c r="D114" s="151" t="s">
        <v>1478</v>
      </c>
    </row>
    <row r="115" spans="2:4">
      <c r="B115" s="151" t="s">
        <v>175</v>
      </c>
      <c r="C115" s="151">
        <v>6</v>
      </c>
      <c r="D115" s="159">
        <f>C115/C121</f>
        <v>0.18181818181818182</v>
      </c>
    </row>
    <row r="116" spans="2:4">
      <c r="B116" s="151" t="s">
        <v>167</v>
      </c>
      <c r="C116" s="151">
        <v>10</v>
      </c>
      <c r="D116" s="159">
        <f>C116/C121</f>
        <v>0.30303030303030304</v>
      </c>
    </row>
    <row r="117" spans="2:4">
      <c r="B117" s="151" t="s">
        <v>331</v>
      </c>
      <c r="C117" s="151">
        <v>5</v>
      </c>
      <c r="D117" s="159">
        <f>C117/C121</f>
        <v>0.15151515151515152</v>
      </c>
    </row>
    <row r="118" spans="2:4">
      <c r="B118" s="151" t="s">
        <v>169</v>
      </c>
      <c r="C118" s="151">
        <v>3</v>
      </c>
      <c r="D118" s="159">
        <f>C118/C121</f>
        <v>9.0909090909090912E-2</v>
      </c>
    </row>
    <row r="119" spans="2:4">
      <c r="B119" s="151" t="s">
        <v>330</v>
      </c>
      <c r="C119" s="151">
        <v>6</v>
      </c>
      <c r="D119" s="159">
        <f>C119/C121</f>
        <v>0.18181818181818182</v>
      </c>
    </row>
    <row r="120" spans="2:4">
      <c r="B120" s="151" t="s">
        <v>343</v>
      </c>
      <c r="C120" s="151">
        <v>3</v>
      </c>
      <c r="D120" s="159">
        <f>C120/C121</f>
        <v>9.0909090909090912E-2</v>
      </c>
    </row>
    <row r="121" spans="2:4">
      <c r="B121" s="151" t="s">
        <v>1465</v>
      </c>
      <c r="C121" s="151">
        <v>33</v>
      </c>
      <c r="D121" s="159">
        <f>C121/C121</f>
        <v>1</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03A5A-8BC2-3848-AC67-AEE366A9ACA6}">
  <dimension ref="A1:O51"/>
  <sheetViews>
    <sheetView zoomScale="177" workbookViewId="0">
      <pane xSplit="1" ySplit="2" topLeftCell="B3" activePane="bottomRight" state="frozen"/>
      <selection pane="topRight" activeCell="B1" sqref="B1"/>
      <selection pane="bottomLeft" activeCell="A3" sqref="A3"/>
      <selection pane="bottomRight" activeCell="F24" sqref="F24"/>
    </sheetView>
  </sheetViews>
  <sheetFormatPr baseColWidth="10" defaultRowHeight="16"/>
  <cols>
    <col min="1" max="1" width="19" customWidth="1"/>
    <col min="2" max="2" width="12.1640625" customWidth="1"/>
    <col min="3" max="7" width="10.83203125" style="19"/>
    <col min="8" max="8" width="14.83203125" bestFit="1" customWidth="1"/>
    <col min="9" max="9" width="13.33203125" bestFit="1" customWidth="1"/>
    <col min="10" max="10" width="18" bestFit="1" customWidth="1"/>
    <col min="11" max="11" width="16.33203125" customWidth="1"/>
    <col min="12" max="12" width="17" customWidth="1"/>
    <col min="13" max="13" width="14.1640625" style="89" customWidth="1"/>
    <col min="14" max="14" width="22.6640625" customWidth="1"/>
  </cols>
  <sheetData>
    <row r="1" spans="1:14">
      <c r="A1" s="107" t="s">
        <v>1132</v>
      </c>
      <c r="B1" s="107" t="s">
        <v>701</v>
      </c>
      <c r="C1" s="108" t="s">
        <v>1133</v>
      </c>
      <c r="D1" s="108"/>
      <c r="E1" s="108"/>
      <c r="F1" s="108"/>
      <c r="G1" s="108"/>
      <c r="H1" s="107" t="s">
        <v>1134</v>
      </c>
      <c r="I1" s="107" t="s">
        <v>1137</v>
      </c>
      <c r="J1" s="107" t="s">
        <v>1135</v>
      </c>
      <c r="K1" s="107" t="s">
        <v>1136</v>
      </c>
      <c r="L1" s="107" t="s">
        <v>1188</v>
      </c>
      <c r="M1" s="89" t="s">
        <v>1222</v>
      </c>
      <c r="N1" t="s">
        <v>1226</v>
      </c>
    </row>
    <row r="2" spans="1:14">
      <c r="A2" s="107"/>
      <c r="B2" s="107"/>
      <c r="C2" s="19" t="s">
        <v>175</v>
      </c>
      <c r="D2" s="19" t="s">
        <v>167</v>
      </c>
      <c r="E2" s="19" t="s">
        <v>331</v>
      </c>
      <c r="F2" s="19" t="s">
        <v>169</v>
      </c>
      <c r="G2" s="19" t="s">
        <v>330</v>
      </c>
      <c r="H2" s="107"/>
      <c r="I2" s="107"/>
      <c r="J2" s="107"/>
      <c r="K2" s="107"/>
      <c r="L2" s="107"/>
    </row>
    <row r="3" spans="1:14">
      <c r="A3" t="s">
        <v>1138</v>
      </c>
      <c r="B3" t="s">
        <v>203</v>
      </c>
      <c r="D3" s="19" t="s">
        <v>1139</v>
      </c>
      <c r="G3" s="19" t="s">
        <v>1139</v>
      </c>
      <c r="H3" t="s">
        <v>1140</v>
      </c>
      <c r="I3" s="19" t="s">
        <v>1141</v>
      </c>
      <c r="J3" s="19" t="s">
        <v>1139</v>
      </c>
      <c r="K3" s="19" t="s">
        <v>1139</v>
      </c>
      <c r="L3" s="19"/>
    </row>
    <row r="4" spans="1:14">
      <c r="A4" t="s">
        <v>1142</v>
      </c>
      <c r="B4" t="s">
        <v>19</v>
      </c>
      <c r="D4" s="19" t="s">
        <v>1139</v>
      </c>
      <c r="H4" t="s">
        <v>459</v>
      </c>
      <c r="I4" s="19" t="s">
        <v>1141</v>
      </c>
      <c r="J4" s="19" t="s">
        <v>1139</v>
      </c>
    </row>
    <row r="5" spans="1:14">
      <c r="A5" t="s">
        <v>1143</v>
      </c>
      <c r="B5" t="s">
        <v>72</v>
      </c>
      <c r="C5" s="19" t="s">
        <v>1139</v>
      </c>
      <c r="D5" s="19" t="s">
        <v>1139</v>
      </c>
      <c r="H5" t="s">
        <v>1163</v>
      </c>
      <c r="I5" s="19" t="s">
        <v>1141</v>
      </c>
      <c r="J5" s="19" t="s">
        <v>1139</v>
      </c>
    </row>
    <row r="6" spans="1:14">
      <c r="A6" t="s">
        <v>1144</v>
      </c>
      <c r="B6" t="s">
        <v>85</v>
      </c>
      <c r="D6" s="19" t="s">
        <v>1139</v>
      </c>
      <c r="I6" s="19" t="s">
        <v>1145</v>
      </c>
      <c r="J6" s="19" t="s">
        <v>1139</v>
      </c>
    </row>
    <row r="7" spans="1:14">
      <c r="A7" t="s">
        <v>1147</v>
      </c>
      <c r="B7" t="s">
        <v>212</v>
      </c>
      <c r="D7" s="19" t="s">
        <v>1139</v>
      </c>
      <c r="J7" s="19" t="s">
        <v>1139</v>
      </c>
    </row>
    <row r="8" spans="1:14">
      <c r="A8" t="s">
        <v>1148</v>
      </c>
      <c r="B8" t="s">
        <v>334</v>
      </c>
      <c r="D8" s="19" t="s">
        <v>1139</v>
      </c>
      <c r="H8" t="s">
        <v>475</v>
      </c>
      <c r="J8" s="19" t="s">
        <v>1139</v>
      </c>
    </row>
    <row r="9" spans="1:14">
      <c r="A9" t="s">
        <v>1150</v>
      </c>
      <c r="B9" t="s">
        <v>213</v>
      </c>
      <c r="E9" s="19" t="s">
        <v>1139</v>
      </c>
      <c r="H9" t="s">
        <v>42</v>
      </c>
      <c r="I9" s="19" t="s">
        <v>1145</v>
      </c>
      <c r="J9" s="19" t="s">
        <v>1139</v>
      </c>
    </row>
    <row r="10" spans="1:14" ht="85">
      <c r="A10" t="s">
        <v>1152</v>
      </c>
      <c r="B10" s="86" t="s">
        <v>45</v>
      </c>
      <c r="D10" s="19" t="s">
        <v>1139</v>
      </c>
      <c r="I10" s="19" t="s">
        <v>1153</v>
      </c>
      <c r="J10" s="19" t="s">
        <v>1139</v>
      </c>
    </row>
    <row r="11" spans="1:14">
      <c r="A11" t="s">
        <v>1154</v>
      </c>
      <c r="B11" t="s">
        <v>48</v>
      </c>
      <c r="E11" s="19" t="s">
        <v>1139</v>
      </c>
      <c r="H11" t="s">
        <v>472</v>
      </c>
      <c r="I11" s="19" t="s">
        <v>1145</v>
      </c>
      <c r="J11" s="19" t="s">
        <v>1139</v>
      </c>
      <c r="K11" s="19" t="s">
        <v>1139</v>
      </c>
      <c r="L11" s="19"/>
    </row>
    <row r="12" spans="1:14">
      <c r="A12" t="s">
        <v>1156</v>
      </c>
      <c r="B12" t="s">
        <v>85</v>
      </c>
      <c r="C12" s="19" t="s">
        <v>1139</v>
      </c>
      <c r="D12" s="19" t="s">
        <v>1139</v>
      </c>
      <c r="G12" s="19" t="s">
        <v>1139</v>
      </c>
      <c r="H12" t="s">
        <v>1158</v>
      </c>
      <c r="I12" s="19" t="s">
        <v>1141</v>
      </c>
      <c r="J12" s="19" t="s">
        <v>1139</v>
      </c>
    </row>
    <row r="13" spans="1:14">
      <c r="A13" t="s">
        <v>1166</v>
      </c>
      <c r="B13" t="s">
        <v>1160</v>
      </c>
      <c r="E13" s="19" t="s">
        <v>1139</v>
      </c>
      <c r="H13" t="s">
        <v>52</v>
      </c>
      <c r="I13" s="19" t="s">
        <v>1141</v>
      </c>
      <c r="J13" s="19" t="s">
        <v>1139</v>
      </c>
    </row>
    <row r="14" spans="1:14">
      <c r="A14" t="s">
        <v>1162</v>
      </c>
      <c r="B14" t="s">
        <v>57</v>
      </c>
      <c r="D14" s="19" t="s">
        <v>1139</v>
      </c>
      <c r="H14" t="s">
        <v>1163</v>
      </c>
      <c r="I14" s="19" t="s">
        <v>1141</v>
      </c>
      <c r="J14" s="19" t="s">
        <v>1139</v>
      </c>
    </row>
    <row r="15" spans="1:14">
      <c r="A15" t="s">
        <v>1165</v>
      </c>
      <c r="B15" t="s">
        <v>1164</v>
      </c>
      <c r="D15" s="19" t="s">
        <v>1139</v>
      </c>
      <c r="H15" t="s">
        <v>52</v>
      </c>
      <c r="I15" s="19" t="s">
        <v>1141</v>
      </c>
      <c r="J15" s="19" t="s">
        <v>1139</v>
      </c>
    </row>
    <row r="16" spans="1:14">
      <c r="A16" t="s">
        <v>1168</v>
      </c>
      <c r="B16" t="s">
        <v>181</v>
      </c>
      <c r="C16" s="19" t="s">
        <v>1139</v>
      </c>
      <c r="G16" s="19" t="s">
        <v>1139</v>
      </c>
      <c r="H16" t="s">
        <v>1163</v>
      </c>
      <c r="I16" s="19" t="s">
        <v>1141</v>
      </c>
      <c r="J16" s="19" t="s">
        <v>1139</v>
      </c>
    </row>
    <row r="17" spans="1:14">
      <c r="A17" t="s">
        <v>1169</v>
      </c>
      <c r="B17" t="s">
        <v>180</v>
      </c>
      <c r="C17" s="19" t="s">
        <v>1139</v>
      </c>
      <c r="G17" s="19" t="s">
        <v>1139</v>
      </c>
      <c r="H17" t="s">
        <v>1163</v>
      </c>
      <c r="I17" s="19" t="s">
        <v>1141</v>
      </c>
      <c r="J17" s="19" t="s">
        <v>1139</v>
      </c>
    </row>
    <row r="18" spans="1:14" ht="51">
      <c r="A18" t="s">
        <v>1171</v>
      </c>
      <c r="B18" s="86" t="s">
        <v>474</v>
      </c>
      <c r="E18" s="19" t="s">
        <v>1139</v>
      </c>
      <c r="H18" t="s">
        <v>1163</v>
      </c>
      <c r="I18" s="19" t="s">
        <v>1141</v>
      </c>
      <c r="J18" s="19" t="s">
        <v>1139</v>
      </c>
      <c r="K18" s="19" t="s">
        <v>1139</v>
      </c>
      <c r="L18" s="19"/>
    </row>
    <row r="19" spans="1:14" ht="17">
      <c r="A19" t="s">
        <v>1173</v>
      </c>
      <c r="B19" s="86" t="s">
        <v>72</v>
      </c>
      <c r="H19" t="s">
        <v>1163</v>
      </c>
      <c r="I19" s="19" t="s">
        <v>1141</v>
      </c>
      <c r="K19" s="19" t="s">
        <v>1139</v>
      </c>
      <c r="L19" s="19"/>
      <c r="N19" t="s">
        <v>1175</v>
      </c>
    </row>
    <row r="20" spans="1:14" ht="51">
      <c r="A20" t="s">
        <v>1177</v>
      </c>
      <c r="B20" s="86" t="s">
        <v>74</v>
      </c>
      <c r="D20" s="19" t="s">
        <v>1139</v>
      </c>
      <c r="H20" t="s">
        <v>1163</v>
      </c>
      <c r="I20" s="19" t="s">
        <v>1141</v>
      </c>
      <c r="J20" s="19" t="s">
        <v>1139</v>
      </c>
      <c r="K20" s="19" t="s">
        <v>1139</v>
      </c>
      <c r="L20" s="19"/>
    </row>
    <row r="21" spans="1:14" ht="17">
      <c r="A21" t="s">
        <v>1178</v>
      </c>
      <c r="B21" s="86" t="s">
        <v>203</v>
      </c>
      <c r="C21" s="19" t="s">
        <v>1139</v>
      </c>
      <c r="H21" t="s">
        <v>1163</v>
      </c>
      <c r="I21" s="19" t="s">
        <v>1141</v>
      </c>
      <c r="J21" s="19" t="s">
        <v>1139</v>
      </c>
    </row>
    <row r="22" spans="1:14" ht="17">
      <c r="A22" t="s">
        <v>1179</v>
      </c>
      <c r="B22" s="86" t="s">
        <v>203</v>
      </c>
      <c r="D22" s="19" t="s">
        <v>1139</v>
      </c>
      <c r="H22" t="s">
        <v>1180</v>
      </c>
      <c r="I22" s="19" t="s">
        <v>1141</v>
      </c>
      <c r="J22" s="19" t="s">
        <v>1139</v>
      </c>
      <c r="K22" s="19" t="s">
        <v>1139</v>
      </c>
      <c r="L22" s="19"/>
    </row>
    <row r="23" spans="1:14" ht="17">
      <c r="A23" t="s">
        <v>1181</v>
      </c>
      <c r="B23" s="86" t="s">
        <v>334</v>
      </c>
      <c r="C23" s="19" t="s">
        <v>1139</v>
      </c>
      <c r="D23" s="19" t="s">
        <v>1139</v>
      </c>
      <c r="H23" t="s">
        <v>1163</v>
      </c>
      <c r="I23" s="19" t="s">
        <v>1141</v>
      </c>
      <c r="J23" s="19" t="s">
        <v>1139</v>
      </c>
    </row>
    <row r="24" spans="1:14" ht="51">
      <c r="A24" t="s">
        <v>1182</v>
      </c>
      <c r="B24" s="86" t="s">
        <v>1183</v>
      </c>
      <c r="C24" s="19" t="s">
        <v>1139</v>
      </c>
      <c r="D24" s="19" t="s">
        <v>1139</v>
      </c>
      <c r="F24" s="19" t="s">
        <v>1139</v>
      </c>
      <c r="H24" s="86" t="s">
        <v>320</v>
      </c>
      <c r="I24" s="19" t="s">
        <v>1145</v>
      </c>
      <c r="J24" s="19" t="s">
        <v>1139</v>
      </c>
    </row>
    <row r="25" spans="1:14" ht="34">
      <c r="A25" t="s">
        <v>1204</v>
      </c>
      <c r="B25" s="86" t="s">
        <v>179</v>
      </c>
      <c r="C25" s="19" t="s">
        <v>1139</v>
      </c>
      <c r="D25" s="19" t="s">
        <v>1139</v>
      </c>
      <c r="H25" t="s">
        <v>1163</v>
      </c>
      <c r="I25" s="19" t="s">
        <v>1141</v>
      </c>
      <c r="J25" s="19" t="s">
        <v>1139</v>
      </c>
      <c r="N25" t="s">
        <v>1185</v>
      </c>
    </row>
    <row r="26" spans="1:14" ht="102">
      <c r="A26" t="s">
        <v>1187</v>
      </c>
      <c r="B26" s="86" t="s">
        <v>335</v>
      </c>
      <c r="H26" s="86" t="s">
        <v>182</v>
      </c>
      <c r="I26" s="19" t="s">
        <v>1145</v>
      </c>
      <c r="J26" s="19" t="s">
        <v>1139</v>
      </c>
      <c r="L26" s="19" t="s">
        <v>1139</v>
      </c>
    </row>
    <row r="27" spans="1:14" ht="17">
      <c r="A27" t="s">
        <v>1190</v>
      </c>
      <c r="B27" s="86" t="s">
        <v>85</v>
      </c>
      <c r="I27" s="19" t="s">
        <v>1141</v>
      </c>
      <c r="J27" s="19" t="s">
        <v>1139</v>
      </c>
      <c r="N27" t="s">
        <v>83</v>
      </c>
    </row>
    <row r="28" spans="1:14" ht="17">
      <c r="A28" t="s">
        <v>1192</v>
      </c>
      <c r="B28" s="86" t="s">
        <v>72</v>
      </c>
      <c r="D28" s="19" t="s">
        <v>1139</v>
      </c>
      <c r="H28" t="s">
        <v>1163</v>
      </c>
      <c r="I28" s="19" t="s">
        <v>1141</v>
      </c>
      <c r="J28" s="19" t="s">
        <v>1139</v>
      </c>
      <c r="N28" t="s">
        <v>1193</v>
      </c>
    </row>
    <row r="29" spans="1:14" ht="17">
      <c r="A29" t="s">
        <v>1195</v>
      </c>
      <c r="B29" s="86" t="s">
        <v>19</v>
      </c>
      <c r="C29" s="19" t="s">
        <v>1139</v>
      </c>
      <c r="H29" t="s">
        <v>1163</v>
      </c>
      <c r="I29" s="19" t="s">
        <v>1145</v>
      </c>
      <c r="J29" s="19" t="s">
        <v>1139</v>
      </c>
    </row>
    <row r="30" spans="1:14" ht="17">
      <c r="A30" t="s">
        <v>1199</v>
      </c>
      <c r="B30" s="86" t="s">
        <v>85</v>
      </c>
      <c r="D30" s="19" t="s">
        <v>1139</v>
      </c>
      <c r="H30" t="s">
        <v>1200</v>
      </c>
      <c r="I30" s="19" t="s">
        <v>1145</v>
      </c>
      <c r="J30" s="19" t="s">
        <v>1139</v>
      </c>
    </row>
    <row r="31" spans="1:14" ht="17">
      <c r="A31" t="s">
        <v>1202</v>
      </c>
      <c r="B31" s="86" t="s">
        <v>72</v>
      </c>
      <c r="D31" s="19" t="s">
        <v>1139</v>
      </c>
      <c r="H31" t="s">
        <v>461</v>
      </c>
      <c r="I31" s="19" t="s">
        <v>1141</v>
      </c>
      <c r="J31" s="19" t="s">
        <v>1139</v>
      </c>
      <c r="N31" t="s">
        <v>1203</v>
      </c>
    </row>
    <row r="32" spans="1:14" ht="51">
      <c r="A32" t="s">
        <v>1205</v>
      </c>
      <c r="B32" s="86" t="s">
        <v>184</v>
      </c>
      <c r="C32" s="19" t="s">
        <v>1139</v>
      </c>
      <c r="D32" s="19" t="s">
        <v>1139</v>
      </c>
      <c r="G32" s="19" t="s">
        <v>1139</v>
      </c>
      <c r="H32" t="s">
        <v>1163</v>
      </c>
      <c r="I32" s="19" t="s">
        <v>1141</v>
      </c>
      <c r="J32" s="19" t="s">
        <v>1139</v>
      </c>
      <c r="L32" s="19" t="s">
        <v>1139</v>
      </c>
    </row>
    <row r="33" spans="1:15" ht="17">
      <c r="A33" t="s">
        <v>1206</v>
      </c>
      <c r="B33" s="86" t="s">
        <v>72</v>
      </c>
      <c r="C33" s="19" t="s">
        <v>1139</v>
      </c>
      <c r="D33" s="19" t="s">
        <v>1139</v>
      </c>
      <c r="H33" t="s">
        <v>461</v>
      </c>
      <c r="I33" s="19" t="s">
        <v>1141</v>
      </c>
      <c r="J33" s="19" t="s">
        <v>1139</v>
      </c>
      <c r="L33" s="19" t="s">
        <v>1139</v>
      </c>
      <c r="N33" s="19" t="s">
        <v>1207</v>
      </c>
    </row>
    <row r="34" spans="1:15" ht="68">
      <c r="A34" t="s">
        <v>1208</v>
      </c>
      <c r="B34" s="86" t="s">
        <v>187</v>
      </c>
      <c r="D34" s="19" t="s">
        <v>1139</v>
      </c>
      <c r="I34" s="19" t="s">
        <v>1153</v>
      </c>
      <c r="J34" s="19" t="s">
        <v>1139</v>
      </c>
      <c r="K34" s="19" t="s">
        <v>1139</v>
      </c>
    </row>
    <row r="35" spans="1:15" ht="17">
      <c r="A35" t="s">
        <v>1210</v>
      </c>
      <c r="B35" s="86" t="s">
        <v>19</v>
      </c>
      <c r="C35" s="19" t="s">
        <v>1139</v>
      </c>
      <c r="H35" t="s">
        <v>555</v>
      </c>
      <c r="I35" s="19" t="s">
        <v>1141</v>
      </c>
      <c r="J35" s="19" t="s">
        <v>1139</v>
      </c>
    </row>
    <row r="36" spans="1:15" ht="17">
      <c r="A36" t="s">
        <v>1212</v>
      </c>
      <c r="B36" s="86" t="s">
        <v>85</v>
      </c>
      <c r="C36" s="19" t="s">
        <v>1139</v>
      </c>
      <c r="H36" t="s">
        <v>1163</v>
      </c>
      <c r="I36" s="19" t="s">
        <v>1141</v>
      </c>
      <c r="J36" s="19" t="s">
        <v>1139</v>
      </c>
      <c r="K36" s="19" t="s">
        <v>1139</v>
      </c>
      <c r="L36" s="16"/>
      <c r="M36" s="89" t="s">
        <v>3</v>
      </c>
      <c r="N36" s="16" t="s">
        <v>1214</v>
      </c>
    </row>
    <row r="37" spans="1:15">
      <c r="A37" t="s">
        <v>1217</v>
      </c>
    </row>
    <row r="38" spans="1:15" ht="51">
      <c r="A38" t="s">
        <v>1218</v>
      </c>
      <c r="B38" s="86" t="s">
        <v>1219</v>
      </c>
      <c r="E38" s="19" t="s">
        <v>1139</v>
      </c>
      <c r="H38" t="s">
        <v>475</v>
      </c>
      <c r="I38" s="19" t="s">
        <v>1141</v>
      </c>
      <c r="J38" s="19" t="s">
        <v>1139</v>
      </c>
      <c r="K38" s="19"/>
      <c r="N38" t="s">
        <v>1223</v>
      </c>
    </row>
    <row r="39" spans="1:15" ht="68">
      <c r="A39" t="s">
        <v>1224</v>
      </c>
      <c r="B39" s="86" t="s">
        <v>203</v>
      </c>
      <c r="C39" s="19" t="s">
        <v>1139</v>
      </c>
      <c r="D39" s="19" t="s">
        <v>1139</v>
      </c>
      <c r="H39" s="86" t="s">
        <v>191</v>
      </c>
      <c r="I39" s="19" t="s">
        <v>1145</v>
      </c>
      <c r="J39" s="19" t="s">
        <v>1139</v>
      </c>
      <c r="N39" t="s">
        <v>1225</v>
      </c>
    </row>
    <row r="40" spans="1:15" ht="17">
      <c r="A40" t="s">
        <v>1228</v>
      </c>
      <c r="B40" s="86" t="s">
        <v>19</v>
      </c>
      <c r="D40" s="19" t="s">
        <v>1139</v>
      </c>
      <c r="H40" t="s">
        <v>96</v>
      </c>
      <c r="I40" s="19" t="s">
        <v>1141</v>
      </c>
      <c r="J40" s="19" t="s">
        <v>1139</v>
      </c>
      <c r="O40" t="s">
        <v>1229</v>
      </c>
    </row>
    <row r="41" spans="1:15" ht="34">
      <c r="A41" t="s">
        <v>1231</v>
      </c>
      <c r="B41" s="86" t="s">
        <v>1232</v>
      </c>
      <c r="E41" s="19" t="s">
        <v>1139</v>
      </c>
      <c r="H41" t="s">
        <v>1163</v>
      </c>
      <c r="I41" s="19" t="s">
        <v>1141</v>
      </c>
      <c r="J41" s="19" t="s">
        <v>1139</v>
      </c>
      <c r="K41" s="19" t="s">
        <v>1139</v>
      </c>
      <c r="O41" t="s">
        <v>1233</v>
      </c>
    </row>
    <row r="42" spans="1:15" ht="17">
      <c r="A42" t="s">
        <v>1235</v>
      </c>
      <c r="B42" s="86" t="s">
        <v>85</v>
      </c>
    </row>
    <row r="43" spans="1:15" ht="68">
      <c r="A43" t="s">
        <v>1236</v>
      </c>
      <c r="B43" s="86" t="s">
        <v>104</v>
      </c>
      <c r="O43" t="s">
        <v>1237</v>
      </c>
    </row>
    <row r="44" spans="1:15">
      <c r="A44" t="s">
        <v>1239</v>
      </c>
      <c r="O44" t="s">
        <v>1240</v>
      </c>
    </row>
    <row r="45" spans="1:15" ht="17">
      <c r="A45" t="s">
        <v>1242</v>
      </c>
      <c r="B45" s="86" t="s">
        <v>85</v>
      </c>
      <c r="E45" s="19" t="s">
        <v>1139</v>
      </c>
      <c r="G45" s="19" t="s">
        <v>1139</v>
      </c>
      <c r="H45" t="s">
        <v>107</v>
      </c>
      <c r="I45" s="19" t="s">
        <v>1141</v>
      </c>
      <c r="J45" s="19" t="s">
        <v>1139</v>
      </c>
      <c r="N45" t="s">
        <v>1243</v>
      </c>
      <c r="O45" t="s">
        <v>1244</v>
      </c>
    </row>
    <row r="46" spans="1:15" ht="85">
      <c r="A46" t="s">
        <v>1246</v>
      </c>
      <c r="B46" s="86" t="s">
        <v>559</v>
      </c>
      <c r="C46" s="19" t="s">
        <v>1139</v>
      </c>
      <c r="H46" t="s">
        <v>1163</v>
      </c>
      <c r="I46" s="19" t="s">
        <v>1141</v>
      </c>
      <c r="J46" s="19" t="s">
        <v>1139</v>
      </c>
    </row>
    <row r="47" spans="1:15" ht="51">
      <c r="A47" t="s">
        <v>1248</v>
      </c>
      <c r="B47" s="86" t="s">
        <v>306</v>
      </c>
      <c r="C47" s="19" t="s">
        <v>1139</v>
      </c>
      <c r="H47" t="s">
        <v>1163</v>
      </c>
      <c r="I47" s="19" t="s">
        <v>1141</v>
      </c>
      <c r="J47" s="19" t="s">
        <v>1139</v>
      </c>
      <c r="K47" s="19" t="s">
        <v>1139</v>
      </c>
      <c r="O47" t="s">
        <v>1249</v>
      </c>
    </row>
    <row r="48" spans="1:15" ht="17">
      <c r="A48" t="s">
        <v>1251</v>
      </c>
      <c r="B48" s="86" t="s">
        <v>111</v>
      </c>
      <c r="N48" t="s">
        <v>1252</v>
      </c>
    </row>
    <row r="49" spans="1:15" ht="51">
      <c r="A49" t="s">
        <v>1254</v>
      </c>
      <c r="B49" s="86" t="s">
        <v>118</v>
      </c>
      <c r="C49" s="19" t="s">
        <v>1139</v>
      </c>
      <c r="D49" s="19" t="s">
        <v>1139</v>
      </c>
      <c r="G49" s="19" t="s">
        <v>1139</v>
      </c>
      <c r="H49" t="s">
        <v>1163</v>
      </c>
      <c r="I49" s="19" t="s">
        <v>1141</v>
      </c>
      <c r="J49" s="19" t="s">
        <v>1139</v>
      </c>
      <c r="K49" s="19" t="s">
        <v>1139</v>
      </c>
      <c r="O49" t="s">
        <v>1255</v>
      </c>
    </row>
    <row r="50" spans="1:15" ht="17">
      <c r="A50" t="s">
        <v>1257</v>
      </c>
      <c r="B50" s="86" t="s">
        <v>72</v>
      </c>
      <c r="D50" s="19" t="s">
        <v>1139</v>
      </c>
      <c r="H50" t="s">
        <v>1163</v>
      </c>
      <c r="I50" s="19" t="s">
        <v>1141</v>
      </c>
      <c r="J50" s="19" t="s">
        <v>1139</v>
      </c>
    </row>
    <row r="51" spans="1:15" ht="51">
      <c r="A51" t="s">
        <v>1259</v>
      </c>
      <c r="B51" s="86" t="s">
        <v>1260</v>
      </c>
      <c r="C51" s="19" t="s">
        <v>1139</v>
      </c>
      <c r="G51" s="19" t="s">
        <v>1139</v>
      </c>
      <c r="H51" t="s">
        <v>1163</v>
      </c>
      <c r="I51" s="19" t="s">
        <v>1141</v>
      </c>
      <c r="J51" s="19" t="s">
        <v>1139</v>
      </c>
    </row>
  </sheetData>
  <mergeCells count="8">
    <mergeCell ref="L1:L2"/>
    <mergeCell ref="C1:G1"/>
    <mergeCell ref="A1:A2"/>
    <mergeCell ref="H1:H2"/>
    <mergeCell ref="I1:I2"/>
    <mergeCell ref="J1:J2"/>
    <mergeCell ref="K1:K2"/>
    <mergeCell ref="B1:B2"/>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74B81-B7F1-4344-8E06-A2121E894F52}">
  <dimension ref="A1:AH26"/>
  <sheetViews>
    <sheetView zoomScale="176" workbookViewId="0">
      <pane xSplit="1" ySplit="1" topLeftCell="B2" activePane="bottomRight" state="frozen"/>
      <selection pane="topRight" activeCell="B1" sqref="B1"/>
      <selection pane="bottomLeft" activeCell="A2" sqref="A2"/>
      <selection pane="bottomRight" activeCell="C16" sqref="C16"/>
    </sheetView>
  </sheetViews>
  <sheetFormatPr baseColWidth="10" defaultRowHeight="16"/>
  <cols>
    <col min="1" max="1" width="19" bestFit="1" customWidth="1"/>
    <col min="2" max="2" width="13.6640625" customWidth="1"/>
    <col min="3" max="3" width="18.5" customWidth="1"/>
    <col min="4" max="4" width="16" customWidth="1"/>
    <col min="5" max="5" width="17.33203125" customWidth="1"/>
    <col min="6" max="6" width="16.1640625" customWidth="1"/>
    <col min="7" max="7" width="10.83203125" customWidth="1"/>
    <col min="8" max="8" width="10.83203125" style="3"/>
    <col min="9" max="21" width="10.83203125" customWidth="1"/>
    <col min="22" max="22" width="10.83203125" style="3"/>
    <col min="23" max="28" width="10.83203125" customWidth="1"/>
    <col min="29" max="29" width="10.83203125" style="3"/>
    <col min="32" max="32" width="16.5" customWidth="1"/>
    <col min="34" max="34" width="10.83203125" style="3"/>
  </cols>
  <sheetData>
    <row r="1" spans="1:33">
      <c r="A1" s="16" t="s">
        <v>195</v>
      </c>
      <c r="B1" s="5" t="s">
        <v>124</v>
      </c>
      <c r="C1" t="s">
        <v>653</v>
      </c>
      <c r="D1" t="s">
        <v>431</v>
      </c>
      <c r="E1" t="s">
        <v>654</v>
      </c>
      <c r="F1" t="s">
        <v>655</v>
      </c>
      <c r="G1" t="s">
        <v>656</v>
      </c>
      <c r="I1" t="s">
        <v>668</v>
      </c>
      <c r="J1" t="s">
        <v>657</v>
      </c>
      <c r="K1" t="s">
        <v>658</v>
      </c>
      <c r="L1" t="s">
        <v>660</v>
      </c>
      <c r="M1" t="s">
        <v>661</v>
      </c>
      <c r="N1" t="s">
        <v>662</v>
      </c>
      <c r="O1" t="s">
        <v>663</v>
      </c>
      <c r="P1" t="s">
        <v>669</v>
      </c>
      <c r="Q1" t="s">
        <v>664</v>
      </c>
      <c r="R1" t="s">
        <v>665</v>
      </c>
      <c r="S1" t="s">
        <v>666</v>
      </c>
      <c r="T1" t="s">
        <v>670</v>
      </c>
      <c r="U1" t="s">
        <v>667</v>
      </c>
      <c r="W1" t="s">
        <v>671</v>
      </c>
      <c r="X1" t="s">
        <v>672</v>
      </c>
      <c r="Y1" t="s">
        <v>673</v>
      </c>
      <c r="Z1" t="s">
        <v>674</v>
      </c>
      <c r="AA1" t="s">
        <v>675</v>
      </c>
      <c r="AB1" t="s">
        <v>676</v>
      </c>
      <c r="AD1" t="s">
        <v>677</v>
      </c>
      <c r="AE1" t="s">
        <v>678</v>
      </c>
      <c r="AF1" t="s">
        <v>590</v>
      </c>
      <c r="AG1" t="s">
        <v>679</v>
      </c>
    </row>
    <row r="2" spans="1:33">
      <c r="A2" s="16" t="s">
        <v>243</v>
      </c>
      <c r="B2" s="5"/>
      <c r="R2">
        <v>1</v>
      </c>
      <c r="T2">
        <v>1</v>
      </c>
      <c r="W2">
        <v>1</v>
      </c>
    </row>
    <row r="3" spans="1:33">
      <c r="A3" s="16" t="s">
        <v>72</v>
      </c>
      <c r="B3" s="5"/>
      <c r="E3" s="5">
        <v>1</v>
      </c>
      <c r="I3">
        <v>1</v>
      </c>
      <c r="N3">
        <v>1</v>
      </c>
      <c r="Q3">
        <v>1</v>
      </c>
      <c r="R3">
        <v>1</v>
      </c>
      <c r="T3">
        <v>1</v>
      </c>
      <c r="U3" t="s">
        <v>1257</v>
      </c>
      <c r="AA3">
        <v>1</v>
      </c>
      <c r="AG3">
        <v>1</v>
      </c>
    </row>
    <row r="4" spans="1:33">
      <c r="A4" s="16" t="s">
        <v>649</v>
      </c>
      <c r="B4" s="5"/>
      <c r="G4" s="5">
        <v>1</v>
      </c>
    </row>
    <row r="5" spans="1:33">
      <c r="A5" s="16" t="s">
        <v>196</v>
      </c>
      <c r="B5" s="5"/>
      <c r="G5" s="5">
        <v>1</v>
      </c>
      <c r="R5">
        <v>1</v>
      </c>
      <c r="AA5">
        <v>1</v>
      </c>
      <c r="AG5">
        <v>1</v>
      </c>
    </row>
    <row r="6" spans="1:33">
      <c r="A6" s="16" t="s">
        <v>197</v>
      </c>
      <c r="B6" s="5"/>
      <c r="G6" s="5">
        <v>1</v>
      </c>
      <c r="Z6">
        <v>1</v>
      </c>
    </row>
    <row r="7" spans="1:33">
      <c r="A7" s="16" t="s">
        <v>203</v>
      </c>
      <c r="B7" s="5"/>
      <c r="O7">
        <v>1</v>
      </c>
      <c r="P7">
        <v>1</v>
      </c>
      <c r="AE7">
        <v>1</v>
      </c>
    </row>
    <row r="8" spans="1:33">
      <c r="A8" s="16" t="s">
        <v>111</v>
      </c>
      <c r="B8" s="5"/>
      <c r="C8" s="18">
        <v>2</v>
      </c>
      <c r="E8" s="5">
        <v>1</v>
      </c>
      <c r="I8">
        <v>1</v>
      </c>
      <c r="N8">
        <v>1</v>
      </c>
      <c r="S8">
        <v>1</v>
      </c>
      <c r="T8">
        <v>1</v>
      </c>
      <c r="W8">
        <v>2</v>
      </c>
      <c r="AB8">
        <v>1</v>
      </c>
      <c r="AG8">
        <v>1</v>
      </c>
    </row>
    <row r="9" spans="1:33">
      <c r="A9" s="16" t="s">
        <v>211</v>
      </c>
      <c r="B9" s="5"/>
      <c r="G9" s="5">
        <v>1</v>
      </c>
    </row>
    <row r="10" spans="1:33">
      <c r="A10" s="16" t="s">
        <v>19</v>
      </c>
      <c r="B10" s="5">
        <v>1</v>
      </c>
      <c r="C10" s="5">
        <v>1</v>
      </c>
      <c r="L10" t="s">
        <v>1228</v>
      </c>
      <c r="M10">
        <v>1</v>
      </c>
    </row>
    <row r="11" spans="1:33">
      <c r="A11" s="16" t="s">
        <v>632</v>
      </c>
      <c r="B11" s="5"/>
      <c r="D11" s="5">
        <v>1</v>
      </c>
    </row>
    <row r="12" spans="1:33">
      <c r="A12" s="16" t="s">
        <v>210</v>
      </c>
      <c r="B12" s="5"/>
      <c r="D12" s="5">
        <v>2</v>
      </c>
      <c r="E12" s="5">
        <v>1</v>
      </c>
      <c r="F12" s="5">
        <v>1</v>
      </c>
      <c r="J12">
        <v>1</v>
      </c>
      <c r="K12">
        <v>1</v>
      </c>
      <c r="R12">
        <v>1</v>
      </c>
      <c r="Y12">
        <v>1</v>
      </c>
      <c r="AF12" t="s">
        <v>1212</v>
      </c>
      <c r="AG12">
        <v>1</v>
      </c>
    </row>
    <row r="13" spans="1:33">
      <c r="A13" s="16" t="s">
        <v>216</v>
      </c>
      <c r="B13" s="5"/>
      <c r="D13" s="5">
        <v>1</v>
      </c>
    </row>
    <row r="14" spans="1:33">
      <c r="A14" s="16" t="s">
        <v>213</v>
      </c>
      <c r="B14" s="5"/>
      <c r="X14">
        <v>1</v>
      </c>
    </row>
    <row r="15" spans="1:33">
      <c r="A15" s="16" t="s">
        <v>647</v>
      </c>
      <c r="B15" s="5"/>
      <c r="D15" s="5">
        <v>1</v>
      </c>
      <c r="W15">
        <v>1</v>
      </c>
      <c r="X15">
        <v>1</v>
      </c>
    </row>
    <row r="16" spans="1:33">
      <c r="A16" s="16" t="s">
        <v>212</v>
      </c>
      <c r="B16" s="5"/>
      <c r="I16">
        <v>1</v>
      </c>
    </row>
    <row r="17" spans="1:30">
      <c r="A17" s="16" t="s">
        <v>215</v>
      </c>
      <c r="B17" s="5"/>
      <c r="N17">
        <v>1</v>
      </c>
    </row>
    <row r="18" spans="1:30">
      <c r="A18" s="16" t="s">
        <v>648</v>
      </c>
      <c r="B18" s="5"/>
      <c r="D18" s="5">
        <v>1</v>
      </c>
    </row>
    <row r="19" spans="1:30">
      <c r="A19" s="16" t="s">
        <v>214</v>
      </c>
      <c r="B19" s="5"/>
    </row>
    <row r="20" spans="1:30">
      <c r="A20" s="16" t="s">
        <v>650</v>
      </c>
      <c r="B20" s="5"/>
    </row>
    <row r="21" spans="1:30" ht="17">
      <c r="A21" s="17" t="s">
        <v>651</v>
      </c>
      <c r="B21" s="5"/>
    </row>
    <row r="22" spans="1:30">
      <c r="A22" s="16" t="s">
        <v>652</v>
      </c>
      <c r="B22" s="5"/>
      <c r="W22">
        <v>1</v>
      </c>
      <c r="AD22">
        <v>1</v>
      </c>
    </row>
    <row r="23" spans="1:30">
      <c r="A23" s="16" t="s">
        <v>659</v>
      </c>
      <c r="L23">
        <v>1</v>
      </c>
    </row>
    <row r="25" spans="1:30">
      <c r="A25" s="16" t="s">
        <v>1221</v>
      </c>
    </row>
    <row r="26" spans="1:30">
      <c r="A26" s="16" t="s">
        <v>1220</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C9043-512F-3744-9542-47C2442B26B4}">
  <dimension ref="A1:S35"/>
  <sheetViews>
    <sheetView zoomScale="162" workbookViewId="0">
      <pane xSplit="3" ySplit="1" topLeftCell="D2" activePane="bottomRight" state="frozen"/>
      <selection pane="topRight" activeCell="D1" sqref="D1"/>
      <selection pane="bottomLeft" activeCell="A2" sqref="A2"/>
      <selection pane="bottomRight" activeCell="J7" sqref="J7"/>
    </sheetView>
  </sheetViews>
  <sheetFormatPr baseColWidth="10" defaultRowHeight="16"/>
  <cols>
    <col min="1" max="1" width="16.83203125" bestFit="1" customWidth="1"/>
    <col min="3" max="3" width="10.5" customWidth="1"/>
    <col min="4" max="4" width="11.6640625" bestFit="1" customWidth="1"/>
    <col min="5" max="5" width="20" bestFit="1" customWidth="1"/>
    <col min="6" max="6" width="50.83203125" customWidth="1"/>
    <col min="9" max="9" width="20.33203125" style="12" bestFit="1" customWidth="1"/>
    <col min="12" max="12" width="16.83203125" customWidth="1"/>
    <col min="13" max="13" width="20.6640625" bestFit="1" customWidth="1"/>
    <col min="14" max="15" width="18.1640625" customWidth="1"/>
    <col min="17" max="17" width="25" customWidth="1"/>
    <col min="18" max="18" width="23.1640625" style="11" customWidth="1"/>
    <col min="19" max="19" width="36.33203125" customWidth="1"/>
  </cols>
  <sheetData>
    <row r="1" spans="1:19" ht="36" customHeight="1">
      <c r="A1" t="s">
        <v>195</v>
      </c>
      <c r="B1" t="s">
        <v>6</v>
      </c>
      <c r="C1" t="s">
        <v>7</v>
      </c>
      <c r="D1" t="s">
        <v>242</v>
      </c>
      <c r="E1" t="s">
        <v>1106</v>
      </c>
      <c r="F1" t="s">
        <v>1107</v>
      </c>
      <c r="G1" t="s">
        <v>159</v>
      </c>
      <c r="H1" t="s">
        <v>1110</v>
      </c>
      <c r="I1" s="12" t="s">
        <v>482</v>
      </c>
      <c r="J1" t="s">
        <v>377</v>
      </c>
      <c r="K1" t="s">
        <v>378</v>
      </c>
      <c r="L1" s="6" t="s">
        <v>376</v>
      </c>
      <c r="M1" s="6" t="s">
        <v>380</v>
      </c>
      <c r="N1" s="6" t="s">
        <v>366</v>
      </c>
      <c r="O1" s="6" t="s">
        <v>367</v>
      </c>
      <c r="Q1" t="s">
        <v>221</v>
      </c>
      <c r="R1" s="11" t="s">
        <v>562</v>
      </c>
      <c r="S1" s="13" t="s">
        <v>307</v>
      </c>
    </row>
    <row r="2" spans="1:19">
      <c r="A2" t="s">
        <v>243</v>
      </c>
      <c r="C2">
        <v>1999</v>
      </c>
      <c r="D2" t="s">
        <v>81</v>
      </c>
      <c r="E2">
        <v>4</v>
      </c>
      <c r="F2" t="s">
        <v>202</v>
      </c>
      <c r="G2">
        <v>41</v>
      </c>
      <c r="Q2" t="s">
        <v>222</v>
      </c>
      <c r="S2" s="8" t="s">
        <v>630</v>
      </c>
    </row>
    <row r="3" spans="1:19">
      <c r="A3" t="s">
        <v>72</v>
      </c>
      <c r="B3" t="s">
        <v>374</v>
      </c>
      <c r="C3">
        <v>2009</v>
      </c>
      <c r="D3" t="s">
        <v>81</v>
      </c>
      <c r="E3">
        <v>4</v>
      </c>
      <c r="F3" t="s">
        <v>200</v>
      </c>
      <c r="G3">
        <v>41</v>
      </c>
      <c r="J3">
        <v>32</v>
      </c>
      <c r="K3">
        <v>9</v>
      </c>
      <c r="L3" t="s">
        <v>375</v>
      </c>
      <c r="M3" t="s">
        <v>381</v>
      </c>
      <c r="Q3" t="s">
        <v>223</v>
      </c>
    </row>
    <row r="4" spans="1:19" ht="153">
      <c r="A4" t="s">
        <v>111</v>
      </c>
      <c r="B4" t="s">
        <v>295</v>
      </c>
      <c r="C4">
        <v>2015</v>
      </c>
      <c r="D4" t="s">
        <v>81</v>
      </c>
      <c r="E4">
        <v>9</v>
      </c>
      <c r="F4" t="s">
        <v>199</v>
      </c>
      <c r="G4">
        <v>49</v>
      </c>
      <c r="I4" s="12" t="s">
        <v>609</v>
      </c>
      <c r="J4">
        <v>42</v>
      </c>
      <c r="K4">
        <v>6</v>
      </c>
      <c r="L4" t="s">
        <v>379</v>
      </c>
      <c r="M4" t="s">
        <v>382</v>
      </c>
      <c r="N4" t="s">
        <v>365</v>
      </c>
      <c r="O4" t="s">
        <v>368</v>
      </c>
      <c r="Q4" t="s">
        <v>226</v>
      </c>
    </row>
    <row r="5" spans="1:19">
      <c r="A5" t="s">
        <v>203</v>
      </c>
      <c r="B5" t="s">
        <v>354</v>
      </c>
      <c r="C5">
        <v>2016</v>
      </c>
      <c r="D5" t="s">
        <v>3</v>
      </c>
      <c r="E5">
        <v>4</v>
      </c>
      <c r="F5" t="s">
        <v>355</v>
      </c>
      <c r="G5">
        <v>156</v>
      </c>
      <c r="L5" t="s">
        <v>392</v>
      </c>
      <c r="M5" s="9" t="s">
        <v>391</v>
      </c>
      <c r="N5" t="s">
        <v>393</v>
      </c>
      <c r="O5" t="s">
        <v>394</v>
      </c>
      <c r="Q5" t="s">
        <v>227</v>
      </c>
    </row>
    <row r="6" spans="1:19">
      <c r="A6" t="s">
        <v>196</v>
      </c>
      <c r="B6" t="s">
        <v>285</v>
      </c>
      <c r="C6">
        <v>2017</v>
      </c>
      <c r="D6" t="s">
        <v>81</v>
      </c>
      <c r="E6">
        <v>14</v>
      </c>
      <c r="F6" t="s">
        <v>409</v>
      </c>
      <c r="G6">
        <v>80</v>
      </c>
      <c r="Q6" t="s">
        <v>289</v>
      </c>
    </row>
    <row r="7" spans="1:19">
      <c r="A7" t="s">
        <v>197</v>
      </c>
      <c r="B7" t="s">
        <v>285</v>
      </c>
      <c r="C7">
        <v>2018</v>
      </c>
      <c r="D7" t="s">
        <v>81</v>
      </c>
      <c r="E7">
        <v>7</v>
      </c>
      <c r="F7" t="s">
        <v>198</v>
      </c>
      <c r="G7">
        <v>80</v>
      </c>
      <c r="Q7" t="s">
        <v>289</v>
      </c>
    </row>
    <row r="8" spans="1:19" ht="51">
      <c r="A8" t="s">
        <v>211</v>
      </c>
      <c r="B8" t="s">
        <v>285</v>
      </c>
      <c r="C8">
        <v>2019</v>
      </c>
      <c r="D8" t="s">
        <v>81</v>
      </c>
      <c r="E8">
        <v>12</v>
      </c>
      <c r="F8" s="4" t="s">
        <v>282</v>
      </c>
      <c r="G8">
        <v>86</v>
      </c>
      <c r="Q8" t="s">
        <v>283</v>
      </c>
      <c r="R8" s="11" t="s">
        <v>563</v>
      </c>
    </row>
    <row r="9" spans="1:19" ht="187">
      <c r="A9" t="s">
        <v>19</v>
      </c>
      <c r="B9" t="s">
        <v>357</v>
      </c>
      <c r="C9">
        <v>2018</v>
      </c>
      <c r="D9" t="s">
        <v>3</v>
      </c>
      <c r="E9" s="74" t="s">
        <v>1108</v>
      </c>
      <c r="F9" s="6" t="s">
        <v>1109</v>
      </c>
      <c r="G9">
        <v>115</v>
      </c>
      <c r="H9" s="74">
        <v>7062606</v>
      </c>
      <c r="Q9" t="s">
        <v>356</v>
      </c>
    </row>
    <row r="10" spans="1:19">
      <c r="A10" t="s">
        <v>632</v>
      </c>
      <c r="C10">
        <v>2019</v>
      </c>
      <c r="D10" t="s">
        <v>3</v>
      </c>
      <c r="Q10" t="s">
        <v>633</v>
      </c>
    </row>
    <row r="11" spans="1:19" ht="34">
      <c r="A11" t="s">
        <v>210</v>
      </c>
      <c r="C11">
        <v>2018</v>
      </c>
      <c r="D11" t="s">
        <v>3</v>
      </c>
      <c r="E11">
        <v>6</v>
      </c>
      <c r="F11" t="s">
        <v>406</v>
      </c>
      <c r="G11">
        <v>45</v>
      </c>
      <c r="L11" s="6" t="s">
        <v>407</v>
      </c>
      <c r="M11" t="s">
        <v>408</v>
      </c>
      <c r="Q11" t="s">
        <v>631</v>
      </c>
    </row>
    <row r="12" spans="1:19" ht="119">
      <c r="A12" t="s">
        <v>216</v>
      </c>
      <c r="B12" t="s">
        <v>399</v>
      </c>
      <c r="C12">
        <v>2020</v>
      </c>
      <c r="D12" t="s">
        <v>3</v>
      </c>
      <c r="E12">
        <v>11</v>
      </c>
      <c r="F12" t="s">
        <v>685</v>
      </c>
      <c r="G12">
        <v>23</v>
      </c>
      <c r="L12" t="s">
        <v>400</v>
      </c>
      <c r="Q12" s="14" t="s">
        <v>398</v>
      </c>
    </row>
    <row r="13" spans="1:19">
      <c r="A13" t="s">
        <v>213</v>
      </c>
      <c r="B13" t="s">
        <v>419</v>
      </c>
      <c r="C13">
        <v>2020</v>
      </c>
      <c r="D13" t="s">
        <v>3</v>
      </c>
      <c r="E13">
        <v>4</v>
      </c>
      <c r="F13" t="s">
        <v>42</v>
      </c>
      <c r="G13">
        <v>80</v>
      </c>
      <c r="L13" t="s">
        <v>420</v>
      </c>
      <c r="M13" t="s">
        <v>421</v>
      </c>
      <c r="Q13" t="s">
        <v>418</v>
      </c>
    </row>
    <row r="14" spans="1:19">
      <c r="A14" t="s">
        <v>212</v>
      </c>
      <c r="B14" t="s">
        <v>360</v>
      </c>
      <c r="C14">
        <v>2021</v>
      </c>
      <c r="D14" t="s">
        <v>3</v>
      </c>
      <c r="E14">
        <v>3</v>
      </c>
      <c r="Q14" t="s">
        <v>359</v>
      </c>
    </row>
    <row r="15" spans="1:19">
      <c r="A15" t="s">
        <v>234</v>
      </c>
      <c r="B15" t="s">
        <v>238</v>
      </c>
      <c r="C15">
        <v>2020</v>
      </c>
      <c r="D15" t="s">
        <v>3</v>
      </c>
      <c r="Q15" t="s">
        <v>232</v>
      </c>
    </row>
    <row r="16" spans="1:19" ht="119">
      <c r="A16" t="s">
        <v>235</v>
      </c>
      <c r="B16" t="s">
        <v>239</v>
      </c>
      <c r="C16">
        <v>2021</v>
      </c>
      <c r="D16" t="s">
        <v>3</v>
      </c>
      <c r="E16">
        <v>9</v>
      </c>
      <c r="F16" t="s">
        <v>345</v>
      </c>
      <c r="G16">
        <v>44</v>
      </c>
      <c r="I16" s="12" t="s">
        <v>483</v>
      </c>
      <c r="L16" t="s">
        <v>481</v>
      </c>
      <c r="M16" t="s">
        <v>478</v>
      </c>
      <c r="N16" s="10" t="s">
        <v>479</v>
      </c>
      <c r="O16" s="10" t="s">
        <v>480</v>
      </c>
      <c r="Q16" t="s">
        <v>233</v>
      </c>
      <c r="S16" s="2" t="s">
        <v>629</v>
      </c>
    </row>
    <row r="17" spans="1:19">
      <c r="A17" t="s">
        <v>236</v>
      </c>
      <c r="B17" t="s">
        <v>239</v>
      </c>
      <c r="C17">
        <v>2020</v>
      </c>
      <c r="D17" t="s">
        <v>3</v>
      </c>
      <c r="Q17" t="s">
        <v>241</v>
      </c>
    </row>
    <row r="18" spans="1:19">
      <c r="A18" t="s">
        <v>237</v>
      </c>
      <c r="B18" t="s">
        <v>239</v>
      </c>
      <c r="C18">
        <v>2020</v>
      </c>
      <c r="D18" t="s">
        <v>3</v>
      </c>
      <c r="Q18" t="s">
        <v>240</v>
      </c>
    </row>
    <row r="20" spans="1:19">
      <c r="A20" t="s">
        <v>215</v>
      </c>
      <c r="B20" t="s">
        <v>385</v>
      </c>
      <c r="C20">
        <v>2022</v>
      </c>
      <c r="D20" t="s">
        <v>3</v>
      </c>
      <c r="G20">
        <v>13</v>
      </c>
      <c r="J20">
        <v>5</v>
      </c>
      <c r="K20">
        <v>8</v>
      </c>
      <c r="L20" t="s">
        <v>386</v>
      </c>
      <c r="M20" t="s">
        <v>383</v>
      </c>
      <c r="Q20" t="s">
        <v>384</v>
      </c>
      <c r="S20" s="8" t="s">
        <v>387</v>
      </c>
    </row>
    <row r="21" spans="1:19" s="7" customFormat="1">
      <c r="I21" s="57"/>
      <c r="R21" s="57"/>
      <c r="S21" s="63"/>
    </row>
    <row r="22" spans="1:19">
      <c r="A22" t="s">
        <v>214</v>
      </c>
      <c r="B22" t="s">
        <v>869</v>
      </c>
      <c r="C22">
        <v>2018</v>
      </c>
      <c r="D22" t="s">
        <v>3</v>
      </c>
      <c r="E22">
        <v>7</v>
      </c>
      <c r="F22" t="s">
        <v>244</v>
      </c>
      <c r="G22">
        <v>12</v>
      </c>
      <c r="M22" t="s">
        <v>870</v>
      </c>
      <c r="Q22" t="s">
        <v>868</v>
      </c>
    </row>
    <row r="23" spans="1:19">
      <c r="A23" t="s">
        <v>218</v>
      </c>
    </row>
    <row r="24" spans="1:19">
      <c r="A24" t="s">
        <v>80</v>
      </c>
    </row>
    <row r="25" spans="1:19">
      <c r="A25" t="s">
        <v>219</v>
      </c>
      <c r="B25" t="s">
        <v>220</v>
      </c>
      <c r="C25">
        <v>2020</v>
      </c>
      <c r="D25" t="s">
        <v>3</v>
      </c>
    </row>
    <row r="26" spans="1:19">
      <c r="A26" t="s">
        <v>224</v>
      </c>
      <c r="C26">
        <v>2010</v>
      </c>
      <c r="Q26" t="s">
        <v>225</v>
      </c>
    </row>
    <row r="27" spans="1:19">
      <c r="A27" t="s">
        <v>228</v>
      </c>
      <c r="C27">
        <v>2017</v>
      </c>
      <c r="Q27" t="s">
        <v>229</v>
      </c>
    </row>
    <row r="28" spans="1:19">
      <c r="A28" t="s">
        <v>230</v>
      </c>
      <c r="C28">
        <v>2018</v>
      </c>
      <c r="D28" t="s">
        <v>3</v>
      </c>
      <c r="Q28" t="s">
        <v>231</v>
      </c>
    </row>
    <row r="29" spans="1:19">
      <c r="A29" t="s">
        <v>206</v>
      </c>
      <c r="C29">
        <v>1998</v>
      </c>
      <c r="F29" t="s">
        <v>201</v>
      </c>
      <c r="G29">
        <v>43</v>
      </c>
    </row>
    <row r="30" spans="1:19">
      <c r="A30" t="s">
        <v>207</v>
      </c>
      <c r="C30" t="s">
        <v>208</v>
      </c>
      <c r="F30" t="s">
        <v>209</v>
      </c>
      <c r="G30">
        <v>23</v>
      </c>
    </row>
    <row r="31" spans="1:19">
      <c r="A31" t="s">
        <v>204</v>
      </c>
      <c r="C31">
        <v>2017</v>
      </c>
      <c r="D31" t="s">
        <v>81</v>
      </c>
      <c r="F31" t="s">
        <v>205</v>
      </c>
      <c r="G31">
        <v>14</v>
      </c>
    </row>
    <row r="32" spans="1:19">
      <c r="A32" t="s">
        <v>284</v>
      </c>
      <c r="B32" t="s">
        <v>287</v>
      </c>
      <c r="C32">
        <v>2012</v>
      </c>
      <c r="D32" t="s">
        <v>81</v>
      </c>
      <c r="E32">
        <v>5</v>
      </c>
      <c r="F32" t="s">
        <v>288</v>
      </c>
      <c r="G32">
        <v>8</v>
      </c>
      <c r="Q32" t="s">
        <v>286</v>
      </c>
    </row>
    <row r="33" spans="1:17">
      <c r="A33" t="s">
        <v>217</v>
      </c>
      <c r="D33" t="s">
        <v>3</v>
      </c>
    </row>
    <row r="34" spans="1:17">
      <c r="A34" t="s">
        <v>411</v>
      </c>
      <c r="B34" t="s">
        <v>417</v>
      </c>
      <c r="C34">
        <v>2014</v>
      </c>
      <c r="D34" t="s">
        <v>3</v>
      </c>
      <c r="E34">
        <v>7</v>
      </c>
      <c r="F34" t="s">
        <v>415</v>
      </c>
      <c r="G34">
        <v>23</v>
      </c>
      <c r="Q34" t="s">
        <v>414</v>
      </c>
    </row>
    <row r="35" spans="1:17">
      <c r="A35" t="s">
        <v>412</v>
      </c>
      <c r="B35" t="s">
        <v>416</v>
      </c>
      <c r="C35">
        <v>2013</v>
      </c>
      <c r="D35" t="s">
        <v>3</v>
      </c>
      <c r="E35">
        <v>7</v>
      </c>
      <c r="F35" t="s">
        <v>415</v>
      </c>
      <c r="G35">
        <v>26</v>
      </c>
      <c r="Q35" t="s">
        <v>413</v>
      </c>
    </row>
  </sheetData>
  <phoneticPr fontId="1" type="noConversion"/>
  <hyperlinks>
    <hyperlink ref="Q17" r:id="rId1" display="https://doi.org/10.1109/TrustCom50675.2020.00114" xr:uid="{CED51767-73E3-E347-A116-932387450163}"/>
    <hyperlink ref="S20" r:id="rId2" xr:uid="{68084C96-9E22-E54A-A7ED-960A41D46EBF}"/>
    <hyperlink ref="S16" r:id="rId3" xr:uid="{ADF1FF97-6EDC-DA49-B80A-8A52E1270857}"/>
    <hyperlink ref="S2" r:id="rId4" xr:uid="{FF4F1DE5-170F-D94D-B636-D7B2BA96D1B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CF49C-A071-0C45-90A1-EAAA4DDC5EE0}">
  <dimension ref="A1:P22"/>
  <sheetViews>
    <sheetView zoomScale="136" workbookViewId="0">
      <selection activeCell="E8" sqref="E8"/>
    </sheetView>
  </sheetViews>
  <sheetFormatPr baseColWidth="10" defaultRowHeight="16"/>
  <cols>
    <col min="1" max="1" width="18.1640625" style="16" customWidth="1"/>
    <col min="2" max="2" width="26.83203125" style="16" customWidth="1"/>
    <col min="3" max="3" width="18.5" style="16" bestFit="1" customWidth="1"/>
    <col min="4" max="4" width="14.1640625" style="5" bestFit="1" customWidth="1"/>
    <col min="5" max="5" width="22.33203125" style="5" bestFit="1" customWidth="1"/>
    <col min="6" max="6" width="23.83203125" style="5" bestFit="1" customWidth="1"/>
    <col min="7" max="7" width="16.5" style="5" bestFit="1" customWidth="1"/>
    <col min="8" max="8" width="10.83203125" style="5"/>
    <col min="11" max="15" width="10.83203125" style="15"/>
  </cols>
  <sheetData>
    <row r="1" spans="1:16">
      <c r="A1" s="16" t="s">
        <v>195</v>
      </c>
      <c r="B1" s="16" t="s">
        <v>687</v>
      </c>
      <c r="C1" s="16" t="s">
        <v>692</v>
      </c>
      <c r="D1" s="5" t="s">
        <v>689</v>
      </c>
      <c r="E1" s="5" t="s">
        <v>838</v>
      </c>
      <c r="F1" s="5" t="s">
        <v>690</v>
      </c>
      <c r="G1" s="5" t="s">
        <v>691</v>
      </c>
      <c r="I1" s="5"/>
      <c r="K1" s="15" t="s">
        <v>175</v>
      </c>
      <c r="L1" s="15" t="s">
        <v>167</v>
      </c>
      <c r="M1" s="15" t="s">
        <v>331</v>
      </c>
      <c r="N1" s="15" t="s">
        <v>169</v>
      </c>
      <c r="O1" s="15" t="s">
        <v>330</v>
      </c>
      <c r="P1" s="15" t="s">
        <v>343</v>
      </c>
    </row>
    <row r="2" spans="1:16">
      <c r="A2" s="16" t="s">
        <v>243</v>
      </c>
      <c r="C2" s="19" t="s">
        <v>3</v>
      </c>
      <c r="G2" s="19" t="s">
        <v>3</v>
      </c>
      <c r="I2" s="5"/>
      <c r="K2" s="15" t="s">
        <v>3</v>
      </c>
      <c r="L2" s="15" t="s">
        <v>3</v>
      </c>
      <c r="M2" s="15" t="s">
        <v>3</v>
      </c>
      <c r="O2" s="15" t="s">
        <v>3</v>
      </c>
      <c r="P2" s="15" t="s">
        <v>3</v>
      </c>
    </row>
    <row r="3" spans="1:16">
      <c r="A3" s="16" t="s">
        <v>72</v>
      </c>
      <c r="G3" s="19"/>
      <c r="I3" s="5"/>
      <c r="L3" s="15" t="s">
        <v>3</v>
      </c>
      <c r="M3" s="15" t="s">
        <v>3</v>
      </c>
      <c r="N3" s="15" t="s">
        <v>3</v>
      </c>
      <c r="O3" s="15" t="s">
        <v>3</v>
      </c>
      <c r="P3" s="15" t="s">
        <v>3</v>
      </c>
    </row>
    <row r="4" spans="1:16">
      <c r="A4" s="16" t="s">
        <v>649</v>
      </c>
      <c r="G4" s="19" t="s">
        <v>3</v>
      </c>
      <c r="K4" s="15" t="s">
        <v>3</v>
      </c>
    </row>
    <row r="5" spans="1:16">
      <c r="A5" s="16" t="s">
        <v>196</v>
      </c>
      <c r="G5" s="19" t="s">
        <v>3</v>
      </c>
      <c r="I5" s="5"/>
      <c r="K5" s="15" t="s">
        <v>3</v>
      </c>
      <c r="L5" s="15" t="s">
        <v>3</v>
      </c>
      <c r="M5" s="15" t="s">
        <v>3</v>
      </c>
      <c r="N5" s="15" t="s">
        <v>3</v>
      </c>
      <c r="O5" s="15" t="s">
        <v>3</v>
      </c>
      <c r="P5" s="15" t="s">
        <v>3</v>
      </c>
    </row>
    <row r="6" spans="1:16">
      <c r="A6" s="16" t="s">
        <v>197</v>
      </c>
      <c r="G6" s="19" t="s">
        <v>3</v>
      </c>
      <c r="K6" s="15" t="s">
        <v>3</v>
      </c>
      <c r="M6" s="15" t="s">
        <v>3</v>
      </c>
    </row>
    <row r="7" spans="1:16">
      <c r="A7" s="16" t="s">
        <v>203</v>
      </c>
      <c r="G7" s="19" t="s">
        <v>3</v>
      </c>
      <c r="L7" s="15" t="s">
        <v>3</v>
      </c>
      <c r="N7" s="15" t="s">
        <v>3</v>
      </c>
      <c r="O7" s="15" t="s">
        <v>3</v>
      </c>
    </row>
    <row r="8" spans="1:16">
      <c r="A8" s="16" t="s">
        <v>111</v>
      </c>
      <c r="G8" s="19" t="s">
        <v>3</v>
      </c>
      <c r="I8" s="5"/>
      <c r="K8" s="15" t="s">
        <v>3</v>
      </c>
      <c r="L8" s="15" t="s">
        <v>3</v>
      </c>
      <c r="M8" s="15" t="s">
        <v>3</v>
      </c>
      <c r="N8" s="15" t="s">
        <v>3</v>
      </c>
      <c r="O8" s="15" t="s">
        <v>3</v>
      </c>
      <c r="P8" s="15" t="s">
        <v>3</v>
      </c>
    </row>
    <row r="9" spans="1:16">
      <c r="A9" s="16" t="s">
        <v>211</v>
      </c>
      <c r="G9" s="19" t="s">
        <v>3</v>
      </c>
      <c r="I9" s="5"/>
      <c r="K9" s="15" t="s">
        <v>3</v>
      </c>
      <c r="P9" s="15" t="s">
        <v>3</v>
      </c>
    </row>
    <row r="10" spans="1:16">
      <c r="A10" s="16" t="s">
        <v>19</v>
      </c>
      <c r="D10" s="5" t="s">
        <v>81</v>
      </c>
      <c r="G10" s="19" t="s">
        <v>3</v>
      </c>
      <c r="I10" s="5"/>
      <c r="K10" s="15" t="s">
        <v>3</v>
      </c>
      <c r="L10" s="15" t="s">
        <v>3</v>
      </c>
      <c r="P10" s="15" t="s">
        <v>3</v>
      </c>
    </row>
    <row r="11" spans="1:16">
      <c r="A11" s="16" t="s">
        <v>632</v>
      </c>
      <c r="B11" s="16" t="s">
        <v>686</v>
      </c>
      <c r="G11" s="19" t="s">
        <v>3</v>
      </c>
      <c r="K11" s="15" t="s">
        <v>3</v>
      </c>
    </row>
    <row r="12" spans="1:16">
      <c r="A12" s="16" t="s">
        <v>210</v>
      </c>
      <c r="G12" s="19" t="s">
        <v>3</v>
      </c>
      <c r="I12" s="5"/>
      <c r="K12" s="15" t="s">
        <v>3</v>
      </c>
      <c r="L12" s="15" t="s">
        <v>3</v>
      </c>
      <c r="M12" s="15" t="s">
        <v>3</v>
      </c>
      <c r="N12" s="15" t="s">
        <v>3</v>
      </c>
      <c r="O12" s="15" t="s">
        <v>3</v>
      </c>
      <c r="P12" s="15" t="s">
        <v>3</v>
      </c>
    </row>
    <row r="13" spans="1:16">
      <c r="A13" s="16" t="s">
        <v>216</v>
      </c>
      <c r="B13" s="16" t="s">
        <v>685</v>
      </c>
      <c r="G13" s="19" t="s">
        <v>3</v>
      </c>
      <c r="K13" s="15" t="s">
        <v>3</v>
      </c>
      <c r="O13" s="15" t="s">
        <v>3</v>
      </c>
    </row>
    <row r="14" spans="1:16">
      <c r="A14" s="16" t="s">
        <v>213</v>
      </c>
      <c r="G14" s="19" t="s">
        <v>3</v>
      </c>
      <c r="M14" s="15" t="s">
        <v>3</v>
      </c>
    </row>
    <row r="15" spans="1:16">
      <c r="A15" s="16" t="s">
        <v>647</v>
      </c>
      <c r="B15" s="16" t="s">
        <v>693</v>
      </c>
      <c r="D15" s="5" t="s">
        <v>3</v>
      </c>
      <c r="E15" s="5" t="s">
        <v>3</v>
      </c>
      <c r="F15" s="5" t="s">
        <v>3</v>
      </c>
      <c r="G15" s="5" t="s">
        <v>3</v>
      </c>
      <c r="K15" s="15" t="s">
        <v>3</v>
      </c>
      <c r="M15" s="15" t="s">
        <v>3</v>
      </c>
      <c r="O15" s="15" t="s">
        <v>3</v>
      </c>
    </row>
    <row r="16" spans="1:16">
      <c r="A16" s="16" t="s">
        <v>212</v>
      </c>
      <c r="G16" s="19" t="s">
        <v>3</v>
      </c>
      <c r="L16" s="15" t="s">
        <v>3</v>
      </c>
    </row>
    <row r="17" spans="1:15">
      <c r="A17" s="16" t="s">
        <v>215</v>
      </c>
      <c r="G17" s="19" t="s">
        <v>3</v>
      </c>
      <c r="L17" s="15" t="s">
        <v>3</v>
      </c>
    </row>
    <row r="18" spans="1:15">
      <c r="A18" s="16" t="s">
        <v>648</v>
      </c>
      <c r="B18" s="16" t="s">
        <v>688</v>
      </c>
      <c r="G18" s="19" t="s">
        <v>3</v>
      </c>
      <c r="K18" s="15" t="s">
        <v>3</v>
      </c>
    </row>
    <row r="19" spans="1:15">
      <c r="A19" s="16" t="s">
        <v>214</v>
      </c>
      <c r="G19" s="19" t="s">
        <v>3</v>
      </c>
      <c r="O19" s="15" t="s">
        <v>3</v>
      </c>
    </row>
    <row r="20" spans="1:15">
      <c r="A20" s="16" t="s">
        <v>650</v>
      </c>
      <c r="G20" s="19" t="s">
        <v>3</v>
      </c>
      <c r="O20" s="15" t="s">
        <v>3</v>
      </c>
    </row>
    <row r="21" spans="1:15" ht="17">
      <c r="A21" s="17" t="s">
        <v>651</v>
      </c>
      <c r="B21" s="17"/>
      <c r="C21" s="17"/>
      <c r="G21" s="19" t="s">
        <v>3</v>
      </c>
      <c r="O21" s="15" t="s">
        <v>3</v>
      </c>
    </row>
    <row r="22" spans="1:15">
      <c r="A22" s="16" t="s">
        <v>652</v>
      </c>
      <c r="G22" s="19" t="s">
        <v>3</v>
      </c>
      <c r="K22" s="15" t="s">
        <v>3</v>
      </c>
      <c r="M22" s="15" t="s">
        <v>3</v>
      </c>
      <c r="N22" s="15" t="s">
        <v>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vt:i4>
      </vt:variant>
    </vt:vector>
  </HeadingPairs>
  <TitlesOfParts>
    <vt:vector size="9" baseType="lpstr">
      <vt:lpstr>Searching</vt:lpstr>
      <vt:lpstr>Screening</vt:lpstr>
      <vt:lpstr>Quality Score</vt:lpstr>
      <vt:lpstr>Data Extraction</vt:lpstr>
      <vt:lpstr>Statistics</vt:lpstr>
      <vt:lpstr>FS by Studies</vt:lpstr>
      <vt:lpstr>Dataset by FS Tech</vt:lpstr>
      <vt:lpstr>Datasets</vt:lpstr>
      <vt:lpstr>Dataset Brief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2022-03-28T03:12:11Z</dcterms:created>
  <dcterms:modified xsi:type="dcterms:W3CDTF">2023-08-03T17:36:27Z</dcterms:modified>
</cp:coreProperties>
</file>