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FFST\OneDrive - Government of Ontario\Documents\Senior Economist\Statistics\OMAFRA\Website\"/>
    </mc:Choice>
  </mc:AlternateContent>
  <xr:revisionPtr revIDLastSave="0" documentId="13_ncr:1_{D055EAA3-6868-4F2C-AA0B-0CFA19909A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glish" sheetId="1" r:id="rId1"/>
    <sheet name="Frenc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4" i="1" l="1"/>
  <c r="AT5" i="1"/>
  <c r="AS24" i="2"/>
  <c r="AS21" i="2"/>
  <c r="AS20" i="2"/>
  <c r="AS19" i="2"/>
  <c r="AU18" i="1"/>
  <c r="AU18" i="2" s="1"/>
  <c r="AU17" i="1"/>
  <c r="AU17" i="2" s="1"/>
  <c r="AS16" i="2"/>
  <c r="AS15" i="2"/>
  <c r="AT14" i="1"/>
  <c r="AT14" i="2" s="1"/>
  <c r="AU13" i="1"/>
  <c r="AU13" i="2" s="1"/>
  <c r="AU11" i="1"/>
  <c r="AU11" i="2" s="1"/>
  <c r="AU8" i="1"/>
  <c r="AU8" i="2" s="1"/>
  <c r="AU7" i="1"/>
  <c r="AU7" i="2" s="1"/>
  <c r="AT7" i="1"/>
  <c r="AT7" i="2" s="1"/>
  <c r="AS6" i="2"/>
  <c r="AU4" i="2"/>
  <c r="AS17" i="2"/>
  <c r="AU16" i="2"/>
  <c r="AS12" i="2"/>
  <c r="AS9" i="2"/>
  <c r="AS8" i="2"/>
  <c r="AS5" i="2"/>
  <c r="AS4" i="2"/>
  <c r="AU24" i="1"/>
  <c r="AU24" i="2" s="1"/>
  <c r="AU21" i="1"/>
  <c r="AU21" i="2" s="1"/>
  <c r="AU19" i="1"/>
  <c r="AU19" i="2" s="1"/>
  <c r="AU16" i="1"/>
  <c r="AT16" i="1"/>
  <c r="AT16" i="2" s="1"/>
  <c r="AU14" i="1"/>
  <c r="AU14" i="2" s="1"/>
  <c r="AU12" i="1"/>
  <c r="AU12" i="2" s="1"/>
  <c r="AT12" i="1"/>
  <c r="AT12" i="2" s="1"/>
  <c r="AU9" i="1"/>
  <c r="AU9" i="2" s="1"/>
  <c r="AT9" i="1"/>
  <c r="AT9" i="2" s="1"/>
  <c r="AU6" i="1"/>
  <c r="AU6" i="2" s="1"/>
  <c r="AT6" i="1"/>
  <c r="AT6" i="2" s="1"/>
  <c r="AU5" i="1"/>
  <c r="AU5" i="2" s="1"/>
  <c r="AT5" i="2"/>
  <c r="AT4" i="1"/>
  <c r="AT4" i="2" s="1"/>
  <c r="AT24" i="1" l="1"/>
  <c r="AT24" i="2" s="1"/>
  <c r="AT21" i="1"/>
  <c r="AT21" i="2" s="1"/>
  <c r="AT20" i="1"/>
  <c r="AT20" i="2" s="1"/>
  <c r="AU20" i="1"/>
  <c r="AU20" i="2" s="1"/>
  <c r="AT19" i="1"/>
  <c r="AT19" i="2" s="1"/>
  <c r="AS18" i="2"/>
  <c r="AT18" i="1"/>
  <c r="AT18" i="2" s="1"/>
  <c r="AT17" i="1"/>
  <c r="AT17" i="2" s="1"/>
  <c r="AT15" i="1"/>
  <c r="AT15" i="2" s="1"/>
  <c r="AU15" i="1"/>
  <c r="AU15" i="2" s="1"/>
  <c r="AS14" i="2"/>
  <c r="AS13" i="2"/>
  <c r="AT13" i="1"/>
  <c r="AT13" i="2" s="1"/>
  <c r="AT11" i="1"/>
  <c r="AT11" i="2" s="1"/>
  <c r="AS11" i="2"/>
  <c r="AT8" i="1"/>
  <c r="AT8" i="2" s="1"/>
  <c r="AS7" i="2"/>
</calcChain>
</file>

<file path=xl/sharedStrings.xml><?xml version="1.0" encoding="utf-8"?>
<sst xmlns="http://schemas.openxmlformats.org/spreadsheetml/2006/main" count="364" uniqueCount="51">
  <si>
    <t>Source: Statistics Canada, Consumer Price Index, annual average, not seasonally adjusted Cansim 18-10-0005-01 (formerly CANSIM 326-0021)</t>
  </si>
  <si>
    <t>Food *</t>
  </si>
  <si>
    <t>* Food includes non-alcoholic beverages.</t>
  </si>
  <si>
    <t>All-items CPI</t>
  </si>
  <si>
    <t>Food purchased from stores</t>
  </si>
  <si>
    <t>Fresh or frozen beef</t>
  </si>
  <si>
    <t>Fresh or frozen pork</t>
  </si>
  <si>
    <t>Fresh or frozen chicken</t>
  </si>
  <si>
    <t>Other fresh or frozen poultry</t>
  </si>
  <si>
    <t>..</t>
  </si>
  <si>
    <t>Processed meat</t>
  </si>
  <si>
    <t>Dairy products</t>
  </si>
  <si>
    <t>Eggs</t>
  </si>
  <si>
    <t>Bakery and cereal products (excluding baby food)</t>
  </si>
  <si>
    <t>Fresh fruit</t>
  </si>
  <si>
    <t>Preserved fruit and fruit preparations</t>
  </si>
  <si>
    <t>Fresh vegetables</t>
  </si>
  <si>
    <t>Preserved vegetables and vegetable preparations</t>
  </si>
  <si>
    <t>Sugar and confectionery</t>
  </si>
  <si>
    <t>Edible fats and oils</t>
  </si>
  <si>
    <t>Coffee and tea</t>
  </si>
  <si>
    <t>Condiments, spices and vinegars</t>
  </si>
  <si>
    <t>Other food preparations</t>
  </si>
  <si>
    <t>Food purchased from restaurants</t>
  </si>
  <si>
    <t>Ensemble</t>
  </si>
  <si>
    <t xml:space="preserve">Aliments </t>
  </si>
  <si>
    <t>Aliments achetés en magasin</t>
  </si>
  <si>
    <t>Boeuf frais ou surgelé</t>
  </si>
  <si>
    <t>Porc frais ou surgelé</t>
  </si>
  <si>
    <t>Poulet frais ou surgelé</t>
  </si>
  <si>
    <t>Autres volailles fraîches ou surgelées</t>
  </si>
  <si>
    <t>Viande transformée</t>
  </si>
  <si>
    <t>Produits laitiers</t>
  </si>
  <si>
    <t>Oeufs</t>
  </si>
  <si>
    <t>Produits de boulangerie et produits céréaliers (excluant les aliments pour bébés</t>
  </si>
  <si>
    <t>Fruits frais</t>
  </si>
  <si>
    <t>Fruits en conserve et préparations à base de fruits</t>
  </si>
  <si>
    <t>Légumes frais</t>
  </si>
  <si>
    <t>Légumes en conserve et préparations à base de légumes</t>
  </si>
  <si>
    <t>Sucre et confiseries</t>
  </si>
  <si>
    <t>Graisses et huiles comestibles</t>
  </si>
  <si>
    <t>Café et thé</t>
  </si>
  <si>
    <t>Condiments, épices et vinaigres</t>
  </si>
  <si>
    <t>Autres préparations alimentaires</t>
  </si>
  <si>
    <t>Aliments achetés au restaurant</t>
  </si>
  <si>
    <t>Source: Statistique Canada.  Tableau  18-10-0005-01   Indice des prix à la consommation, moyens annuel, non désaisonnalis</t>
  </si>
  <si>
    <t>*Aliments comprend les boissons non alcoolisées.</t>
  </si>
  <si>
    <t>2022/2021</t>
  </si>
  <si>
    <t xml:space="preserve"> 2017/2022 CAGR</t>
  </si>
  <si>
    <t>L'Indice des prix à la consommation (IPC), panier 2009, (2002=100)  (1979-2022) , Ontario</t>
  </si>
  <si>
    <t>The Consumer Price Index (CPI), 2009 basket, annually (2002=100 unless specified) ( 1979 -2022) , Ontario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</si>
</sst>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"/>
    <numFmt numFmtId="166" formatCode="0.0%"/>
  </numFmts>
  <fonts count="7" x14ac:knownFonts="1">
    <font>
      <sz val="10"/>
      <name val="Arial"/>
    </font>
    <font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3" fillId="0" borderId="0"/>
  </cellStyleXfs>
  <cellXfs count="16">
    <xf numFmtId="0" fontId="0" fillId="0" borderId="0" xfId="0"/>
    <xf numFmtId="0" fontId="1" fillId="0" borderId="0" xfId="0" applyFont="1"/>
    <xf numFmtId="0" fontId="4" fillId="0" borderId="0" xfId="0" applyFont="1"/>
    <xf numFmtId="164" fontId="1" fillId="0" borderId="0" xfId="0" applyNumberFormat="1" applyFont="1"/>
    <xf numFmtId="15" fontId="1" fillId="0" borderId="0" xfId="0" quotePrefix="1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/>
    <xf numFmtId="0" fontId="5" fillId="0" borderId="1" xfId="2" applyFont="1" applyBorder="1" applyAlignment="1">
      <alignment horizontal="center" wrapText="1"/>
    </xf>
    <xf numFmtId="165" fontId="5" fillId="0" borderId="1" xfId="2" quotePrefix="1" applyNumberFormat="1" applyFont="1" applyBorder="1" applyAlignment="1">
      <alignment horizontal="center" wrapText="1"/>
    </xf>
    <xf numFmtId="166" fontId="3" fillId="0" borderId="1" xfId="2" applyNumberFormat="1" applyBorder="1"/>
    <xf numFmtId="166" fontId="5" fillId="0" borderId="1" xfId="2" applyNumberFormat="1" applyFont="1" applyBorder="1"/>
    <xf numFmtId="0" fontId="3" fillId="0" borderId="0" xfId="0" applyFont="1"/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 6" xfId="2" xr:uid="{6FA6946E-77C5-4490-AF03-B43609D373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29"/>
  <sheetViews>
    <sheetView tabSelected="1" zoomScale="85" zoomScaleNormal="85" workbookViewId="0">
      <pane xSplit="1" ySplit="3" topLeftCell="AM4" activePane="bottomRight" state="frozen"/>
      <selection pane="topRight" activeCell="B1" sqref="B1"/>
      <selection pane="bottomLeft" activeCell="A4" sqref="A4"/>
      <selection pane="bottomRight" activeCell="AU4" sqref="AU4"/>
    </sheetView>
  </sheetViews>
  <sheetFormatPr defaultRowHeight="12" x14ac:dyDescent="0.2"/>
  <cols>
    <col min="1" max="1" width="40.7109375" style="1" customWidth="1"/>
    <col min="2" max="45" width="8.85546875" style="1" customWidth="1"/>
    <col min="46" max="46" width="9.5703125" style="1" customWidth="1"/>
    <col min="47" max="47" width="10.7109375" style="1" customWidth="1"/>
    <col min="48" max="16384" width="9.140625" style="1"/>
  </cols>
  <sheetData>
    <row r="1" spans="1:47" x14ac:dyDescent="0.2">
      <c r="A1" s="2" t="s">
        <v>50</v>
      </c>
    </row>
    <row r="3" spans="1:47" s="5" customFormat="1" ht="25.5" x14ac:dyDescent="0.2">
      <c r="A3" s="6"/>
      <c r="B3" s="7">
        <v>1979</v>
      </c>
      <c r="C3" s="7">
        <v>1980</v>
      </c>
      <c r="D3" s="7">
        <v>1981</v>
      </c>
      <c r="E3" s="7">
        <v>1982</v>
      </c>
      <c r="F3" s="7">
        <v>1983</v>
      </c>
      <c r="G3" s="7">
        <v>1984</v>
      </c>
      <c r="H3" s="7">
        <v>1985</v>
      </c>
      <c r="I3" s="7">
        <v>1986</v>
      </c>
      <c r="J3" s="7">
        <v>1987</v>
      </c>
      <c r="K3" s="7">
        <v>1988</v>
      </c>
      <c r="L3" s="7">
        <v>1989</v>
      </c>
      <c r="M3" s="7">
        <v>1990</v>
      </c>
      <c r="N3" s="7">
        <v>1991</v>
      </c>
      <c r="O3" s="7">
        <v>1992</v>
      </c>
      <c r="P3" s="7">
        <v>1993</v>
      </c>
      <c r="Q3" s="7">
        <v>1994</v>
      </c>
      <c r="R3" s="7">
        <v>1995</v>
      </c>
      <c r="S3" s="7">
        <v>1996</v>
      </c>
      <c r="T3" s="7">
        <v>1997</v>
      </c>
      <c r="U3" s="7">
        <v>1998</v>
      </c>
      <c r="V3" s="7">
        <v>1999</v>
      </c>
      <c r="W3" s="7">
        <v>2000</v>
      </c>
      <c r="X3" s="7">
        <v>2001</v>
      </c>
      <c r="Y3" s="7">
        <v>2002</v>
      </c>
      <c r="Z3" s="7">
        <v>2003</v>
      </c>
      <c r="AA3" s="7">
        <v>2004</v>
      </c>
      <c r="AB3" s="7">
        <v>2005</v>
      </c>
      <c r="AC3" s="7">
        <v>2006</v>
      </c>
      <c r="AD3" s="7">
        <v>2007</v>
      </c>
      <c r="AE3" s="7">
        <v>2008</v>
      </c>
      <c r="AF3" s="7">
        <v>2009</v>
      </c>
      <c r="AG3" s="7">
        <v>2010</v>
      </c>
      <c r="AH3" s="7">
        <v>2011</v>
      </c>
      <c r="AI3" s="7">
        <v>2012</v>
      </c>
      <c r="AJ3" s="7">
        <v>2013</v>
      </c>
      <c r="AK3" s="7">
        <v>2014</v>
      </c>
      <c r="AL3" s="7">
        <v>2015</v>
      </c>
      <c r="AM3" s="7">
        <v>2016</v>
      </c>
      <c r="AN3" s="7">
        <v>2017</v>
      </c>
      <c r="AO3" s="7">
        <v>2018</v>
      </c>
      <c r="AP3" s="7">
        <v>2019</v>
      </c>
      <c r="AQ3" s="7">
        <v>2020</v>
      </c>
      <c r="AR3" s="7">
        <v>2021</v>
      </c>
      <c r="AS3" s="7">
        <v>2022</v>
      </c>
      <c r="AT3" s="10" t="s">
        <v>47</v>
      </c>
      <c r="AU3" s="11" t="s">
        <v>48</v>
      </c>
    </row>
    <row r="4" spans="1:47" ht="12.75" x14ac:dyDescent="0.2">
      <c r="A4" s="8" t="s">
        <v>3</v>
      </c>
      <c r="B4" s="8">
        <v>39</v>
      </c>
      <c r="C4" s="8">
        <v>43</v>
      </c>
      <c r="D4" s="8">
        <v>48.2</v>
      </c>
      <c r="E4" s="8">
        <v>53.3</v>
      </c>
      <c r="F4" s="8">
        <v>56.6</v>
      </c>
      <c r="G4" s="8">
        <v>59.4</v>
      </c>
      <c r="H4" s="8">
        <v>61.8</v>
      </c>
      <c r="I4" s="8">
        <v>64.599999999999994</v>
      </c>
      <c r="J4" s="8">
        <v>67.8</v>
      </c>
      <c r="K4" s="8">
        <v>71</v>
      </c>
      <c r="L4" s="8">
        <v>75.099999999999994</v>
      </c>
      <c r="M4" s="8">
        <v>78.7</v>
      </c>
      <c r="N4" s="8">
        <v>82.4</v>
      </c>
      <c r="O4" s="8">
        <v>83.2</v>
      </c>
      <c r="P4" s="8">
        <v>84.7</v>
      </c>
      <c r="Q4" s="8">
        <v>84.7</v>
      </c>
      <c r="R4" s="8">
        <v>86.8</v>
      </c>
      <c r="S4" s="8">
        <v>88.2</v>
      </c>
      <c r="T4" s="8">
        <v>89.8</v>
      </c>
      <c r="U4" s="8">
        <v>90.6</v>
      </c>
      <c r="V4" s="8">
        <v>92.4</v>
      </c>
      <c r="W4" s="8">
        <v>95.1</v>
      </c>
      <c r="X4" s="8">
        <v>98</v>
      </c>
      <c r="Y4" s="8">
        <v>100</v>
      </c>
      <c r="Z4" s="8">
        <v>102.7</v>
      </c>
      <c r="AA4" s="8">
        <v>104.6</v>
      </c>
      <c r="AB4" s="8">
        <v>106.9</v>
      </c>
      <c r="AC4" s="8">
        <v>108.8</v>
      </c>
      <c r="AD4" s="8">
        <v>110.8</v>
      </c>
      <c r="AE4" s="8">
        <v>113.3</v>
      </c>
      <c r="AF4" s="8">
        <v>113.7</v>
      </c>
      <c r="AG4" s="8">
        <v>116.5</v>
      </c>
      <c r="AH4" s="8">
        <v>120.1</v>
      </c>
      <c r="AI4" s="8">
        <v>121.8</v>
      </c>
      <c r="AJ4" s="8">
        <v>123</v>
      </c>
      <c r="AK4" s="8">
        <v>125.9</v>
      </c>
      <c r="AL4" s="8">
        <v>127.4</v>
      </c>
      <c r="AM4" s="8">
        <v>129.69999999999999</v>
      </c>
      <c r="AN4" s="8">
        <v>131.9</v>
      </c>
      <c r="AO4" s="8">
        <v>135</v>
      </c>
      <c r="AP4" s="8">
        <v>137.5</v>
      </c>
      <c r="AQ4" s="8">
        <v>138.4</v>
      </c>
      <c r="AR4" s="8">
        <v>143.19999999999999</v>
      </c>
      <c r="AS4" s="8">
        <v>152.9</v>
      </c>
      <c r="AT4" s="12">
        <f>(AS4-AR4)/AR4</f>
        <v>6.7737430167597895E-2</v>
      </c>
      <c r="AU4" s="12">
        <f>(AS4/AN4)^(1/($AS$3-$AN$3))-1</f>
        <v>2.9988884712805364E-2</v>
      </c>
    </row>
    <row r="5" spans="1:47" s="2" customFormat="1" ht="12.75" x14ac:dyDescent="0.2">
      <c r="A5" s="9" t="s">
        <v>1</v>
      </c>
      <c r="B5" s="9">
        <v>43.8</v>
      </c>
      <c r="C5" s="9">
        <v>48.5</v>
      </c>
      <c r="D5" s="9">
        <v>53.9</v>
      </c>
      <c r="E5" s="9">
        <v>57.8</v>
      </c>
      <c r="F5" s="9">
        <v>60.6</v>
      </c>
      <c r="G5" s="9">
        <v>64.7</v>
      </c>
      <c r="H5" s="9">
        <v>66.400000000000006</v>
      </c>
      <c r="I5" s="9">
        <v>69.3</v>
      </c>
      <c r="J5" s="9">
        <v>72.3</v>
      </c>
      <c r="K5" s="9">
        <v>74.3</v>
      </c>
      <c r="L5" s="9">
        <v>77.5</v>
      </c>
      <c r="M5" s="9">
        <v>80.599999999999994</v>
      </c>
      <c r="N5" s="9">
        <v>84</v>
      </c>
      <c r="O5" s="9">
        <v>82.8</v>
      </c>
      <c r="P5" s="9">
        <v>85.2</v>
      </c>
      <c r="Q5" s="9">
        <v>85</v>
      </c>
      <c r="R5" s="9">
        <v>87.6</v>
      </c>
      <c r="S5" s="9">
        <v>88.3</v>
      </c>
      <c r="T5" s="9">
        <v>88.6</v>
      </c>
      <c r="U5" s="9">
        <v>89.9</v>
      </c>
      <c r="V5" s="9">
        <v>91.5</v>
      </c>
      <c r="W5" s="9">
        <v>92.8</v>
      </c>
      <c r="X5" s="9">
        <v>97</v>
      </c>
      <c r="Y5" s="9">
        <v>100</v>
      </c>
      <c r="Z5" s="9">
        <v>101.6</v>
      </c>
      <c r="AA5" s="9">
        <v>103.6</v>
      </c>
      <c r="AB5" s="9">
        <v>106.7</v>
      </c>
      <c r="AC5" s="9">
        <v>109</v>
      </c>
      <c r="AD5" s="9">
        <v>111.8</v>
      </c>
      <c r="AE5" s="9">
        <v>116</v>
      </c>
      <c r="AF5" s="9">
        <v>121.4</v>
      </c>
      <c r="AG5" s="9">
        <v>123.2</v>
      </c>
      <c r="AH5" s="9">
        <v>128.1</v>
      </c>
      <c r="AI5" s="9">
        <v>131</v>
      </c>
      <c r="AJ5" s="9">
        <v>132.9</v>
      </c>
      <c r="AK5" s="9">
        <v>136.19999999999999</v>
      </c>
      <c r="AL5" s="9">
        <v>141.19999999999999</v>
      </c>
      <c r="AM5" s="9">
        <v>143.5</v>
      </c>
      <c r="AN5" s="9">
        <v>143.30000000000001</v>
      </c>
      <c r="AO5" s="9">
        <v>147.4</v>
      </c>
      <c r="AP5" s="9">
        <v>152.6</v>
      </c>
      <c r="AQ5" s="9">
        <v>155.5</v>
      </c>
      <c r="AR5" s="9">
        <v>159.4</v>
      </c>
      <c r="AS5" s="9">
        <v>173.9</v>
      </c>
      <c r="AT5" s="13">
        <f>(AS5-AR5)/AR5</f>
        <v>9.0966122961104137E-2</v>
      </c>
      <c r="AU5" s="13">
        <f t="shared" ref="AU5:AU24" si="0">(AS5/AN5)^(1/($AS$3-$AN$3))-1</f>
        <v>3.9466932980319225E-2</v>
      </c>
    </row>
    <row r="6" spans="1:47" s="2" customFormat="1" ht="12.75" x14ac:dyDescent="0.2">
      <c r="A6" s="9" t="s">
        <v>4</v>
      </c>
      <c r="B6" s="9">
        <v>47</v>
      </c>
      <c r="C6" s="9">
        <v>52.4</v>
      </c>
      <c r="D6" s="9">
        <v>58.4</v>
      </c>
      <c r="E6" s="9">
        <v>61.8</v>
      </c>
      <c r="F6" s="9">
        <v>64.2</v>
      </c>
      <c r="G6" s="9">
        <v>69.2</v>
      </c>
      <c r="H6" s="9">
        <v>70.400000000000006</v>
      </c>
      <c r="I6" s="9">
        <v>73.5</v>
      </c>
      <c r="J6" s="9">
        <v>76.900000000000006</v>
      </c>
      <c r="K6" s="9">
        <v>78.3</v>
      </c>
      <c r="L6" s="9">
        <v>81.2</v>
      </c>
      <c r="M6" s="9">
        <v>84.2</v>
      </c>
      <c r="N6" s="9">
        <v>85.3</v>
      </c>
      <c r="O6" s="9">
        <v>82.8</v>
      </c>
      <c r="P6" s="9">
        <v>85.9</v>
      </c>
      <c r="Q6" s="9">
        <v>85.1</v>
      </c>
      <c r="R6" s="9">
        <v>88.1</v>
      </c>
      <c r="S6" s="9">
        <v>88.6</v>
      </c>
      <c r="T6" s="9">
        <v>88.5</v>
      </c>
      <c r="U6" s="9">
        <v>89.7</v>
      </c>
      <c r="V6" s="9">
        <v>91.2</v>
      </c>
      <c r="W6" s="9">
        <v>92.3</v>
      </c>
      <c r="X6" s="9">
        <v>97</v>
      </c>
      <c r="Y6" s="9">
        <v>100</v>
      </c>
      <c r="Z6" s="9">
        <v>101.3</v>
      </c>
      <c r="AA6" s="9">
        <v>103</v>
      </c>
      <c r="AB6" s="9">
        <v>106.1</v>
      </c>
      <c r="AC6" s="9">
        <v>108.2</v>
      </c>
      <c r="AD6" s="9">
        <v>110.6</v>
      </c>
      <c r="AE6" s="9">
        <v>115.4</v>
      </c>
      <c r="AF6" s="9">
        <v>121.4</v>
      </c>
      <c r="AG6" s="9">
        <v>123.1</v>
      </c>
      <c r="AH6" s="9">
        <v>129</v>
      </c>
      <c r="AI6" s="9">
        <v>132</v>
      </c>
      <c r="AJ6" s="9">
        <v>133.6</v>
      </c>
      <c r="AK6" s="9">
        <v>137.6</v>
      </c>
      <c r="AL6" s="9">
        <v>143.19999999999999</v>
      </c>
      <c r="AM6" s="9">
        <v>145</v>
      </c>
      <c r="AN6" s="9">
        <v>143.19999999999999</v>
      </c>
      <c r="AO6" s="9">
        <v>145.19999999999999</v>
      </c>
      <c r="AP6" s="9">
        <v>151</v>
      </c>
      <c r="AQ6" s="9">
        <v>154.1</v>
      </c>
      <c r="AR6" s="9">
        <v>157.4</v>
      </c>
      <c r="AS6" s="9">
        <v>173.1</v>
      </c>
      <c r="AT6" s="13">
        <f t="shared" ref="AT5:AT24" si="1">(AS6-AR6)/AR6</f>
        <v>9.9745870393900815E-2</v>
      </c>
      <c r="AU6" s="13">
        <f t="shared" si="0"/>
        <v>3.8653789555263884E-2</v>
      </c>
    </row>
    <row r="7" spans="1:47" ht="12.75" x14ac:dyDescent="0.2">
      <c r="A7" s="8" t="s">
        <v>5</v>
      </c>
      <c r="B7" s="8">
        <v>51.1</v>
      </c>
      <c r="C7" s="8">
        <v>55.1</v>
      </c>
      <c r="D7" s="8">
        <v>56.7</v>
      </c>
      <c r="E7" s="8">
        <v>56.4</v>
      </c>
      <c r="F7" s="8">
        <v>57.8</v>
      </c>
      <c r="G7" s="8">
        <v>63.1</v>
      </c>
      <c r="H7" s="8">
        <v>63.8</v>
      </c>
      <c r="I7" s="8">
        <v>65.5</v>
      </c>
      <c r="J7" s="8">
        <v>71.599999999999994</v>
      </c>
      <c r="K7" s="8">
        <v>72.5</v>
      </c>
      <c r="L7" s="8">
        <v>74.900000000000006</v>
      </c>
      <c r="M7" s="8">
        <v>77.8</v>
      </c>
      <c r="N7" s="8">
        <v>76.7</v>
      </c>
      <c r="O7" s="8">
        <v>73.7</v>
      </c>
      <c r="P7" s="8">
        <v>79.099999999999994</v>
      </c>
      <c r="Q7" s="8">
        <v>78.900000000000006</v>
      </c>
      <c r="R7" s="8">
        <v>78.5</v>
      </c>
      <c r="S7" s="8">
        <v>74.8</v>
      </c>
      <c r="T7" s="8">
        <v>74.099999999999994</v>
      </c>
      <c r="U7" s="8">
        <v>75.400000000000006</v>
      </c>
      <c r="V7" s="8">
        <v>76.900000000000006</v>
      </c>
      <c r="W7" s="8">
        <v>82.8</v>
      </c>
      <c r="X7" s="8">
        <v>94.9</v>
      </c>
      <c r="Y7" s="8">
        <v>100</v>
      </c>
      <c r="Z7" s="8">
        <v>100.7</v>
      </c>
      <c r="AA7" s="8">
        <v>102.8</v>
      </c>
      <c r="AB7" s="8">
        <v>104.3</v>
      </c>
      <c r="AC7" s="8">
        <v>104.5</v>
      </c>
      <c r="AD7" s="8">
        <v>108</v>
      </c>
      <c r="AE7" s="8">
        <v>112.5</v>
      </c>
      <c r="AF7" s="8">
        <v>120</v>
      </c>
      <c r="AG7" s="8">
        <v>120.1</v>
      </c>
      <c r="AH7" s="8">
        <v>124.6</v>
      </c>
      <c r="AI7" s="8">
        <v>133.19999999999999</v>
      </c>
      <c r="AJ7" s="8">
        <v>139.6</v>
      </c>
      <c r="AK7" s="8">
        <v>159.1</v>
      </c>
      <c r="AL7" s="8">
        <v>179.1</v>
      </c>
      <c r="AM7" s="8">
        <v>179.1</v>
      </c>
      <c r="AN7" s="8">
        <v>177.4</v>
      </c>
      <c r="AO7" s="8">
        <v>178.8</v>
      </c>
      <c r="AP7" s="8">
        <v>184.6</v>
      </c>
      <c r="AQ7" s="8">
        <v>192.6</v>
      </c>
      <c r="AR7" s="8">
        <v>196.5</v>
      </c>
      <c r="AS7" s="8">
        <v>213.6</v>
      </c>
      <c r="AT7" s="12">
        <f t="shared" si="1"/>
        <v>8.7022900763358751E-2</v>
      </c>
      <c r="AU7" s="12">
        <f t="shared" si="0"/>
        <v>3.7837900619406506E-2</v>
      </c>
    </row>
    <row r="8" spans="1:47" ht="12.75" x14ac:dyDescent="0.2">
      <c r="A8" s="8" t="s">
        <v>6</v>
      </c>
      <c r="B8" s="8">
        <v>49.8</v>
      </c>
      <c r="C8" s="8">
        <v>48.6</v>
      </c>
      <c r="D8" s="8">
        <v>57.7</v>
      </c>
      <c r="E8" s="8">
        <v>67.3</v>
      </c>
      <c r="F8" s="8">
        <v>67.7</v>
      </c>
      <c r="G8" s="8">
        <v>68.7</v>
      </c>
      <c r="H8" s="8">
        <v>69.5</v>
      </c>
      <c r="I8" s="8">
        <v>77.8</v>
      </c>
      <c r="J8" s="8">
        <v>86</v>
      </c>
      <c r="K8" s="8">
        <v>82.6</v>
      </c>
      <c r="L8" s="8">
        <v>87.1</v>
      </c>
      <c r="M8" s="8">
        <v>94.9</v>
      </c>
      <c r="N8" s="8">
        <v>92</v>
      </c>
      <c r="O8" s="8">
        <v>85.5</v>
      </c>
      <c r="P8" s="8">
        <v>89.2</v>
      </c>
      <c r="Q8" s="8">
        <v>90.2</v>
      </c>
      <c r="R8" s="8">
        <v>93.6</v>
      </c>
      <c r="S8" s="8">
        <v>103.5</v>
      </c>
      <c r="T8" s="8">
        <v>107.1</v>
      </c>
      <c r="U8" s="8">
        <v>94.3</v>
      </c>
      <c r="V8" s="8">
        <v>86.1</v>
      </c>
      <c r="W8" s="8">
        <v>92.4</v>
      </c>
      <c r="X8" s="8">
        <v>102.4</v>
      </c>
      <c r="Y8" s="8">
        <v>100</v>
      </c>
      <c r="Z8" s="8">
        <v>98.7</v>
      </c>
      <c r="AA8" s="8">
        <v>105.5</v>
      </c>
      <c r="AB8" s="8">
        <v>106.2</v>
      </c>
      <c r="AC8" s="8">
        <v>103.4</v>
      </c>
      <c r="AD8" s="8">
        <v>102</v>
      </c>
      <c r="AE8" s="8">
        <v>102</v>
      </c>
      <c r="AF8" s="8">
        <v>101.4</v>
      </c>
      <c r="AG8" s="8">
        <v>100.3</v>
      </c>
      <c r="AH8" s="8">
        <v>106.1</v>
      </c>
      <c r="AI8" s="8">
        <v>109.6</v>
      </c>
      <c r="AJ8" s="8">
        <v>113.5</v>
      </c>
      <c r="AK8" s="8">
        <v>128.9</v>
      </c>
      <c r="AL8" s="8">
        <v>130.4</v>
      </c>
      <c r="AM8" s="8">
        <v>129.5</v>
      </c>
      <c r="AN8" s="8">
        <v>129.1</v>
      </c>
      <c r="AO8" s="8">
        <v>129.9</v>
      </c>
      <c r="AP8" s="8">
        <v>132.6</v>
      </c>
      <c r="AQ8" s="8">
        <v>136.69999999999999</v>
      </c>
      <c r="AR8" s="8">
        <v>138.4</v>
      </c>
      <c r="AS8" s="8">
        <v>142</v>
      </c>
      <c r="AT8" s="12">
        <f t="shared" si="1"/>
        <v>2.6011560693641578E-2</v>
      </c>
      <c r="AU8" s="12">
        <f t="shared" si="0"/>
        <v>1.9230521536357514E-2</v>
      </c>
    </row>
    <row r="9" spans="1:47" ht="12.75" x14ac:dyDescent="0.2">
      <c r="A9" s="8" t="s">
        <v>7</v>
      </c>
      <c r="B9" s="8">
        <v>43.4</v>
      </c>
      <c r="C9" s="8">
        <v>47.4</v>
      </c>
      <c r="D9" s="8">
        <v>56.2</v>
      </c>
      <c r="E9" s="8">
        <v>56</v>
      </c>
      <c r="F9" s="8">
        <v>58.9</v>
      </c>
      <c r="G9" s="8">
        <v>66</v>
      </c>
      <c r="H9" s="8">
        <v>65.3</v>
      </c>
      <c r="I9" s="8">
        <v>71</v>
      </c>
      <c r="J9" s="8">
        <v>72.099999999999994</v>
      </c>
      <c r="K9" s="8">
        <v>73.400000000000006</v>
      </c>
      <c r="L9" s="8">
        <v>80</v>
      </c>
      <c r="M9" s="8">
        <v>87.4</v>
      </c>
      <c r="N9" s="8">
        <v>87.2</v>
      </c>
      <c r="O9" s="8">
        <v>86.7</v>
      </c>
      <c r="P9" s="8">
        <v>89.1</v>
      </c>
      <c r="Q9" s="8">
        <v>83.6</v>
      </c>
      <c r="R9" s="8">
        <v>85.5</v>
      </c>
      <c r="S9" s="8">
        <v>91.2</v>
      </c>
      <c r="T9" s="8">
        <v>91.3</v>
      </c>
      <c r="U9" s="8">
        <v>91.4</v>
      </c>
      <c r="V9" s="8">
        <v>91.7</v>
      </c>
      <c r="W9" s="8">
        <v>91.9</v>
      </c>
      <c r="X9" s="8">
        <v>98.8</v>
      </c>
      <c r="Y9" s="8">
        <v>100</v>
      </c>
      <c r="Z9" s="8">
        <v>108.2</v>
      </c>
      <c r="AA9" s="8">
        <v>115.7</v>
      </c>
      <c r="AB9" s="8">
        <v>116.7</v>
      </c>
      <c r="AC9" s="8">
        <v>118.4</v>
      </c>
      <c r="AD9" s="8">
        <v>126.3</v>
      </c>
      <c r="AE9" s="8">
        <v>133.69999999999999</v>
      </c>
      <c r="AF9" s="8">
        <v>140.69999999999999</v>
      </c>
      <c r="AG9" s="8">
        <v>141.4</v>
      </c>
      <c r="AH9" s="8">
        <v>144.5</v>
      </c>
      <c r="AI9" s="8">
        <v>150.19999999999999</v>
      </c>
      <c r="AJ9" s="8">
        <v>153.30000000000001</v>
      </c>
      <c r="AK9" s="8">
        <v>153</v>
      </c>
      <c r="AL9" s="8">
        <v>160.19999999999999</v>
      </c>
      <c r="AM9" s="8">
        <v>160.30000000000001</v>
      </c>
      <c r="AN9" s="8">
        <v>164.7</v>
      </c>
      <c r="AO9" s="8">
        <v>166</v>
      </c>
      <c r="AP9" s="8">
        <v>170.3</v>
      </c>
      <c r="AQ9" s="8">
        <v>173.3</v>
      </c>
      <c r="AR9" s="8">
        <v>183.8</v>
      </c>
      <c r="AS9" s="8">
        <v>198.9</v>
      </c>
      <c r="AT9" s="12">
        <f t="shared" si="1"/>
        <v>8.2154515778019549E-2</v>
      </c>
      <c r="AU9" s="12">
        <f t="shared" si="0"/>
        <v>3.8456327217511133E-2</v>
      </c>
    </row>
    <row r="10" spans="1:47" x14ac:dyDescent="0.2">
      <c r="A10" s="8" t="s">
        <v>8</v>
      </c>
      <c r="B10" s="8" t="s">
        <v>9</v>
      </c>
      <c r="C10" s="8" t="s">
        <v>9</v>
      </c>
      <c r="D10" s="8" t="s">
        <v>9</v>
      </c>
      <c r="E10" s="8" t="s">
        <v>9</v>
      </c>
      <c r="F10" s="8" t="s">
        <v>9</v>
      </c>
      <c r="G10" s="8" t="s">
        <v>9</v>
      </c>
      <c r="H10" s="8" t="s">
        <v>9</v>
      </c>
      <c r="I10" s="8" t="s">
        <v>9</v>
      </c>
      <c r="J10" s="8" t="s">
        <v>9</v>
      </c>
      <c r="K10" s="8" t="s">
        <v>9</v>
      </c>
      <c r="L10" s="8" t="s">
        <v>9</v>
      </c>
      <c r="M10" s="8" t="s">
        <v>9</v>
      </c>
      <c r="N10" s="8" t="s">
        <v>9</v>
      </c>
      <c r="O10" s="8" t="s">
        <v>9</v>
      </c>
      <c r="P10" s="8" t="s">
        <v>9</v>
      </c>
      <c r="Q10" s="8" t="s">
        <v>9</v>
      </c>
      <c r="R10" s="8" t="s">
        <v>9</v>
      </c>
      <c r="S10" s="8" t="s">
        <v>9</v>
      </c>
      <c r="T10" s="8" t="s">
        <v>9</v>
      </c>
      <c r="U10" s="8" t="s">
        <v>9</v>
      </c>
      <c r="V10" s="8" t="s">
        <v>9</v>
      </c>
      <c r="W10" s="8" t="s">
        <v>9</v>
      </c>
      <c r="X10" s="8" t="s">
        <v>9</v>
      </c>
      <c r="Y10" s="8" t="s">
        <v>9</v>
      </c>
      <c r="Z10" s="8" t="s">
        <v>9</v>
      </c>
      <c r="AA10" s="8" t="s">
        <v>9</v>
      </c>
      <c r="AB10" s="8" t="s">
        <v>9</v>
      </c>
      <c r="AC10" s="8" t="s">
        <v>9</v>
      </c>
      <c r="AD10" s="8" t="s">
        <v>9</v>
      </c>
      <c r="AE10" s="8" t="s">
        <v>9</v>
      </c>
      <c r="AF10" s="8" t="s">
        <v>9</v>
      </c>
      <c r="AG10" s="8" t="s">
        <v>9</v>
      </c>
      <c r="AH10" s="8" t="s">
        <v>9</v>
      </c>
      <c r="AI10" s="8" t="s">
        <v>9</v>
      </c>
      <c r="AJ10" s="8" t="s">
        <v>9</v>
      </c>
      <c r="AK10" s="8" t="s">
        <v>9</v>
      </c>
      <c r="AL10" s="8" t="s">
        <v>9</v>
      </c>
      <c r="AM10" s="8" t="s">
        <v>9</v>
      </c>
      <c r="AN10" s="8" t="s">
        <v>9</v>
      </c>
      <c r="AO10" s="8" t="s">
        <v>9</v>
      </c>
      <c r="AP10" s="8" t="s">
        <v>9</v>
      </c>
      <c r="AQ10" s="8" t="s">
        <v>9</v>
      </c>
      <c r="AR10" s="8" t="s">
        <v>9</v>
      </c>
      <c r="AS10" s="8" t="s">
        <v>9</v>
      </c>
      <c r="AT10" s="8" t="s">
        <v>9</v>
      </c>
      <c r="AU10" s="8" t="s">
        <v>9</v>
      </c>
    </row>
    <row r="11" spans="1:47" ht="12.75" x14ac:dyDescent="0.2">
      <c r="A11" s="8" t="s">
        <v>10</v>
      </c>
      <c r="B11" s="8" t="s">
        <v>9</v>
      </c>
      <c r="C11" s="8" t="s">
        <v>9</v>
      </c>
      <c r="D11" s="8" t="s">
        <v>9</v>
      </c>
      <c r="E11" s="8" t="s">
        <v>9</v>
      </c>
      <c r="F11" s="8" t="s">
        <v>9</v>
      </c>
      <c r="G11" s="8" t="s">
        <v>9</v>
      </c>
      <c r="H11" s="8">
        <v>63.6</v>
      </c>
      <c r="I11" s="8">
        <v>68.2</v>
      </c>
      <c r="J11" s="8">
        <v>73.5</v>
      </c>
      <c r="K11" s="8">
        <v>72.400000000000006</v>
      </c>
      <c r="L11" s="8">
        <v>72.900000000000006</v>
      </c>
      <c r="M11" s="8">
        <v>79.400000000000006</v>
      </c>
      <c r="N11" s="8">
        <v>82.1</v>
      </c>
      <c r="O11" s="8">
        <v>79.900000000000006</v>
      </c>
      <c r="P11" s="8">
        <v>81.7</v>
      </c>
      <c r="Q11" s="8">
        <v>82.1</v>
      </c>
      <c r="R11" s="8">
        <v>83.2</v>
      </c>
      <c r="S11" s="8">
        <v>88.7</v>
      </c>
      <c r="T11" s="8">
        <v>92.5</v>
      </c>
      <c r="U11" s="8">
        <v>91.8</v>
      </c>
      <c r="V11" s="8">
        <v>91</v>
      </c>
      <c r="W11" s="8">
        <v>95.7</v>
      </c>
      <c r="X11" s="8">
        <v>100.4</v>
      </c>
      <c r="Y11" s="8">
        <v>100</v>
      </c>
      <c r="Z11" s="8">
        <v>101.7</v>
      </c>
      <c r="AA11" s="8">
        <v>103.4</v>
      </c>
      <c r="AB11" s="8">
        <v>106</v>
      </c>
      <c r="AC11" s="8">
        <v>105.3</v>
      </c>
      <c r="AD11" s="8">
        <v>106</v>
      </c>
      <c r="AE11" s="8">
        <v>107.5</v>
      </c>
      <c r="AF11" s="8">
        <v>111.7</v>
      </c>
      <c r="AG11" s="8">
        <v>114.2</v>
      </c>
      <c r="AH11" s="8">
        <v>121.4</v>
      </c>
      <c r="AI11" s="8">
        <v>127.7</v>
      </c>
      <c r="AJ11" s="8">
        <v>132</v>
      </c>
      <c r="AK11" s="8">
        <v>144.19999999999999</v>
      </c>
      <c r="AL11" s="8">
        <v>152.1</v>
      </c>
      <c r="AM11" s="8">
        <v>156.19999999999999</v>
      </c>
      <c r="AN11" s="8">
        <v>153.19999999999999</v>
      </c>
      <c r="AO11" s="8">
        <v>154.19999999999999</v>
      </c>
      <c r="AP11" s="8">
        <v>161</v>
      </c>
      <c r="AQ11" s="8">
        <v>168</v>
      </c>
      <c r="AR11" s="8">
        <v>173.3</v>
      </c>
      <c r="AS11" s="8">
        <v>191.7</v>
      </c>
      <c r="AT11" s="12">
        <f t="shared" si="1"/>
        <v>0.10617426428159248</v>
      </c>
      <c r="AU11" s="12">
        <f t="shared" si="0"/>
        <v>4.5857871756895374E-2</v>
      </c>
    </row>
    <row r="12" spans="1:47" ht="12.75" x14ac:dyDescent="0.2">
      <c r="A12" s="8" t="s">
        <v>11</v>
      </c>
      <c r="B12" s="8">
        <v>41</v>
      </c>
      <c r="C12" s="8">
        <v>47.1</v>
      </c>
      <c r="D12" s="8">
        <v>54.5</v>
      </c>
      <c r="E12" s="8">
        <v>59.6</v>
      </c>
      <c r="F12" s="8">
        <v>63.1</v>
      </c>
      <c r="G12" s="8">
        <v>68.3</v>
      </c>
      <c r="H12" s="8">
        <v>70.2</v>
      </c>
      <c r="I12" s="8">
        <v>70.5</v>
      </c>
      <c r="J12" s="8">
        <v>72.099999999999994</v>
      </c>
      <c r="K12" s="8">
        <v>75.400000000000006</v>
      </c>
      <c r="L12" s="8">
        <v>78.400000000000006</v>
      </c>
      <c r="M12" s="8">
        <v>81.7</v>
      </c>
      <c r="N12" s="8">
        <v>84.6</v>
      </c>
      <c r="O12" s="8">
        <v>84.6</v>
      </c>
      <c r="P12" s="8">
        <v>85.5</v>
      </c>
      <c r="Q12" s="8">
        <v>84.2</v>
      </c>
      <c r="R12" s="8">
        <v>86.5</v>
      </c>
      <c r="S12" s="8">
        <v>86.6</v>
      </c>
      <c r="T12" s="8">
        <v>87.4</v>
      </c>
      <c r="U12" s="8">
        <v>89.6</v>
      </c>
      <c r="V12" s="8">
        <v>90.9</v>
      </c>
      <c r="W12" s="8">
        <v>93.2</v>
      </c>
      <c r="X12" s="8">
        <v>96.9</v>
      </c>
      <c r="Y12" s="8">
        <v>100</v>
      </c>
      <c r="Z12" s="8">
        <v>103.8</v>
      </c>
      <c r="AA12" s="8">
        <v>107.2</v>
      </c>
      <c r="AB12" s="8">
        <v>113.6</v>
      </c>
      <c r="AC12" s="8">
        <v>119.4</v>
      </c>
      <c r="AD12" s="8">
        <v>124.1</v>
      </c>
      <c r="AE12" s="8">
        <v>128.80000000000001</v>
      </c>
      <c r="AF12" s="8">
        <v>131.4</v>
      </c>
      <c r="AG12" s="8">
        <v>132.6</v>
      </c>
      <c r="AH12" s="8">
        <v>136</v>
      </c>
      <c r="AI12" s="8">
        <v>135.6</v>
      </c>
      <c r="AJ12" s="8">
        <v>134.6</v>
      </c>
      <c r="AK12" s="8">
        <v>133.1</v>
      </c>
      <c r="AL12" s="8">
        <v>134.80000000000001</v>
      </c>
      <c r="AM12" s="8">
        <v>133</v>
      </c>
      <c r="AN12" s="8">
        <v>131.80000000000001</v>
      </c>
      <c r="AO12" s="8">
        <v>132.5</v>
      </c>
      <c r="AP12" s="8">
        <v>136.80000000000001</v>
      </c>
      <c r="AQ12" s="8">
        <v>141.80000000000001</v>
      </c>
      <c r="AR12" s="8">
        <v>145.9</v>
      </c>
      <c r="AS12" s="8">
        <v>160</v>
      </c>
      <c r="AT12" s="12">
        <f t="shared" si="1"/>
        <v>9.6641535298149381E-2</v>
      </c>
      <c r="AU12" s="12">
        <f t="shared" si="0"/>
        <v>3.9539304567735467E-2</v>
      </c>
    </row>
    <row r="13" spans="1:47" ht="12.75" x14ac:dyDescent="0.2">
      <c r="A13" s="8" t="s">
        <v>12</v>
      </c>
      <c r="B13" s="8">
        <v>51.4</v>
      </c>
      <c r="C13" s="8">
        <v>57.4</v>
      </c>
      <c r="D13" s="8">
        <v>65.900000000000006</v>
      </c>
      <c r="E13" s="8">
        <v>63.4</v>
      </c>
      <c r="F13" s="8">
        <v>65.599999999999994</v>
      </c>
      <c r="G13" s="8">
        <v>71.099999999999994</v>
      </c>
      <c r="H13" s="8">
        <v>69</v>
      </c>
      <c r="I13" s="8">
        <v>68</v>
      </c>
      <c r="J13" s="8">
        <v>65.8</v>
      </c>
      <c r="K13" s="8">
        <v>68.599999999999994</v>
      </c>
      <c r="L13" s="8">
        <v>73.2</v>
      </c>
      <c r="M13" s="8">
        <v>74.400000000000006</v>
      </c>
      <c r="N13" s="8">
        <v>71.7</v>
      </c>
      <c r="O13" s="8">
        <v>69.900000000000006</v>
      </c>
      <c r="P13" s="8">
        <v>74.3</v>
      </c>
      <c r="Q13" s="8">
        <v>74.599999999999994</v>
      </c>
      <c r="R13" s="8">
        <v>82.9</v>
      </c>
      <c r="S13" s="8">
        <v>89.5</v>
      </c>
      <c r="T13" s="8">
        <v>93.6</v>
      </c>
      <c r="U13" s="8">
        <v>95.3</v>
      </c>
      <c r="V13" s="8">
        <v>93.8</v>
      </c>
      <c r="W13" s="8">
        <v>94.5</v>
      </c>
      <c r="X13" s="8">
        <v>96.4</v>
      </c>
      <c r="Y13" s="8">
        <v>100</v>
      </c>
      <c r="Z13" s="8">
        <v>105.3</v>
      </c>
      <c r="AA13" s="8">
        <v>108.4</v>
      </c>
      <c r="AB13" s="8">
        <v>110.7</v>
      </c>
      <c r="AC13" s="8">
        <v>115.1</v>
      </c>
      <c r="AD13" s="8">
        <v>122</v>
      </c>
      <c r="AE13" s="8">
        <v>125.5</v>
      </c>
      <c r="AF13" s="8">
        <v>125.2</v>
      </c>
      <c r="AG13" s="8">
        <v>130.1</v>
      </c>
      <c r="AH13" s="8">
        <v>141.80000000000001</v>
      </c>
      <c r="AI13" s="8">
        <v>156.69999999999999</v>
      </c>
      <c r="AJ13" s="8">
        <v>160.80000000000001</v>
      </c>
      <c r="AK13" s="8">
        <v>159.9</v>
      </c>
      <c r="AL13" s="8">
        <v>162.1</v>
      </c>
      <c r="AM13" s="8">
        <v>158.6</v>
      </c>
      <c r="AN13" s="8">
        <v>143.19999999999999</v>
      </c>
      <c r="AO13" s="8">
        <v>153.1</v>
      </c>
      <c r="AP13" s="8">
        <v>158.5</v>
      </c>
      <c r="AQ13" s="8">
        <v>175.4</v>
      </c>
      <c r="AR13" s="8">
        <v>189.9</v>
      </c>
      <c r="AS13" s="8">
        <v>212</v>
      </c>
      <c r="AT13" s="12">
        <f t="shared" si="1"/>
        <v>0.11637704054765663</v>
      </c>
      <c r="AU13" s="12">
        <f t="shared" si="0"/>
        <v>8.1629612150044162E-2</v>
      </c>
    </row>
    <row r="14" spans="1:47" ht="12.75" x14ac:dyDescent="0.2">
      <c r="A14" s="8" t="s">
        <v>13</v>
      </c>
      <c r="B14" s="8">
        <v>42.2</v>
      </c>
      <c r="C14" s="8">
        <v>48.5</v>
      </c>
      <c r="D14" s="8">
        <v>56.6</v>
      </c>
      <c r="E14" s="8">
        <v>58.7</v>
      </c>
      <c r="F14" s="8">
        <v>62.1</v>
      </c>
      <c r="G14" s="8">
        <v>66.2</v>
      </c>
      <c r="H14" s="8">
        <v>68.400000000000006</v>
      </c>
      <c r="I14" s="8">
        <v>71.7</v>
      </c>
      <c r="J14" s="8">
        <v>73.400000000000006</v>
      </c>
      <c r="K14" s="8">
        <v>75.8</v>
      </c>
      <c r="L14" s="8">
        <v>78.5</v>
      </c>
      <c r="M14" s="8">
        <v>80.7</v>
      </c>
      <c r="N14" s="8">
        <v>79.8</v>
      </c>
      <c r="O14" s="8">
        <v>78.900000000000006</v>
      </c>
      <c r="P14" s="8">
        <v>81.7</v>
      </c>
      <c r="Q14" s="8">
        <v>81.7</v>
      </c>
      <c r="R14" s="8">
        <v>87.4</v>
      </c>
      <c r="S14" s="8">
        <v>90.3</v>
      </c>
      <c r="T14" s="8">
        <v>91.8</v>
      </c>
      <c r="U14" s="8">
        <v>92.2</v>
      </c>
      <c r="V14" s="8">
        <v>93.6</v>
      </c>
      <c r="W14" s="8">
        <v>93.8</v>
      </c>
      <c r="X14" s="8">
        <v>97.3</v>
      </c>
      <c r="Y14" s="8">
        <v>100</v>
      </c>
      <c r="Z14" s="8">
        <v>104.3</v>
      </c>
      <c r="AA14" s="8">
        <v>106.4</v>
      </c>
      <c r="AB14" s="8">
        <v>109.7</v>
      </c>
      <c r="AC14" s="8">
        <v>112.8</v>
      </c>
      <c r="AD14" s="8">
        <v>117</v>
      </c>
      <c r="AE14" s="8">
        <v>133.4</v>
      </c>
      <c r="AF14" s="8">
        <v>137.5</v>
      </c>
      <c r="AG14" s="8">
        <v>140.4</v>
      </c>
      <c r="AH14" s="8">
        <v>150.30000000000001</v>
      </c>
      <c r="AI14" s="8">
        <v>155.6</v>
      </c>
      <c r="AJ14" s="8">
        <v>157.1</v>
      </c>
      <c r="AK14" s="8">
        <v>157</v>
      </c>
      <c r="AL14" s="8">
        <v>160</v>
      </c>
      <c r="AM14" s="8">
        <v>158.9</v>
      </c>
      <c r="AN14" s="8">
        <v>155.5</v>
      </c>
      <c r="AO14" s="8">
        <v>157.6</v>
      </c>
      <c r="AP14" s="8">
        <v>161.80000000000001</v>
      </c>
      <c r="AQ14" s="8">
        <v>164</v>
      </c>
      <c r="AR14" s="8">
        <v>165.1</v>
      </c>
      <c r="AS14" s="8">
        <v>185.9</v>
      </c>
      <c r="AT14" s="12">
        <f t="shared" si="1"/>
        <v>0.12598425196850402</v>
      </c>
      <c r="AU14" s="12">
        <f t="shared" si="0"/>
        <v>3.6357988217462722E-2</v>
      </c>
    </row>
    <row r="15" spans="1:47" ht="12.75" x14ac:dyDescent="0.2">
      <c r="A15" s="8" t="s">
        <v>14</v>
      </c>
      <c r="B15" s="8">
        <v>45.5</v>
      </c>
      <c r="C15" s="8">
        <v>47.5</v>
      </c>
      <c r="D15" s="8">
        <v>47.4</v>
      </c>
      <c r="E15" s="8">
        <v>57.7</v>
      </c>
      <c r="F15" s="8">
        <v>56.6</v>
      </c>
      <c r="G15" s="8">
        <v>65.2</v>
      </c>
      <c r="H15" s="8">
        <v>69.099999999999994</v>
      </c>
      <c r="I15" s="8">
        <v>73.7</v>
      </c>
      <c r="J15" s="8">
        <v>76.3</v>
      </c>
      <c r="K15" s="8">
        <v>77.8</v>
      </c>
      <c r="L15" s="8">
        <v>74.5</v>
      </c>
      <c r="M15" s="8">
        <v>80.8</v>
      </c>
      <c r="N15" s="8">
        <v>93.8</v>
      </c>
      <c r="O15" s="8">
        <v>85.3</v>
      </c>
      <c r="P15" s="8">
        <v>85.7</v>
      </c>
      <c r="Q15" s="8">
        <v>84.3</v>
      </c>
      <c r="R15" s="8">
        <v>82.4</v>
      </c>
      <c r="S15" s="8">
        <v>83.1</v>
      </c>
      <c r="T15" s="8">
        <v>78.8</v>
      </c>
      <c r="U15" s="8">
        <v>83</v>
      </c>
      <c r="V15" s="8">
        <v>87.9</v>
      </c>
      <c r="W15" s="8">
        <v>84.7</v>
      </c>
      <c r="X15" s="8">
        <v>95.2</v>
      </c>
      <c r="Y15" s="8">
        <v>100</v>
      </c>
      <c r="Z15" s="8">
        <v>96.8</v>
      </c>
      <c r="AA15" s="8">
        <v>97.3</v>
      </c>
      <c r="AB15" s="8">
        <v>97.3</v>
      </c>
      <c r="AC15" s="8">
        <v>98.5</v>
      </c>
      <c r="AD15" s="8">
        <v>97.6</v>
      </c>
      <c r="AE15" s="8">
        <v>98.8</v>
      </c>
      <c r="AF15" s="8">
        <v>104.5</v>
      </c>
      <c r="AG15" s="8">
        <v>102.4</v>
      </c>
      <c r="AH15" s="8">
        <v>109</v>
      </c>
      <c r="AI15" s="8">
        <v>109.7</v>
      </c>
      <c r="AJ15" s="8">
        <v>112.5</v>
      </c>
      <c r="AK15" s="8">
        <v>118.9</v>
      </c>
      <c r="AL15" s="8">
        <v>127.3</v>
      </c>
      <c r="AM15" s="8">
        <v>132.1</v>
      </c>
      <c r="AN15" s="8">
        <v>125</v>
      </c>
      <c r="AO15" s="8">
        <v>125.6</v>
      </c>
      <c r="AP15" s="8">
        <v>132</v>
      </c>
      <c r="AQ15" s="8">
        <v>132.1</v>
      </c>
      <c r="AR15" s="8">
        <v>135.9</v>
      </c>
      <c r="AS15" s="8">
        <v>150.1</v>
      </c>
      <c r="AT15" s="12">
        <f t="shared" si="1"/>
        <v>0.10448859455481964</v>
      </c>
      <c r="AU15" s="12">
        <f t="shared" si="0"/>
        <v>3.7275537447310603E-2</v>
      </c>
    </row>
    <row r="16" spans="1:47" ht="12.75" x14ac:dyDescent="0.2">
      <c r="A16" s="8" t="s">
        <v>15</v>
      </c>
      <c r="B16" s="8" t="s">
        <v>9</v>
      </c>
      <c r="C16" s="8" t="s">
        <v>9</v>
      </c>
      <c r="D16" s="8" t="s">
        <v>9</v>
      </c>
      <c r="E16" s="8" t="s">
        <v>9</v>
      </c>
      <c r="F16" s="8" t="s">
        <v>9</v>
      </c>
      <c r="G16" s="8" t="s">
        <v>9</v>
      </c>
      <c r="H16" s="8">
        <v>92</v>
      </c>
      <c r="I16" s="8">
        <v>88.8</v>
      </c>
      <c r="J16" s="8">
        <v>92.6</v>
      </c>
      <c r="K16" s="8">
        <v>99.2</v>
      </c>
      <c r="L16" s="8">
        <v>99.8</v>
      </c>
      <c r="M16" s="8">
        <v>104.1</v>
      </c>
      <c r="N16" s="8">
        <v>100.2</v>
      </c>
      <c r="O16" s="8">
        <v>100.7</v>
      </c>
      <c r="P16" s="8">
        <v>95.7</v>
      </c>
      <c r="Q16" s="8">
        <v>93.9</v>
      </c>
      <c r="R16" s="8">
        <v>96.4</v>
      </c>
      <c r="S16" s="8">
        <v>99</v>
      </c>
      <c r="T16" s="8">
        <v>97.5</v>
      </c>
      <c r="U16" s="8">
        <v>96.4</v>
      </c>
      <c r="V16" s="8">
        <v>98.6</v>
      </c>
      <c r="W16" s="8">
        <v>98.2</v>
      </c>
      <c r="X16" s="8">
        <v>99.7</v>
      </c>
      <c r="Y16" s="8">
        <v>100</v>
      </c>
      <c r="Z16" s="8">
        <v>100.6</v>
      </c>
      <c r="AA16" s="8">
        <v>100.4</v>
      </c>
      <c r="AB16" s="8">
        <v>102.7</v>
      </c>
      <c r="AC16" s="8">
        <v>107.1</v>
      </c>
      <c r="AD16" s="8">
        <v>117.7</v>
      </c>
      <c r="AE16" s="8">
        <v>119.4</v>
      </c>
      <c r="AF16" s="8">
        <v>121.6</v>
      </c>
      <c r="AG16" s="8">
        <v>125.1</v>
      </c>
      <c r="AH16" s="8">
        <v>128.5</v>
      </c>
      <c r="AI16" s="8">
        <v>131.4</v>
      </c>
      <c r="AJ16" s="8">
        <v>131.6</v>
      </c>
      <c r="AK16" s="8">
        <v>129.6</v>
      </c>
      <c r="AL16" s="8">
        <v>135.9</v>
      </c>
      <c r="AM16" s="8">
        <v>135.6</v>
      </c>
      <c r="AN16" s="8">
        <v>139</v>
      </c>
      <c r="AO16" s="8">
        <v>137.19999999999999</v>
      </c>
      <c r="AP16" s="8">
        <v>138.9</v>
      </c>
      <c r="AQ16" s="8">
        <v>146.69999999999999</v>
      </c>
      <c r="AR16" s="8">
        <v>151.5</v>
      </c>
      <c r="AS16" s="8">
        <v>162.80000000000001</v>
      </c>
      <c r="AT16" s="12">
        <f t="shared" si="1"/>
        <v>7.4587458745874663E-2</v>
      </c>
      <c r="AU16" s="12">
        <f t="shared" si="0"/>
        <v>3.211459657519411E-2</v>
      </c>
    </row>
    <row r="17" spans="1:47" ht="12.75" x14ac:dyDescent="0.2">
      <c r="A17" s="8" t="s">
        <v>16</v>
      </c>
      <c r="B17" s="8">
        <v>45.5</v>
      </c>
      <c r="C17" s="8">
        <v>50.2</v>
      </c>
      <c r="D17" s="8">
        <v>63.2</v>
      </c>
      <c r="E17" s="8">
        <v>60.6</v>
      </c>
      <c r="F17" s="8">
        <v>64.8</v>
      </c>
      <c r="G17" s="8">
        <v>72.8</v>
      </c>
      <c r="H17" s="8">
        <v>64.5</v>
      </c>
      <c r="I17" s="8">
        <v>70.8</v>
      </c>
      <c r="J17" s="8">
        <v>79.400000000000006</v>
      </c>
      <c r="K17" s="8">
        <v>76.5</v>
      </c>
      <c r="L17" s="8">
        <v>84.3</v>
      </c>
      <c r="M17" s="8">
        <v>83.2</v>
      </c>
      <c r="N17" s="8">
        <v>82.3</v>
      </c>
      <c r="O17" s="8">
        <v>78.7</v>
      </c>
      <c r="P17" s="8">
        <v>86.4</v>
      </c>
      <c r="Q17" s="8">
        <v>80.8</v>
      </c>
      <c r="R17" s="8">
        <v>84.3</v>
      </c>
      <c r="S17" s="8">
        <v>73.3</v>
      </c>
      <c r="T17" s="8">
        <v>74</v>
      </c>
      <c r="U17" s="8">
        <v>82.7</v>
      </c>
      <c r="V17" s="8">
        <v>84.9</v>
      </c>
      <c r="W17" s="8">
        <v>85.4</v>
      </c>
      <c r="X17" s="8">
        <v>89.4</v>
      </c>
      <c r="Y17" s="8">
        <v>100</v>
      </c>
      <c r="Z17" s="8">
        <v>89.8</v>
      </c>
      <c r="AA17" s="8">
        <v>87.5</v>
      </c>
      <c r="AB17" s="8">
        <v>90.4</v>
      </c>
      <c r="AC17" s="8">
        <v>94.7</v>
      </c>
      <c r="AD17" s="8">
        <v>91.6</v>
      </c>
      <c r="AE17" s="8">
        <v>90.5</v>
      </c>
      <c r="AF17" s="8">
        <v>100.3</v>
      </c>
      <c r="AG17" s="8">
        <v>97.9</v>
      </c>
      <c r="AH17" s="8">
        <v>111.6</v>
      </c>
      <c r="AI17" s="8">
        <v>108.1</v>
      </c>
      <c r="AJ17" s="8">
        <v>112.1</v>
      </c>
      <c r="AK17" s="8">
        <v>119.5</v>
      </c>
      <c r="AL17" s="8">
        <v>129.19999999999999</v>
      </c>
      <c r="AM17" s="8">
        <v>137.5</v>
      </c>
      <c r="AN17" s="8">
        <v>132.69999999999999</v>
      </c>
      <c r="AO17" s="8">
        <v>142.30000000000001</v>
      </c>
      <c r="AP17" s="8">
        <v>160.80000000000001</v>
      </c>
      <c r="AQ17" s="8">
        <v>165.3</v>
      </c>
      <c r="AR17" s="8">
        <v>163.9</v>
      </c>
      <c r="AS17" s="8">
        <v>176.9</v>
      </c>
      <c r="AT17" s="12">
        <f t="shared" si="1"/>
        <v>7.9316656497864554E-2</v>
      </c>
      <c r="AU17" s="12">
        <f t="shared" si="0"/>
        <v>5.9183927572135087E-2</v>
      </c>
    </row>
    <row r="18" spans="1:47" ht="12.75" x14ac:dyDescent="0.2">
      <c r="A18" s="8" t="s">
        <v>17</v>
      </c>
      <c r="B18" s="8" t="s">
        <v>9</v>
      </c>
      <c r="C18" s="8" t="s">
        <v>9</v>
      </c>
      <c r="D18" s="8" t="s">
        <v>9</v>
      </c>
      <c r="E18" s="8" t="s">
        <v>9</v>
      </c>
      <c r="F18" s="8" t="s">
        <v>9</v>
      </c>
      <c r="G18" s="8" t="s">
        <v>9</v>
      </c>
      <c r="H18" s="8">
        <v>88.4</v>
      </c>
      <c r="I18" s="8">
        <v>90.9</v>
      </c>
      <c r="J18" s="8">
        <v>100.1</v>
      </c>
      <c r="K18" s="8">
        <v>99.9</v>
      </c>
      <c r="L18" s="8">
        <v>107.4</v>
      </c>
      <c r="M18" s="8">
        <v>108.3</v>
      </c>
      <c r="N18" s="8">
        <v>106</v>
      </c>
      <c r="O18" s="8">
        <v>100.2</v>
      </c>
      <c r="P18" s="8">
        <v>103.4</v>
      </c>
      <c r="Q18" s="8">
        <v>97.7</v>
      </c>
      <c r="R18" s="8">
        <v>98.8</v>
      </c>
      <c r="S18" s="8">
        <v>98.6</v>
      </c>
      <c r="T18" s="8">
        <v>97.9</v>
      </c>
      <c r="U18" s="8">
        <v>97.2</v>
      </c>
      <c r="V18" s="8">
        <v>99.4</v>
      </c>
      <c r="W18" s="8">
        <v>97.6</v>
      </c>
      <c r="X18" s="8">
        <v>99.4</v>
      </c>
      <c r="Y18" s="8">
        <v>100</v>
      </c>
      <c r="Z18" s="8">
        <v>102</v>
      </c>
      <c r="AA18" s="8">
        <v>104.2</v>
      </c>
      <c r="AB18" s="8">
        <v>107.8</v>
      </c>
      <c r="AC18" s="8">
        <v>109.7</v>
      </c>
      <c r="AD18" s="8">
        <v>111.1</v>
      </c>
      <c r="AE18" s="8">
        <v>117.7</v>
      </c>
      <c r="AF18" s="8">
        <v>128.4</v>
      </c>
      <c r="AG18" s="8">
        <v>134.19999999999999</v>
      </c>
      <c r="AH18" s="8">
        <v>136.80000000000001</v>
      </c>
      <c r="AI18" s="8">
        <v>141.69999999999999</v>
      </c>
      <c r="AJ18" s="8">
        <v>143.5</v>
      </c>
      <c r="AK18" s="8">
        <v>147</v>
      </c>
      <c r="AL18" s="8">
        <v>151.6</v>
      </c>
      <c r="AM18" s="8">
        <v>151.30000000000001</v>
      </c>
      <c r="AN18" s="8">
        <v>149.6</v>
      </c>
      <c r="AO18" s="8">
        <v>147.6</v>
      </c>
      <c r="AP18" s="8">
        <v>156.4</v>
      </c>
      <c r="AQ18" s="8">
        <v>160.69999999999999</v>
      </c>
      <c r="AR18" s="8">
        <v>161.69999999999999</v>
      </c>
      <c r="AS18" s="8">
        <v>179.7</v>
      </c>
      <c r="AT18" s="12">
        <f t="shared" si="1"/>
        <v>0.11131725417439704</v>
      </c>
      <c r="AU18" s="12">
        <f t="shared" si="0"/>
        <v>3.7345188048263145E-2</v>
      </c>
    </row>
    <row r="19" spans="1:47" ht="12.75" x14ac:dyDescent="0.2">
      <c r="A19" s="8" t="s">
        <v>18</v>
      </c>
      <c r="B19" s="8">
        <v>52.2</v>
      </c>
      <c r="C19" s="8">
        <v>85</v>
      </c>
      <c r="D19" s="8">
        <v>76.3</v>
      </c>
      <c r="E19" s="8">
        <v>70.2</v>
      </c>
      <c r="F19" s="8">
        <v>73.400000000000006</v>
      </c>
      <c r="G19" s="8">
        <v>73.099999999999994</v>
      </c>
      <c r="H19" s="8">
        <v>65.400000000000006</v>
      </c>
      <c r="I19" s="8">
        <v>67</v>
      </c>
      <c r="J19" s="8">
        <v>66.7</v>
      </c>
      <c r="K19" s="8">
        <v>70.2</v>
      </c>
      <c r="L19" s="8">
        <v>77.900000000000006</v>
      </c>
      <c r="M19" s="8">
        <v>82.5</v>
      </c>
      <c r="N19" s="8">
        <v>80.599999999999994</v>
      </c>
      <c r="O19" s="8">
        <v>74.599999999999994</v>
      </c>
      <c r="P19" s="8">
        <v>78</v>
      </c>
      <c r="Q19" s="8">
        <v>78.8</v>
      </c>
      <c r="R19" s="8">
        <v>84</v>
      </c>
      <c r="S19" s="8">
        <v>85.4</v>
      </c>
      <c r="T19" s="8">
        <v>87.5</v>
      </c>
      <c r="U19" s="8">
        <v>91.9</v>
      </c>
      <c r="V19" s="8">
        <v>95.5</v>
      </c>
      <c r="W19" s="8">
        <v>95.2</v>
      </c>
      <c r="X19" s="8">
        <v>96.7</v>
      </c>
      <c r="Y19" s="8">
        <v>100</v>
      </c>
      <c r="Z19" s="8">
        <v>106.6</v>
      </c>
      <c r="AA19" s="8">
        <v>108.8</v>
      </c>
      <c r="AB19" s="8">
        <v>109.6</v>
      </c>
      <c r="AC19" s="8">
        <v>109.2</v>
      </c>
      <c r="AD19" s="8">
        <v>111</v>
      </c>
      <c r="AE19" s="8">
        <v>114.8</v>
      </c>
      <c r="AF19" s="8">
        <v>121.8</v>
      </c>
      <c r="AG19" s="8">
        <v>131.6</v>
      </c>
      <c r="AH19" s="8">
        <v>137.30000000000001</v>
      </c>
      <c r="AI19" s="8">
        <v>137.9</v>
      </c>
      <c r="AJ19" s="8">
        <v>135.9</v>
      </c>
      <c r="AK19" s="8">
        <v>134.69999999999999</v>
      </c>
      <c r="AL19" s="8">
        <v>136.4</v>
      </c>
      <c r="AM19" s="8">
        <v>138</v>
      </c>
      <c r="AN19" s="8">
        <v>140</v>
      </c>
      <c r="AO19" s="8">
        <v>140.6</v>
      </c>
      <c r="AP19" s="8">
        <v>142.19999999999999</v>
      </c>
      <c r="AQ19" s="8">
        <v>140.69999999999999</v>
      </c>
      <c r="AR19" s="8">
        <v>144.4</v>
      </c>
      <c r="AS19" s="8">
        <v>154.30000000000001</v>
      </c>
      <c r="AT19" s="12">
        <f t="shared" si="1"/>
        <v>6.855955678670364E-2</v>
      </c>
      <c r="AU19" s="12">
        <f t="shared" si="0"/>
        <v>1.9641675810968096E-2</v>
      </c>
    </row>
    <row r="20" spans="1:47" ht="12.75" x14ac:dyDescent="0.2">
      <c r="A20" s="8" t="s">
        <v>19</v>
      </c>
      <c r="B20" s="8">
        <v>57.4</v>
      </c>
      <c r="C20" s="8">
        <v>61.2</v>
      </c>
      <c r="D20" s="8">
        <v>62.3</v>
      </c>
      <c r="E20" s="8">
        <v>62.9</v>
      </c>
      <c r="F20" s="8">
        <v>65.900000000000006</v>
      </c>
      <c r="G20" s="8">
        <v>76</v>
      </c>
      <c r="H20" s="8">
        <v>80.2</v>
      </c>
      <c r="I20" s="8">
        <v>76.8</v>
      </c>
      <c r="J20" s="8">
        <v>73.900000000000006</v>
      </c>
      <c r="K20" s="8">
        <v>76.099999999999994</v>
      </c>
      <c r="L20" s="8">
        <v>83.6</v>
      </c>
      <c r="M20" s="8">
        <v>83.3</v>
      </c>
      <c r="N20" s="8">
        <v>81.8</v>
      </c>
      <c r="O20" s="8">
        <v>81.099999999999994</v>
      </c>
      <c r="P20" s="8">
        <v>81.400000000000006</v>
      </c>
      <c r="Q20" s="8">
        <v>81.900000000000006</v>
      </c>
      <c r="R20" s="8">
        <v>88.4</v>
      </c>
      <c r="S20" s="8">
        <v>90.9</v>
      </c>
      <c r="T20" s="8">
        <v>91.9</v>
      </c>
      <c r="U20" s="8">
        <v>93.6</v>
      </c>
      <c r="V20" s="8">
        <v>97.5</v>
      </c>
      <c r="W20" s="8">
        <v>96.4</v>
      </c>
      <c r="X20" s="8">
        <v>97.5</v>
      </c>
      <c r="Y20" s="8">
        <v>100</v>
      </c>
      <c r="Z20" s="8">
        <v>103.9</v>
      </c>
      <c r="AA20" s="8">
        <v>106.9</v>
      </c>
      <c r="AB20" s="8">
        <v>110.5</v>
      </c>
      <c r="AC20" s="8">
        <v>111.8</v>
      </c>
      <c r="AD20" s="8">
        <v>114.5</v>
      </c>
      <c r="AE20" s="8">
        <v>134.1</v>
      </c>
      <c r="AF20" s="8">
        <v>146.69999999999999</v>
      </c>
      <c r="AG20" s="8">
        <v>146.30000000000001</v>
      </c>
      <c r="AH20" s="8">
        <v>154.1</v>
      </c>
      <c r="AI20" s="8">
        <v>153.6</v>
      </c>
      <c r="AJ20" s="8">
        <v>151.19999999999999</v>
      </c>
      <c r="AK20" s="8">
        <v>150</v>
      </c>
      <c r="AL20" s="8">
        <v>157.4</v>
      </c>
      <c r="AM20" s="8">
        <v>162.4</v>
      </c>
      <c r="AN20" s="8">
        <v>162.6</v>
      </c>
      <c r="AO20" s="8">
        <v>162.30000000000001</v>
      </c>
      <c r="AP20" s="8">
        <v>165</v>
      </c>
      <c r="AQ20" s="8">
        <v>164.9</v>
      </c>
      <c r="AR20" s="8">
        <v>183.1</v>
      </c>
      <c r="AS20" s="8">
        <v>229.4</v>
      </c>
      <c r="AT20" s="12">
        <f t="shared" si="1"/>
        <v>0.25286728563626443</v>
      </c>
      <c r="AU20" s="12">
        <f t="shared" si="0"/>
        <v>7.1259224130457266E-2</v>
      </c>
    </row>
    <row r="21" spans="1:47" ht="12.75" x14ac:dyDescent="0.2">
      <c r="A21" s="8" t="s">
        <v>20</v>
      </c>
      <c r="B21" s="8">
        <v>87.3</v>
      </c>
      <c r="C21" s="8">
        <v>94.2</v>
      </c>
      <c r="D21" s="8">
        <v>89.1</v>
      </c>
      <c r="E21" s="8">
        <v>87.6</v>
      </c>
      <c r="F21" s="8">
        <v>88.3</v>
      </c>
      <c r="G21" s="8">
        <v>97.9</v>
      </c>
      <c r="H21" s="8">
        <v>104.1</v>
      </c>
      <c r="I21" s="8">
        <v>118.2</v>
      </c>
      <c r="J21" s="8">
        <v>103</v>
      </c>
      <c r="K21" s="8">
        <v>95</v>
      </c>
      <c r="L21" s="8">
        <v>95.9</v>
      </c>
      <c r="M21" s="8">
        <v>96.2</v>
      </c>
      <c r="N21" s="8">
        <v>91.8</v>
      </c>
      <c r="O21" s="8">
        <v>82.2</v>
      </c>
      <c r="P21" s="8">
        <v>83.9</v>
      </c>
      <c r="Q21" s="8">
        <v>98.6</v>
      </c>
      <c r="R21" s="8">
        <v>124.3</v>
      </c>
      <c r="S21" s="8">
        <v>115.4</v>
      </c>
      <c r="T21" s="8">
        <v>115.9</v>
      </c>
      <c r="U21" s="8">
        <v>115.6</v>
      </c>
      <c r="V21" s="8">
        <v>111.2</v>
      </c>
      <c r="W21" s="8">
        <v>105.1</v>
      </c>
      <c r="X21" s="8">
        <v>103.9</v>
      </c>
      <c r="Y21" s="8">
        <v>100</v>
      </c>
      <c r="Z21" s="8">
        <v>101.9</v>
      </c>
      <c r="AA21" s="8">
        <v>105.1</v>
      </c>
      <c r="AB21" s="8">
        <v>109.6</v>
      </c>
      <c r="AC21" s="8">
        <v>111.9</v>
      </c>
      <c r="AD21" s="8">
        <v>110.3</v>
      </c>
      <c r="AE21" s="8">
        <v>113.5</v>
      </c>
      <c r="AF21" s="8">
        <v>120</v>
      </c>
      <c r="AG21" s="8">
        <v>125.7</v>
      </c>
      <c r="AH21" s="8">
        <v>141.80000000000001</v>
      </c>
      <c r="AI21" s="8">
        <v>147.30000000000001</v>
      </c>
      <c r="AJ21" s="8">
        <v>146.30000000000001</v>
      </c>
      <c r="AK21" s="8">
        <v>142</v>
      </c>
      <c r="AL21" s="8">
        <v>144.69999999999999</v>
      </c>
      <c r="AM21" s="8">
        <v>143.6</v>
      </c>
      <c r="AN21" s="8">
        <v>141.4</v>
      </c>
      <c r="AO21" s="8">
        <v>139.19999999999999</v>
      </c>
      <c r="AP21" s="8">
        <v>137.9</v>
      </c>
      <c r="AQ21" s="8">
        <v>136.6</v>
      </c>
      <c r="AR21" s="8">
        <v>138.9</v>
      </c>
      <c r="AS21" s="8">
        <v>155.9</v>
      </c>
      <c r="AT21" s="12">
        <f t="shared" si="1"/>
        <v>0.12239020878329733</v>
      </c>
      <c r="AU21" s="12">
        <f t="shared" si="0"/>
        <v>1.9716252242928167E-2</v>
      </c>
    </row>
    <row r="22" spans="1:47" x14ac:dyDescent="0.2">
      <c r="A22" s="8" t="s">
        <v>21</v>
      </c>
      <c r="B22" s="8" t="s">
        <v>9</v>
      </c>
      <c r="C22" s="8" t="s">
        <v>9</v>
      </c>
      <c r="D22" s="8" t="s">
        <v>9</v>
      </c>
      <c r="E22" s="8" t="s">
        <v>9</v>
      </c>
      <c r="F22" s="8" t="s">
        <v>9</v>
      </c>
      <c r="G22" s="8" t="s">
        <v>9</v>
      </c>
      <c r="H22" s="8" t="s">
        <v>9</v>
      </c>
      <c r="I22" s="8" t="s">
        <v>9</v>
      </c>
      <c r="J22" s="8" t="s">
        <v>9</v>
      </c>
      <c r="K22" s="8" t="s">
        <v>9</v>
      </c>
      <c r="L22" s="8" t="s">
        <v>9</v>
      </c>
      <c r="M22" s="8" t="s">
        <v>9</v>
      </c>
      <c r="N22" s="8" t="s">
        <v>9</v>
      </c>
      <c r="O22" s="8" t="s">
        <v>9</v>
      </c>
      <c r="P22" s="8" t="s">
        <v>9</v>
      </c>
      <c r="Q22" s="8" t="s">
        <v>9</v>
      </c>
      <c r="R22" s="8" t="s">
        <v>9</v>
      </c>
      <c r="S22" s="8" t="s">
        <v>9</v>
      </c>
      <c r="T22" s="8" t="s">
        <v>9</v>
      </c>
      <c r="U22" s="8" t="s">
        <v>9</v>
      </c>
      <c r="V22" s="8" t="s">
        <v>9</v>
      </c>
      <c r="W22" s="8" t="s">
        <v>9</v>
      </c>
      <c r="X22" s="8" t="s">
        <v>9</v>
      </c>
      <c r="Y22" s="8" t="s">
        <v>9</v>
      </c>
      <c r="Z22" s="8" t="s">
        <v>9</v>
      </c>
      <c r="AA22" s="8" t="s">
        <v>9</v>
      </c>
      <c r="AB22" s="8" t="s">
        <v>9</v>
      </c>
      <c r="AC22" s="8" t="s">
        <v>9</v>
      </c>
      <c r="AD22" s="8" t="s">
        <v>9</v>
      </c>
      <c r="AE22" s="8" t="s">
        <v>9</v>
      </c>
      <c r="AF22" s="8" t="s">
        <v>9</v>
      </c>
      <c r="AG22" s="8" t="s">
        <v>9</v>
      </c>
      <c r="AH22" s="8" t="s">
        <v>9</v>
      </c>
      <c r="AI22" s="8" t="s">
        <v>9</v>
      </c>
      <c r="AJ22" s="8" t="s">
        <v>9</v>
      </c>
      <c r="AK22" s="8" t="s">
        <v>9</v>
      </c>
      <c r="AL22" s="8" t="s">
        <v>9</v>
      </c>
      <c r="AM22" s="8" t="s">
        <v>9</v>
      </c>
      <c r="AN22" s="8" t="s">
        <v>9</v>
      </c>
      <c r="AO22" s="8" t="s">
        <v>9</v>
      </c>
      <c r="AP22" s="8" t="s">
        <v>9</v>
      </c>
      <c r="AQ22" s="8" t="s">
        <v>9</v>
      </c>
      <c r="AR22" s="8" t="s">
        <v>9</v>
      </c>
      <c r="AS22" s="8" t="s">
        <v>9</v>
      </c>
      <c r="AT22" s="8" t="s">
        <v>9</v>
      </c>
      <c r="AU22" s="8" t="s">
        <v>9</v>
      </c>
    </row>
    <row r="23" spans="1:47" x14ac:dyDescent="0.2">
      <c r="A23" s="8" t="s">
        <v>22</v>
      </c>
      <c r="B23" s="8" t="s">
        <v>9</v>
      </c>
      <c r="C23" s="8" t="s">
        <v>9</v>
      </c>
      <c r="D23" s="8" t="s">
        <v>9</v>
      </c>
      <c r="E23" s="8" t="s">
        <v>9</v>
      </c>
      <c r="F23" s="8" t="s">
        <v>9</v>
      </c>
      <c r="G23" s="8" t="s">
        <v>9</v>
      </c>
      <c r="H23" s="8" t="s">
        <v>9</v>
      </c>
      <c r="I23" s="8" t="s">
        <v>9</v>
      </c>
      <c r="J23" s="8" t="s">
        <v>9</v>
      </c>
      <c r="K23" s="8" t="s">
        <v>9</v>
      </c>
      <c r="L23" s="8" t="s">
        <v>9</v>
      </c>
      <c r="M23" s="8" t="s">
        <v>9</v>
      </c>
      <c r="N23" s="8" t="s">
        <v>9</v>
      </c>
      <c r="O23" s="8" t="s">
        <v>9</v>
      </c>
      <c r="P23" s="8" t="s">
        <v>9</v>
      </c>
      <c r="Q23" s="8" t="s">
        <v>9</v>
      </c>
      <c r="R23" s="8" t="s">
        <v>9</v>
      </c>
      <c r="S23" s="8" t="s">
        <v>9</v>
      </c>
      <c r="T23" s="8" t="s">
        <v>9</v>
      </c>
      <c r="U23" s="8" t="s">
        <v>9</v>
      </c>
      <c r="V23" s="8" t="s">
        <v>9</v>
      </c>
      <c r="W23" s="8" t="s">
        <v>9</v>
      </c>
      <c r="X23" s="8" t="s">
        <v>9</v>
      </c>
      <c r="Y23" s="8" t="s">
        <v>9</v>
      </c>
      <c r="Z23" s="8" t="s">
        <v>9</v>
      </c>
      <c r="AA23" s="8" t="s">
        <v>9</v>
      </c>
      <c r="AB23" s="8" t="s">
        <v>9</v>
      </c>
      <c r="AC23" s="8" t="s">
        <v>9</v>
      </c>
      <c r="AD23" s="8" t="s">
        <v>9</v>
      </c>
      <c r="AE23" s="8" t="s">
        <v>9</v>
      </c>
      <c r="AF23" s="8" t="s">
        <v>9</v>
      </c>
      <c r="AG23" s="8" t="s">
        <v>9</v>
      </c>
      <c r="AH23" s="8" t="s">
        <v>9</v>
      </c>
      <c r="AI23" s="8" t="s">
        <v>9</v>
      </c>
      <c r="AJ23" s="8" t="s">
        <v>9</v>
      </c>
      <c r="AK23" s="8" t="s">
        <v>9</v>
      </c>
      <c r="AL23" s="8" t="s">
        <v>9</v>
      </c>
      <c r="AM23" s="8" t="s">
        <v>9</v>
      </c>
      <c r="AN23" s="8" t="s">
        <v>9</v>
      </c>
      <c r="AO23" s="8" t="s">
        <v>9</v>
      </c>
      <c r="AP23" s="8" t="s">
        <v>9</v>
      </c>
      <c r="AQ23" s="8" t="s">
        <v>9</v>
      </c>
      <c r="AR23" s="8" t="s">
        <v>9</v>
      </c>
      <c r="AS23" s="8" t="s">
        <v>9</v>
      </c>
      <c r="AT23" s="8" t="s">
        <v>9</v>
      </c>
      <c r="AU23" s="8" t="s">
        <v>9</v>
      </c>
    </row>
    <row r="24" spans="1:47" s="2" customFormat="1" ht="12.75" x14ac:dyDescent="0.2">
      <c r="A24" s="9" t="s">
        <v>23</v>
      </c>
      <c r="B24" s="9">
        <v>37.299999999999997</v>
      </c>
      <c r="C24" s="9">
        <v>40.700000000000003</v>
      </c>
      <c r="D24" s="9">
        <v>44.5</v>
      </c>
      <c r="E24" s="9">
        <v>49.8</v>
      </c>
      <c r="F24" s="9">
        <v>53.4</v>
      </c>
      <c r="G24" s="9">
        <v>55.8</v>
      </c>
      <c r="H24" s="9">
        <v>58.3</v>
      </c>
      <c r="I24" s="9">
        <v>60.9</v>
      </c>
      <c r="J24" s="9">
        <v>63.3</v>
      </c>
      <c r="K24" s="9">
        <v>66.5</v>
      </c>
      <c r="L24" s="9">
        <v>70.099999999999994</v>
      </c>
      <c r="M24" s="9">
        <v>73.7</v>
      </c>
      <c r="N24" s="9">
        <v>81.599999999999994</v>
      </c>
      <c r="O24" s="9">
        <v>83.2</v>
      </c>
      <c r="P24" s="9">
        <v>84</v>
      </c>
      <c r="Q24" s="9">
        <v>85.1</v>
      </c>
      <c r="R24" s="9">
        <v>86.8</v>
      </c>
      <c r="S24" s="9">
        <v>88.1</v>
      </c>
      <c r="T24" s="9">
        <v>89</v>
      </c>
      <c r="U24" s="9">
        <v>90.5</v>
      </c>
      <c r="V24" s="9">
        <v>92.3</v>
      </c>
      <c r="W24" s="9">
        <v>94.1</v>
      </c>
      <c r="X24" s="9">
        <v>97.2</v>
      </c>
      <c r="Y24" s="9">
        <v>100</v>
      </c>
      <c r="Z24" s="9">
        <v>102.3</v>
      </c>
      <c r="AA24" s="9">
        <v>104.9</v>
      </c>
      <c r="AB24" s="9">
        <v>108.1</v>
      </c>
      <c r="AC24" s="9">
        <v>110.7</v>
      </c>
      <c r="AD24" s="9">
        <v>114.5</v>
      </c>
      <c r="AE24" s="9">
        <v>117.2</v>
      </c>
      <c r="AF24" s="9">
        <v>121.4</v>
      </c>
      <c r="AG24" s="9">
        <v>123.3</v>
      </c>
      <c r="AH24" s="9">
        <v>126</v>
      </c>
      <c r="AI24" s="9">
        <v>128.9</v>
      </c>
      <c r="AJ24" s="9">
        <v>131.4</v>
      </c>
      <c r="AK24" s="9">
        <v>133.1</v>
      </c>
      <c r="AL24" s="9">
        <v>136.6</v>
      </c>
      <c r="AM24" s="9">
        <v>140.19999999999999</v>
      </c>
      <c r="AN24" s="9">
        <v>143.80000000000001</v>
      </c>
      <c r="AO24" s="9">
        <v>153.1</v>
      </c>
      <c r="AP24" s="9">
        <v>156.6</v>
      </c>
      <c r="AQ24" s="9">
        <v>159.30000000000001</v>
      </c>
      <c r="AR24" s="9">
        <v>164.4</v>
      </c>
      <c r="AS24" s="9">
        <v>176</v>
      </c>
      <c r="AT24" s="13">
        <f t="shared" si="1"/>
        <v>7.0559610705596076E-2</v>
      </c>
      <c r="AU24" s="13">
        <f t="shared" si="0"/>
        <v>4.1239791063739872E-2</v>
      </c>
    </row>
    <row r="26" spans="1:47" x14ac:dyDescent="0.2">
      <c r="A26" s="1" t="s">
        <v>0</v>
      </c>
      <c r="N26" s="3"/>
    </row>
    <row r="27" spans="1:47" x14ac:dyDescent="0.2">
      <c r="A27" s="4"/>
      <c r="N27" s="3"/>
    </row>
    <row r="28" spans="1:47" x14ac:dyDescent="0.2">
      <c r="N28" s="3"/>
    </row>
    <row r="29" spans="1:47" x14ac:dyDescent="0.2">
      <c r="A29" s="1" t="s">
        <v>2</v>
      </c>
      <c r="N29" s="3"/>
    </row>
  </sheetData>
  <phoneticPr fontId="2" type="noConversion"/>
  <pageMargins left="0.75" right="0.75" top="1" bottom="1" header="0.5" footer="0.5"/>
  <pageSetup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36B9C-9FEF-4B70-B128-A479A1542586}">
  <dimension ref="A1:AU29"/>
  <sheetViews>
    <sheetView zoomScale="93" zoomScaleNormal="93" workbookViewId="0">
      <pane xSplit="1" ySplit="3" topLeftCell="AL4" activePane="bottomRight" state="frozen"/>
      <selection pane="topRight" activeCell="B1" sqref="B1"/>
      <selection pane="bottomLeft" activeCell="A4" sqref="A4"/>
      <selection pane="bottomRight" activeCell="AS22" sqref="AS22:AU23"/>
    </sheetView>
  </sheetViews>
  <sheetFormatPr defaultRowHeight="12" x14ac:dyDescent="0.2"/>
  <cols>
    <col min="1" max="1" width="40.7109375" style="1" customWidth="1"/>
    <col min="2" max="44" width="8.85546875" style="1" customWidth="1"/>
    <col min="45" max="47" width="10.85546875" style="1" customWidth="1"/>
    <col min="48" max="16384" width="9.140625" style="1"/>
  </cols>
  <sheetData>
    <row r="1" spans="1:47" x14ac:dyDescent="0.2">
      <c r="A1" s="2" t="s">
        <v>49</v>
      </c>
    </row>
    <row r="3" spans="1:47" s="5" customFormat="1" ht="25.5" x14ac:dyDescent="0.2">
      <c r="A3" s="6"/>
      <c r="B3" s="7">
        <v>1979</v>
      </c>
      <c r="C3" s="7">
        <v>1980</v>
      </c>
      <c r="D3" s="7">
        <v>1981</v>
      </c>
      <c r="E3" s="7">
        <v>1982</v>
      </c>
      <c r="F3" s="7">
        <v>1983</v>
      </c>
      <c r="G3" s="7">
        <v>1984</v>
      </c>
      <c r="H3" s="7">
        <v>1985</v>
      </c>
      <c r="I3" s="7">
        <v>1986</v>
      </c>
      <c r="J3" s="7">
        <v>1987</v>
      </c>
      <c r="K3" s="7">
        <v>1988</v>
      </c>
      <c r="L3" s="7">
        <v>1989</v>
      </c>
      <c r="M3" s="7">
        <v>1990</v>
      </c>
      <c r="N3" s="7">
        <v>1991</v>
      </c>
      <c r="O3" s="7">
        <v>1992</v>
      </c>
      <c r="P3" s="7">
        <v>1993</v>
      </c>
      <c r="Q3" s="7">
        <v>1994</v>
      </c>
      <c r="R3" s="7">
        <v>1995</v>
      </c>
      <c r="S3" s="7">
        <v>1996</v>
      </c>
      <c r="T3" s="7">
        <v>1997</v>
      </c>
      <c r="U3" s="7">
        <v>1998</v>
      </c>
      <c r="V3" s="7">
        <v>1999</v>
      </c>
      <c r="W3" s="7">
        <v>2000</v>
      </c>
      <c r="X3" s="7">
        <v>2001</v>
      </c>
      <c r="Y3" s="7">
        <v>2002</v>
      </c>
      <c r="Z3" s="7">
        <v>2003</v>
      </c>
      <c r="AA3" s="7">
        <v>2004</v>
      </c>
      <c r="AB3" s="7">
        <v>2005</v>
      </c>
      <c r="AC3" s="7">
        <v>2006</v>
      </c>
      <c r="AD3" s="7">
        <v>2007</v>
      </c>
      <c r="AE3" s="7">
        <v>2008</v>
      </c>
      <c r="AF3" s="7">
        <v>2009</v>
      </c>
      <c r="AG3" s="7">
        <v>2010</v>
      </c>
      <c r="AH3" s="7">
        <v>2011</v>
      </c>
      <c r="AI3" s="7">
        <v>2012</v>
      </c>
      <c r="AJ3" s="7">
        <v>2013</v>
      </c>
      <c r="AK3" s="7">
        <v>2014</v>
      </c>
      <c r="AL3" s="7">
        <v>2015</v>
      </c>
      <c r="AM3" s="7">
        <v>2016</v>
      </c>
      <c r="AN3" s="7">
        <v>2017</v>
      </c>
      <c r="AO3" s="7">
        <v>2018</v>
      </c>
      <c r="AP3" s="7">
        <v>2019</v>
      </c>
      <c r="AQ3" s="7">
        <v>2020</v>
      </c>
      <c r="AR3" s="7">
        <v>2021</v>
      </c>
      <c r="AS3" s="7">
        <v>2022</v>
      </c>
      <c r="AT3" s="10" t="s">
        <v>47</v>
      </c>
      <c r="AU3" s="11" t="s">
        <v>48</v>
      </c>
    </row>
    <row r="4" spans="1:47" ht="12.75" x14ac:dyDescent="0.2">
      <c r="A4" s="14" t="s">
        <v>24</v>
      </c>
      <c r="B4" s="8">
        <v>39</v>
      </c>
      <c r="C4" s="8">
        <v>43</v>
      </c>
      <c r="D4" s="8">
        <v>48.2</v>
      </c>
      <c r="E4" s="8">
        <v>53.3</v>
      </c>
      <c r="F4" s="8">
        <v>56.6</v>
      </c>
      <c r="G4" s="8">
        <v>59.4</v>
      </c>
      <c r="H4" s="8">
        <v>61.8</v>
      </c>
      <c r="I4" s="8">
        <v>64.599999999999994</v>
      </c>
      <c r="J4" s="8">
        <v>67.8</v>
      </c>
      <c r="K4" s="8">
        <v>71</v>
      </c>
      <c r="L4" s="8">
        <v>75.099999999999994</v>
      </c>
      <c r="M4" s="8">
        <v>78.7</v>
      </c>
      <c r="N4" s="8">
        <v>82.4</v>
      </c>
      <c r="O4" s="8">
        <v>83.2</v>
      </c>
      <c r="P4" s="8">
        <v>84.7</v>
      </c>
      <c r="Q4" s="8">
        <v>84.7</v>
      </c>
      <c r="R4" s="8">
        <v>86.8</v>
      </c>
      <c r="S4" s="8">
        <v>88.2</v>
      </c>
      <c r="T4" s="8">
        <v>89.8</v>
      </c>
      <c r="U4" s="8">
        <v>90.6</v>
      </c>
      <c r="V4" s="8">
        <v>92.4</v>
      </c>
      <c r="W4" s="8">
        <v>95.1</v>
      </c>
      <c r="X4" s="8">
        <v>98</v>
      </c>
      <c r="Y4" s="8">
        <v>100</v>
      </c>
      <c r="Z4" s="8">
        <v>102.7</v>
      </c>
      <c r="AA4" s="8">
        <v>104.6</v>
      </c>
      <c r="AB4" s="8">
        <v>106.9</v>
      </c>
      <c r="AC4" s="8">
        <v>108.8</v>
      </c>
      <c r="AD4" s="8">
        <v>110.8</v>
      </c>
      <c r="AE4" s="8">
        <v>113.3</v>
      </c>
      <c r="AF4" s="8">
        <v>113.7</v>
      </c>
      <c r="AG4" s="8">
        <v>116.5</v>
      </c>
      <c r="AH4" s="8">
        <v>120.1</v>
      </c>
      <c r="AI4" s="8">
        <v>121.8</v>
      </c>
      <c r="AJ4" s="8">
        <v>123</v>
      </c>
      <c r="AK4" s="8">
        <v>125.9</v>
      </c>
      <c r="AL4" s="8">
        <v>127.4</v>
      </c>
      <c r="AM4" s="8">
        <v>129.69999999999999</v>
      </c>
      <c r="AN4" s="8">
        <v>131.9</v>
      </c>
      <c r="AO4" s="8">
        <v>135</v>
      </c>
      <c r="AP4" s="8">
        <v>137.5</v>
      </c>
      <c r="AQ4" s="8">
        <v>138.4</v>
      </c>
      <c r="AR4" s="8">
        <v>143.19999999999999</v>
      </c>
      <c r="AS4" s="8">
        <f>English!AS4</f>
        <v>152.9</v>
      </c>
      <c r="AT4" s="12">
        <f>English!AT4</f>
        <v>6.7737430167597895E-2</v>
      </c>
      <c r="AU4" s="12">
        <f>English!AU4</f>
        <v>2.9988884712805364E-2</v>
      </c>
    </row>
    <row r="5" spans="1:47" s="2" customFormat="1" ht="12.75" x14ac:dyDescent="0.2">
      <c r="A5" s="14" t="s">
        <v>25</v>
      </c>
      <c r="B5" s="9">
        <v>43.8</v>
      </c>
      <c r="C5" s="9">
        <v>48.5</v>
      </c>
      <c r="D5" s="9">
        <v>53.9</v>
      </c>
      <c r="E5" s="9">
        <v>57.8</v>
      </c>
      <c r="F5" s="9">
        <v>60.6</v>
      </c>
      <c r="G5" s="9">
        <v>64.7</v>
      </c>
      <c r="H5" s="9">
        <v>66.400000000000006</v>
      </c>
      <c r="I5" s="9">
        <v>69.3</v>
      </c>
      <c r="J5" s="9">
        <v>72.3</v>
      </c>
      <c r="K5" s="9">
        <v>74.3</v>
      </c>
      <c r="L5" s="9">
        <v>77.5</v>
      </c>
      <c r="M5" s="9">
        <v>80.599999999999994</v>
      </c>
      <c r="N5" s="9">
        <v>84</v>
      </c>
      <c r="O5" s="9">
        <v>82.8</v>
      </c>
      <c r="P5" s="9">
        <v>85.2</v>
      </c>
      <c r="Q5" s="9">
        <v>85</v>
      </c>
      <c r="R5" s="9">
        <v>87.6</v>
      </c>
      <c r="S5" s="9">
        <v>88.3</v>
      </c>
      <c r="T5" s="9">
        <v>88.6</v>
      </c>
      <c r="U5" s="9">
        <v>89.9</v>
      </c>
      <c r="V5" s="9">
        <v>91.5</v>
      </c>
      <c r="W5" s="9">
        <v>92.8</v>
      </c>
      <c r="X5" s="9">
        <v>97</v>
      </c>
      <c r="Y5" s="9">
        <v>100</v>
      </c>
      <c r="Z5" s="9">
        <v>101.6</v>
      </c>
      <c r="AA5" s="9">
        <v>103.6</v>
      </c>
      <c r="AB5" s="9">
        <v>106.7</v>
      </c>
      <c r="AC5" s="9">
        <v>109</v>
      </c>
      <c r="AD5" s="9">
        <v>111.8</v>
      </c>
      <c r="AE5" s="9">
        <v>116</v>
      </c>
      <c r="AF5" s="9">
        <v>121.4</v>
      </c>
      <c r="AG5" s="9">
        <v>123.2</v>
      </c>
      <c r="AH5" s="9">
        <v>128.1</v>
      </c>
      <c r="AI5" s="9">
        <v>131</v>
      </c>
      <c r="AJ5" s="9">
        <v>132.9</v>
      </c>
      <c r="AK5" s="9">
        <v>136.19999999999999</v>
      </c>
      <c r="AL5" s="9">
        <v>141.19999999999999</v>
      </c>
      <c r="AM5" s="9">
        <v>143.5</v>
      </c>
      <c r="AN5" s="9">
        <v>143.30000000000001</v>
      </c>
      <c r="AO5" s="9">
        <v>147.4</v>
      </c>
      <c r="AP5" s="9">
        <v>152.6</v>
      </c>
      <c r="AQ5" s="9">
        <v>155.5</v>
      </c>
      <c r="AR5" s="9">
        <v>159.4</v>
      </c>
      <c r="AS5" s="9">
        <f>English!AS5</f>
        <v>173.9</v>
      </c>
      <c r="AT5" s="13">
        <f>English!AT5</f>
        <v>9.0966122961104137E-2</v>
      </c>
      <c r="AU5" s="13">
        <f>English!AU5</f>
        <v>3.9466932980319225E-2</v>
      </c>
    </row>
    <row r="6" spans="1:47" s="2" customFormat="1" ht="12.75" x14ac:dyDescent="0.2">
      <c r="A6" s="14" t="s">
        <v>26</v>
      </c>
      <c r="B6" s="9">
        <v>47</v>
      </c>
      <c r="C6" s="9">
        <v>52.4</v>
      </c>
      <c r="D6" s="9">
        <v>58.4</v>
      </c>
      <c r="E6" s="9">
        <v>61.8</v>
      </c>
      <c r="F6" s="9">
        <v>64.2</v>
      </c>
      <c r="G6" s="9">
        <v>69.2</v>
      </c>
      <c r="H6" s="9">
        <v>70.400000000000006</v>
      </c>
      <c r="I6" s="9">
        <v>73.5</v>
      </c>
      <c r="J6" s="9">
        <v>76.900000000000006</v>
      </c>
      <c r="K6" s="9">
        <v>78.3</v>
      </c>
      <c r="L6" s="9">
        <v>81.2</v>
      </c>
      <c r="M6" s="9">
        <v>84.2</v>
      </c>
      <c r="N6" s="9">
        <v>85.3</v>
      </c>
      <c r="O6" s="9">
        <v>82.8</v>
      </c>
      <c r="P6" s="9">
        <v>85.9</v>
      </c>
      <c r="Q6" s="9">
        <v>85.1</v>
      </c>
      <c r="R6" s="9">
        <v>88.1</v>
      </c>
      <c r="S6" s="9">
        <v>88.6</v>
      </c>
      <c r="T6" s="9">
        <v>88.5</v>
      </c>
      <c r="U6" s="9">
        <v>89.7</v>
      </c>
      <c r="V6" s="9">
        <v>91.2</v>
      </c>
      <c r="W6" s="9">
        <v>92.3</v>
      </c>
      <c r="X6" s="9">
        <v>97</v>
      </c>
      <c r="Y6" s="9">
        <v>100</v>
      </c>
      <c r="Z6" s="9">
        <v>101.3</v>
      </c>
      <c r="AA6" s="9">
        <v>103</v>
      </c>
      <c r="AB6" s="9">
        <v>106.1</v>
      </c>
      <c r="AC6" s="9">
        <v>108.2</v>
      </c>
      <c r="AD6" s="9">
        <v>110.6</v>
      </c>
      <c r="AE6" s="9">
        <v>115.4</v>
      </c>
      <c r="AF6" s="9">
        <v>121.4</v>
      </c>
      <c r="AG6" s="9">
        <v>123.1</v>
      </c>
      <c r="AH6" s="9">
        <v>129</v>
      </c>
      <c r="AI6" s="9">
        <v>132</v>
      </c>
      <c r="AJ6" s="9">
        <v>133.6</v>
      </c>
      <c r="AK6" s="9">
        <v>137.6</v>
      </c>
      <c r="AL6" s="9">
        <v>143.19999999999999</v>
      </c>
      <c r="AM6" s="9">
        <v>145</v>
      </c>
      <c r="AN6" s="9">
        <v>143.19999999999999</v>
      </c>
      <c r="AO6" s="9">
        <v>145.19999999999999</v>
      </c>
      <c r="AP6" s="9">
        <v>151</v>
      </c>
      <c r="AQ6" s="9">
        <v>154.1</v>
      </c>
      <c r="AR6" s="9">
        <v>157.4</v>
      </c>
      <c r="AS6" s="9">
        <f>English!AS6</f>
        <v>173.1</v>
      </c>
      <c r="AT6" s="13">
        <f>English!AT6</f>
        <v>9.9745870393900815E-2</v>
      </c>
      <c r="AU6" s="13">
        <f>English!AU6</f>
        <v>3.8653789555263884E-2</v>
      </c>
    </row>
    <row r="7" spans="1:47" ht="12.75" x14ac:dyDescent="0.2">
      <c r="A7" s="14" t="s">
        <v>27</v>
      </c>
      <c r="B7" s="8">
        <v>51.1</v>
      </c>
      <c r="C7" s="8">
        <v>55.1</v>
      </c>
      <c r="D7" s="8">
        <v>56.7</v>
      </c>
      <c r="E7" s="8">
        <v>56.4</v>
      </c>
      <c r="F7" s="8">
        <v>57.8</v>
      </c>
      <c r="G7" s="8">
        <v>63.1</v>
      </c>
      <c r="H7" s="8">
        <v>63.8</v>
      </c>
      <c r="I7" s="8">
        <v>65.5</v>
      </c>
      <c r="J7" s="8">
        <v>71.599999999999994</v>
      </c>
      <c r="K7" s="8">
        <v>72.5</v>
      </c>
      <c r="L7" s="8">
        <v>74.900000000000006</v>
      </c>
      <c r="M7" s="8">
        <v>77.8</v>
      </c>
      <c r="N7" s="8">
        <v>76.7</v>
      </c>
      <c r="O7" s="8">
        <v>73.7</v>
      </c>
      <c r="P7" s="8">
        <v>79.099999999999994</v>
      </c>
      <c r="Q7" s="8">
        <v>78.900000000000006</v>
      </c>
      <c r="R7" s="8">
        <v>78.5</v>
      </c>
      <c r="S7" s="8">
        <v>74.8</v>
      </c>
      <c r="T7" s="8">
        <v>74.099999999999994</v>
      </c>
      <c r="U7" s="8">
        <v>75.400000000000006</v>
      </c>
      <c r="V7" s="8">
        <v>76.900000000000006</v>
      </c>
      <c r="W7" s="8">
        <v>82.8</v>
      </c>
      <c r="X7" s="8">
        <v>94.9</v>
      </c>
      <c r="Y7" s="8">
        <v>100</v>
      </c>
      <c r="Z7" s="8">
        <v>100.7</v>
      </c>
      <c r="AA7" s="8">
        <v>102.8</v>
      </c>
      <c r="AB7" s="8">
        <v>104.3</v>
      </c>
      <c r="AC7" s="8">
        <v>104.5</v>
      </c>
      <c r="AD7" s="8">
        <v>108</v>
      </c>
      <c r="AE7" s="8">
        <v>112.5</v>
      </c>
      <c r="AF7" s="8">
        <v>120</v>
      </c>
      <c r="AG7" s="8">
        <v>120.1</v>
      </c>
      <c r="AH7" s="8">
        <v>124.6</v>
      </c>
      <c r="AI7" s="8">
        <v>133.19999999999999</v>
      </c>
      <c r="AJ7" s="8">
        <v>139.6</v>
      </c>
      <c r="AK7" s="8">
        <v>159.1</v>
      </c>
      <c r="AL7" s="8">
        <v>179.1</v>
      </c>
      <c r="AM7" s="8">
        <v>179.1</v>
      </c>
      <c r="AN7" s="8">
        <v>177.4</v>
      </c>
      <c r="AO7" s="8">
        <v>178.8</v>
      </c>
      <c r="AP7" s="8">
        <v>184.6</v>
      </c>
      <c r="AQ7" s="8">
        <v>192.6</v>
      </c>
      <c r="AR7" s="8">
        <v>196.5</v>
      </c>
      <c r="AS7" s="8">
        <f>English!AS7</f>
        <v>213.6</v>
      </c>
      <c r="AT7" s="12">
        <f>English!AT7</f>
        <v>8.7022900763358751E-2</v>
      </c>
      <c r="AU7" s="12">
        <f>English!AU7</f>
        <v>3.7837900619406506E-2</v>
      </c>
    </row>
    <row r="8" spans="1:47" ht="12.75" x14ac:dyDescent="0.2">
      <c r="A8" s="14" t="s">
        <v>28</v>
      </c>
      <c r="B8" s="8">
        <v>49.8</v>
      </c>
      <c r="C8" s="8">
        <v>48.6</v>
      </c>
      <c r="D8" s="8">
        <v>57.7</v>
      </c>
      <c r="E8" s="8">
        <v>67.3</v>
      </c>
      <c r="F8" s="8">
        <v>67.7</v>
      </c>
      <c r="G8" s="8">
        <v>68.7</v>
      </c>
      <c r="H8" s="8">
        <v>69.5</v>
      </c>
      <c r="I8" s="8">
        <v>77.8</v>
      </c>
      <c r="J8" s="8">
        <v>86</v>
      </c>
      <c r="K8" s="8">
        <v>82.6</v>
      </c>
      <c r="L8" s="8">
        <v>87.1</v>
      </c>
      <c r="M8" s="8">
        <v>94.9</v>
      </c>
      <c r="N8" s="8">
        <v>92</v>
      </c>
      <c r="O8" s="8">
        <v>85.5</v>
      </c>
      <c r="P8" s="8">
        <v>89.2</v>
      </c>
      <c r="Q8" s="8">
        <v>90.2</v>
      </c>
      <c r="R8" s="8">
        <v>93.6</v>
      </c>
      <c r="S8" s="8">
        <v>103.5</v>
      </c>
      <c r="T8" s="8">
        <v>107.1</v>
      </c>
      <c r="U8" s="8">
        <v>94.3</v>
      </c>
      <c r="V8" s="8">
        <v>86.1</v>
      </c>
      <c r="W8" s="8">
        <v>92.4</v>
      </c>
      <c r="X8" s="8">
        <v>102.4</v>
      </c>
      <c r="Y8" s="8">
        <v>100</v>
      </c>
      <c r="Z8" s="8">
        <v>98.7</v>
      </c>
      <c r="AA8" s="8">
        <v>105.5</v>
      </c>
      <c r="AB8" s="8">
        <v>106.2</v>
      </c>
      <c r="AC8" s="8">
        <v>103.4</v>
      </c>
      <c r="AD8" s="8">
        <v>102</v>
      </c>
      <c r="AE8" s="8">
        <v>102</v>
      </c>
      <c r="AF8" s="8">
        <v>101.4</v>
      </c>
      <c r="AG8" s="8">
        <v>100.3</v>
      </c>
      <c r="AH8" s="8">
        <v>106.1</v>
      </c>
      <c r="AI8" s="8">
        <v>109.6</v>
      </c>
      <c r="AJ8" s="8">
        <v>113.5</v>
      </c>
      <c r="AK8" s="8">
        <v>128.9</v>
      </c>
      <c r="AL8" s="8">
        <v>130.4</v>
      </c>
      <c r="AM8" s="8">
        <v>129.5</v>
      </c>
      <c r="AN8" s="8">
        <v>129.1</v>
      </c>
      <c r="AO8" s="8">
        <v>129.9</v>
      </c>
      <c r="AP8" s="8">
        <v>132.6</v>
      </c>
      <c r="AQ8" s="8">
        <v>136.69999999999999</v>
      </c>
      <c r="AR8" s="8">
        <v>138.4</v>
      </c>
      <c r="AS8" s="8">
        <f>English!AS8</f>
        <v>142</v>
      </c>
      <c r="AT8" s="12">
        <f>English!AT8</f>
        <v>2.6011560693641578E-2</v>
      </c>
      <c r="AU8" s="12">
        <f>English!AU8</f>
        <v>1.9230521536357514E-2</v>
      </c>
    </row>
    <row r="9" spans="1:47" ht="12.75" x14ac:dyDescent="0.2">
      <c r="A9" s="14" t="s">
        <v>29</v>
      </c>
      <c r="B9" s="8">
        <v>43.4</v>
      </c>
      <c r="C9" s="8">
        <v>47.4</v>
      </c>
      <c r="D9" s="8">
        <v>56.2</v>
      </c>
      <c r="E9" s="8">
        <v>56</v>
      </c>
      <c r="F9" s="8">
        <v>58.9</v>
      </c>
      <c r="G9" s="8">
        <v>66</v>
      </c>
      <c r="H9" s="8">
        <v>65.3</v>
      </c>
      <c r="I9" s="8">
        <v>71</v>
      </c>
      <c r="J9" s="8">
        <v>72.099999999999994</v>
      </c>
      <c r="K9" s="8">
        <v>73.400000000000006</v>
      </c>
      <c r="L9" s="8">
        <v>80</v>
      </c>
      <c r="M9" s="8">
        <v>87.4</v>
      </c>
      <c r="N9" s="8">
        <v>87.2</v>
      </c>
      <c r="O9" s="8">
        <v>86.7</v>
      </c>
      <c r="P9" s="8">
        <v>89.1</v>
      </c>
      <c r="Q9" s="8">
        <v>83.6</v>
      </c>
      <c r="R9" s="8">
        <v>85.5</v>
      </c>
      <c r="S9" s="8">
        <v>91.2</v>
      </c>
      <c r="T9" s="8">
        <v>91.3</v>
      </c>
      <c r="U9" s="8">
        <v>91.4</v>
      </c>
      <c r="V9" s="8">
        <v>91.7</v>
      </c>
      <c r="W9" s="8">
        <v>91.9</v>
      </c>
      <c r="X9" s="8">
        <v>98.8</v>
      </c>
      <c r="Y9" s="8">
        <v>100</v>
      </c>
      <c r="Z9" s="8">
        <v>108.2</v>
      </c>
      <c r="AA9" s="8">
        <v>115.7</v>
      </c>
      <c r="AB9" s="8">
        <v>116.7</v>
      </c>
      <c r="AC9" s="8">
        <v>118.4</v>
      </c>
      <c r="AD9" s="8">
        <v>126.3</v>
      </c>
      <c r="AE9" s="8">
        <v>133.69999999999999</v>
      </c>
      <c r="AF9" s="8">
        <v>140.69999999999999</v>
      </c>
      <c r="AG9" s="8">
        <v>141.4</v>
      </c>
      <c r="AH9" s="8">
        <v>144.5</v>
      </c>
      <c r="AI9" s="8">
        <v>150.19999999999999</v>
      </c>
      <c r="AJ9" s="8">
        <v>153.30000000000001</v>
      </c>
      <c r="AK9" s="8">
        <v>153</v>
      </c>
      <c r="AL9" s="8">
        <v>160.19999999999999</v>
      </c>
      <c r="AM9" s="8">
        <v>160.30000000000001</v>
      </c>
      <c r="AN9" s="8">
        <v>164.7</v>
      </c>
      <c r="AO9" s="8">
        <v>166</v>
      </c>
      <c r="AP9" s="8">
        <v>170.3</v>
      </c>
      <c r="AQ9" s="8">
        <v>173.3</v>
      </c>
      <c r="AR9" s="8">
        <v>183.8</v>
      </c>
      <c r="AS9" s="8">
        <f>English!AS9</f>
        <v>198.9</v>
      </c>
      <c r="AT9" s="12">
        <f>English!AT9</f>
        <v>8.2154515778019549E-2</v>
      </c>
      <c r="AU9" s="12">
        <f>English!AU9</f>
        <v>3.8456327217511133E-2</v>
      </c>
    </row>
    <row r="10" spans="1:47" ht="12.75" x14ac:dyDescent="0.2">
      <c r="A10" s="14" t="s">
        <v>30</v>
      </c>
      <c r="B10" s="8" t="s">
        <v>9</v>
      </c>
      <c r="C10" s="8" t="s">
        <v>9</v>
      </c>
      <c r="D10" s="8" t="s">
        <v>9</v>
      </c>
      <c r="E10" s="8" t="s">
        <v>9</v>
      </c>
      <c r="F10" s="8" t="s">
        <v>9</v>
      </c>
      <c r="G10" s="8" t="s">
        <v>9</v>
      </c>
      <c r="H10" s="8" t="s">
        <v>9</v>
      </c>
      <c r="I10" s="8" t="s">
        <v>9</v>
      </c>
      <c r="J10" s="8" t="s">
        <v>9</v>
      </c>
      <c r="K10" s="8" t="s">
        <v>9</v>
      </c>
      <c r="L10" s="8" t="s">
        <v>9</v>
      </c>
      <c r="M10" s="8" t="s">
        <v>9</v>
      </c>
      <c r="N10" s="8" t="s">
        <v>9</v>
      </c>
      <c r="O10" s="8" t="s">
        <v>9</v>
      </c>
      <c r="P10" s="8" t="s">
        <v>9</v>
      </c>
      <c r="Q10" s="8" t="s">
        <v>9</v>
      </c>
      <c r="R10" s="8" t="s">
        <v>9</v>
      </c>
      <c r="S10" s="8" t="s">
        <v>9</v>
      </c>
      <c r="T10" s="8" t="s">
        <v>9</v>
      </c>
      <c r="U10" s="8" t="s">
        <v>9</v>
      </c>
      <c r="V10" s="8" t="s">
        <v>9</v>
      </c>
      <c r="W10" s="8" t="s">
        <v>9</v>
      </c>
      <c r="X10" s="8" t="s">
        <v>9</v>
      </c>
      <c r="Y10" s="8" t="s">
        <v>9</v>
      </c>
      <c r="Z10" s="8" t="s">
        <v>9</v>
      </c>
      <c r="AA10" s="8" t="s">
        <v>9</v>
      </c>
      <c r="AB10" s="8" t="s">
        <v>9</v>
      </c>
      <c r="AC10" s="8" t="s">
        <v>9</v>
      </c>
      <c r="AD10" s="8" t="s">
        <v>9</v>
      </c>
      <c r="AE10" s="8" t="s">
        <v>9</v>
      </c>
      <c r="AF10" s="8" t="s">
        <v>9</v>
      </c>
      <c r="AG10" s="8" t="s">
        <v>9</v>
      </c>
      <c r="AH10" s="8" t="s">
        <v>9</v>
      </c>
      <c r="AI10" s="8" t="s">
        <v>9</v>
      </c>
      <c r="AJ10" s="8" t="s">
        <v>9</v>
      </c>
      <c r="AK10" s="8" t="s">
        <v>9</v>
      </c>
      <c r="AL10" s="8" t="s">
        <v>9</v>
      </c>
      <c r="AM10" s="8" t="s">
        <v>9</v>
      </c>
      <c r="AN10" s="8" t="s">
        <v>9</v>
      </c>
      <c r="AO10" s="8" t="s">
        <v>9</v>
      </c>
      <c r="AP10" s="8" t="s">
        <v>9</v>
      </c>
      <c r="AQ10" s="8" t="s">
        <v>9</v>
      </c>
      <c r="AR10" s="8" t="s">
        <v>9</v>
      </c>
      <c r="AS10" s="8" t="s">
        <v>9</v>
      </c>
      <c r="AT10" s="8" t="s">
        <v>9</v>
      </c>
      <c r="AU10" s="8" t="s">
        <v>9</v>
      </c>
    </row>
    <row r="11" spans="1:47" ht="12.75" x14ac:dyDescent="0.2">
      <c r="A11" s="14" t="s">
        <v>31</v>
      </c>
      <c r="B11" s="8" t="s">
        <v>9</v>
      </c>
      <c r="C11" s="8" t="s">
        <v>9</v>
      </c>
      <c r="D11" s="8" t="s">
        <v>9</v>
      </c>
      <c r="E11" s="8" t="s">
        <v>9</v>
      </c>
      <c r="F11" s="8" t="s">
        <v>9</v>
      </c>
      <c r="G11" s="8" t="s">
        <v>9</v>
      </c>
      <c r="H11" s="8">
        <v>63.6</v>
      </c>
      <c r="I11" s="8">
        <v>68.2</v>
      </c>
      <c r="J11" s="8">
        <v>73.5</v>
      </c>
      <c r="K11" s="8">
        <v>72.400000000000006</v>
      </c>
      <c r="L11" s="8">
        <v>72.900000000000006</v>
      </c>
      <c r="M11" s="8">
        <v>79.400000000000006</v>
      </c>
      <c r="N11" s="8">
        <v>82.1</v>
      </c>
      <c r="O11" s="8">
        <v>79.900000000000006</v>
      </c>
      <c r="P11" s="8">
        <v>81.7</v>
      </c>
      <c r="Q11" s="8">
        <v>82.1</v>
      </c>
      <c r="R11" s="8">
        <v>83.2</v>
      </c>
      <c r="S11" s="8">
        <v>88.7</v>
      </c>
      <c r="T11" s="8">
        <v>92.5</v>
      </c>
      <c r="U11" s="8">
        <v>91.8</v>
      </c>
      <c r="V11" s="8">
        <v>91</v>
      </c>
      <c r="W11" s="8">
        <v>95.7</v>
      </c>
      <c r="X11" s="8">
        <v>100.4</v>
      </c>
      <c r="Y11" s="8">
        <v>100</v>
      </c>
      <c r="Z11" s="8">
        <v>101.7</v>
      </c>
      <c r="AA11" s="8">
        <v>103.4</v>
      </c>
      <c r="AB11" s="8">
        <v>106</v>
      </c>
      <c r="AC11" s="8">
        <v>105.3</v>
      </c>
      <c r="AD11" s="8">
        <v>106</v>
      </c>
      <c r="AE11" s="8">
        <v>107.5</v>
      </c>
      <c r="AF11" s="8">
        <v>111.7</v>
      </c>
      <c r="AG11" s="8">
        <v>114.2</v>
      </c>
      <c r="AH11" s="8">
        <v>121.4</v>
      </c>
      <c r="AI11" s="8">
        <v>127.7</v>
      </c>
      <c r="AJ11" s="8">
        <v>132</v>
      </c>
      <c r="AK11" s="8">
        <v>144.19999999999999</v>
      </c>
      <c r="AL11" s="8">
        <v>152.1</v>
      </c>
      <c r="AM11" s="8">
        <v>156.19999999999999</v>
      </c>
      <c r="AN11" s="8">
        <v>153.19999999999999</v>
      </c>
      <c r="AO11" s="8">
        <v>154.19999999999999</v>
      </c>
      <c r="AP11" s="8">
        <v>161</v>
      </c>
      <c r="AQ11" s="8">
        <v>168</v>
      </c>
      <c r="AR11" s="8">
        <v>173.3</v>
      </c>
      <c r="AS11" s="8">
        <f>English!AS11</f>
        <v>191.7</v>
      </c>
      <c r="AT11" s="12">
        <f>English!AT11</f>
        <v>0.10617426428159248</v>
      </c>
      <c r="AU11" s="12">
        <f>English!AU11</f>
        <v>4.5857871756895374E-2</v>
      </c>
    </row>
    <row r="12" spans="1:47" ht="12.75" x14ac:dyDescent="0.2">
      <c r="A12" s="14" t="s">
        <v>32</v>
      </c>
      <c r="B12" s="8">
        <v>41</v>
      </c>
      <c r="C12" s="8">
        <v>47.1</v>
      </c>
      <c r="D12" s="8">
        <v>54.5</v>
      </c>
      <c r="E12" s="8">
        <v>59.6</v>
      </c>
      <c r="F12" s="8">
        <v>63.1</v>
      </c>
      <c r="G12" s="8">
        <v>68.3</v>
      </c>
      <c r="H12" s="8">
        <v>70.2</v>
      </c>
      <c r="I12" s="8">
        <v>70.5</v>
      </c>
      <c r="J12" s="8">
        <v>72.099999999999994</v>
      </c>
      <c r="K12" s="8">
        <v>75.400000000000006</v>
      </c>
      <c r="L12" s="8">
        <v>78.400000000000006</v>
      </c>
      <c r="M12" s="8">
        <v>81.7</v>
      </c>
      <c r="N12" s="8">
        <v>84.6</v>
      </c>
      <c r="O12" s="8">
        <v>84.6</v>
      </c>
      <c r="P12" s="8">
        <v>85.5</v>
      </c>
      <c r="Q12" s="8">
        <v>84.2</v>
      </c>
      <c r="R12" s="8">
        <v>86.5</v>
      </c>
      <c r="S12" s="8">
        <v>86.6</v>
      </c>
      <c r="T12" s="8">
        <v>87.4</v>
      </c>
      <c r="U12" s="8">
        <v>89.6</v>
      </c>
      <c r="V12" s="8">
        <v>90.9</v>
      </c>
      <c r="W12" s="8">
        <v>93.2</v>
      </c>
      <c r="X12" s="8">
        <v>96.9</v>
      </c>
      <c r="Y12" s="8">
        <v>100</v>
      </c>
      <c r="Z12" s="8">
        <v>103.8</v>
      </c>
      <c r="AA12" s="8">
        <v>107.2</v>
      </c>
      <c r="AB12" s="8">
        <v>113.6</v>
      </c>
      <c r="AC12" s="8">
        <v>119.4</v>
      </c>
      <c r="AD12" s="8">
        <v>124.1</v>
      </c>
      <c r="AE12" s="8">
        <v>128.80000000000001</v>
      </c>
      <c r="AF12" s="8">
        <v>131.4</v>
      </c>
      <c r="AG12" s="8">
        <v>132.6</v>
      </c>
      <c r="AH12" s="8">
        <v>136</v>
      </c>
      <c r="AI12" s="8">
        <v>135.6</v>
      </c>
      <c r="AJ12" s="8">
        <v>134.6</v>
      </c>
      <c r="AK12" s="8">
        <v>133.1</v>
      </c>
      <c r="AL12" s="8">
        <v>134.80000000000001</v>
      </c>
      <c r="AM12" s="8">
        <v>133</v>
      </c>
      <c r="AN12" s="8">
        <v>131.80000000000001</v>
      </c>
      <c r="AO12" s="8">
        <v>132.5</v>
      </c>
      <c r="AP12" s="8">
        <v>136.80000000000001</v>
      </c>
      <c r="AQ12" s="8">
        <v>141.80000000000001</v>
      </c>
      <c r="AR12" s="8">
        <v>145.9</v>
      </c>
      <c r="AS12" s="8">
        <f>English!AS12</f>
        <v>160</v>
      </c>
      <c r="AT12" s="12">
        <f>English!AT12</f>
        <v>9.6641535298149381E-2</v>
      </c>
      <c r="AU12" s="12">
        <f>English!AU12</f>
        <v>3.9539304567735467E-2</v>
      </c>
    </row>
    <row r="13" spans="1:47" ht="12.75" x14ac:dyDescent="0.2">
      <c r="A13" s="14" t="s">
        <v>33</v>
      </c>
      <c r="B13" s="8">
        <v>51.4</v>
      </c>
      <c r="C13" s="8">
        <v>57.4</v>
      </c>
      <c r="D13" s="8">
        <v>65.900000000000006</v>
      </c>
      <c r="E13" s="8">
        <v>63.4</v>
      </c>
      <c r="F13" s="8">
        <v>65.599999999999994</v>
      </c>
      <c r="G13" s="8">
        <v>71.099999999999994</v>
      </c>
      <c r="H13" s="8">
        <v>69</v>
      </c>
      <c r="I13" s="8">
        <v>68</v>
      </c>
      <c r="J13" s="8">
        <v>65.8</v>
      </c>
      <c r="K13" s="8">
        <v>68.599999999999994</v>
      </c>
      <c r="L13" s="8">
        <v>73.2</v>
      </c>
      <c r="M13" s="8">
        <v>74.400000000000006</v>
      </c>
      <c r="N13" s="8">
        <v>71.7</v>
      </c>
      <c r="O13" s="8">
        <v>69.900000000000006</v>
      </c>
      <c r="P13" s="8">
        <v>74.3</v>
      </c>
      <c r="Q13" s="8">
        <v>74.599999999999994</v>
      </c>
      <c r="R13" s="8">
        <v>82.9</v>
      </c>
      <c r="S13" s="8">
        <v>89.5</v>
      </c>
      <c r="T13" s="8">
        <v>93.6</v>
      </c>
      <c r="U13" s="8">
        <v>95.3</v>
      </c>
      <c r="V13" s="8">
        <v>93.8</v>
      </c>
      <c r="W13" s="8">
        <v>94.5</v>
      </c>
      <c r="X13" s="8">
        <v>96.4</v>
      </c>
      <c r="Y13" s="8">
        <v>100</v>
      </c>
      <c r="Z13" s="8">
        <v>105.3</v>
      </c>
      <c r="AA13" s="8">
        <v>108.4</v>
      </c>
      <c r="AB13" s="8">
        <v>110.7</v>
      </c>
      <c r="AC13" s="8">
        <v>115.1</v>
      </c>
      <c r="AD13" s="8">
        <v>122</v>
      </c>
      <c r="AE13" s="8">
        <v>125.5</v>
      </c>
      <c r="AF13" s="8">
        <v>125.2</v>
      </c>
      <c r="AG13" s="8">
        <v>130.1</v>
      </c>
      <c r="AH13" s="8">
        <v>141.80000000000001</v>
      </c>
      <c r="AI13" s="8">
        <v>156.69999999999999</v>
      </c>
      <c r="AJ13" s="8">
        <v>160.80000000000001</v>
      </c>
      <c r="AK13" s="8">
        <v>159.9</v>
      </c>
      <c r="AL13" s="8">
        <v>162.1</v>
      </c>
      <c r="AM13" s="8">
        <v>158.6</v>
      </c>
      <c r="AN13" s="8">
        <v>143.19999999999999</v>
      </c>
      <c r="AO13" s="8">
        <v>153.1</v>
      </c>
      <c r="AP13" s="8">
        <v>158.5</v>
      </c>
      <c r="AQ13" s="8">
        <v>175.4</v>
      </c>
      <c r="AR13" s="8">
        <v>189.9</v>
      </c>
      <c r="AS13" s="8">
        <f>English!AS13</f>
        <v>212</v>
      </c>
      <c r="AT13" s="12">
        <f>English!AT13</f>
        <v>0.11637704054765663</v>
      </c>
      <c r="AU13" s="12">
        <f>English!AU13</f>
        <v>8.1629612150044162E-2</v>
      </c>
    </row>
    <row r="14" spans="1:47" ht="12.75" x14ac:dyDescent="0.2">
      <c r="A14" s="14" t="s">
        <v>34</v>
      </c>
      <c r="B14" s="8">
        <v>42.2</v>
      </c>
      <c r="C14" s="8">
        <v>48.5</v>
      </c>
      <c r="D14" s="8">
        <v>56.6</v>
      </c>
      <c r="E14" s="8">
        <v>58.7</v>
      </c>
      <c r="F14" s="8">
        <v>62.1</v>
      </c>
      <c r="G14" s="8">
        <v>66.2</v>
      </c>
      <c r="H14" s="8">
        <v>68.400000000000006</v>
      </c>
      <c r="I14" s="8">
        <v>71.7</v>
      </c>
      <c r="J14" s="8">
        <v>73.400000000000006</v>
      </c>
      <c r="K14" s="8">
        <v>75.8</v>
      </c>
      <c r="L14" s="8">
        <v>78.5</v>
      </c>
      <c r="M14" s="8">
        <v>80.7</v>
      </c>
      <c r="N14" s="8">
        <v>79.8</v>
      </c>
      <c r="O14" s="8">
        <v>78.900000000000006</v>
      </c>
      <c r="P14" s="8">
        <v>81.7</v>
      </c>
      <c r="Q14" s="8">
        <v>81.7</v>
      </c>
      <c r="R14" s="8">
        <v>87.4</v>
      </c>
      <c r="S14" s="8">
        <v>90.3</v>
      </c>
      <c r="T14" s="8">
        <v>91.8</v>
      </c>
      <c r="U14" s="8">
        <v>92.2</v>
      </c>
      <c r="V14" s="8">
        <v>93.6</v>
      </c>
      <c r="W14" s="8">
        <v>93.8</v>
      </c>
      <c r="X14" s="8">
        <v>97.3</v>
      </c>
      <c r="Y14" s="8">
        <v>100</v>
      </c>
      <c r="Z14" s="8">
        <v>104.3</v>
      </c>
      <c r="AA14" s="8">
        <v>106.4</v>
      </c>
      <c r="AB14" s="8">
        <v>109.7</v>
      </c>
      <c r="AC14" s="8">
        <v>112.8</v>
      </c>
      <c r="AD14" s="8">
        <v>117</v>
      </c>
      <c r="AE14" s="8">
        <v>133.4</v>
      </c>
      <c r="AF14" s="8">
        <v>137.5</v>
      </c>
      <c r="AG14" s="8">
        <v>140.4</v>
      </c>
      <c r="AH14" s="8">
        <v>150.30000000000001</v>
      </c>
      <c r="AI14" s="8">
        <v>155.6</v>
      </c>
      <c r="AJ14" s="8">
        <v>157.1</v>
      </c>
      <c r="AK14" s="8">
        <v>157</v>
      </c>
      <c r="AL14" s="8">
        <v>160</v>
      </c>
      <c r="AM14" s="8">
        <v>158.9</v>
      </c>
      <c r="AN14" s="8">
        <v>155.5</v>
      </c>
      <c r="AO14" s="8">
        <v>157.6</v>
      </c>
      <c r="AP14" s="8">
        <v>161.80000000000001</v>
      </c>
      <c r="AQ14" s="8">
        <v>164</v>
      </c>
      <c r="AR14" s="8">
        <v>165.1</v>
      </c>
      <c r="AS14" s="8">
        <f>English!AS14</f>
        <v>185.9</v>
      </c>
      <c r="AT14" s="12">
        <f>English!AT14</f>
        <v>0.12598425196850402</v>
      </c>
      <c r="AU14" s="12">
        <f>English!AU14</f>
        <v>3.6357988217462722E-2</v>
      </c>
    </row>
    <row r="15" spans="1:47" ht="12.75" x14ac:dyDescent="0.2">
      <c r="A15" s="14" t="s">
        <v>35</v>
      </c>
      <c r="B15" s="8">
        <v>45.5</v>
      </c>
      <c r="C15" s="8">
        <v>47.5</v>
      </c>
      <c r="D15" s="8">
        <v>47.4</v>
      </c>
      <c r="E15" s="8">
        <v>57.7</v>
      </c>
      <c r="F15" s="8">
        <v>56.6</v>
      </c>
      <c r="G15" s="8">
        <v>65.2</v>
      </c>
      <c r="H15" s="8">
        <v>69.099999999999994</v>
      </c>
      <c r="I15" s="8">
        <v>73.7</v>
      </c>
      <c r="J15" s="8">
        <v>76.3</v>
      </c>
      <c r="K15" s="8">
        <v>77.8</v>
      </c>
      <c r="L15" s="8">
        <v>74.5</v>
      </c>
      <c r="M15" s="8">
        <v>80.8</v>
      </c>
      <c r="N15" s="8">
        <v>93.8</v>
      </c>
      <c r="O15" s="8">
        <v>85.3</v>
      </c>
      <c r="P15" s="8">
        <v>85.7</v>
      </c>
      <c r="Q15" s="8">
        <v>84.3</v>
      </c>
      <c r="R15" s="8">
        <v>82.4</v>
      </c>
      <c r="S15" s="8">
        <v>83.1</v>
      </c>
      <c r="T15" s="8">
        <v>78.8</v>
      </c>
      <c r="U15" s="8">
        <v>83</v>
      </c>
      <c r="V15" s="8">
        <v>87.9</v>
      </c>
      <c r="W15" s="8">
        <v>84.7</v>
      </c>
      <c r="X15" s="8">
        <v>95.2</v>
      </c>
      <c r="Y15" s="8">
        <v>100</v>
      </c>
      <c r="Z15" s="8">
        <v>96.8</v>
      </c>
      <c r="AA15" s="8">
        <v>97.3</v>
      </c>
      <c r="AB15" s="8">
        <v>97.3</v>
      </c>
      <c r="AC15" s="8">
        <v>98.5</v>
      </c>
      <c r="AD15" s="8">
        <v>97.6</v>
      </c>
      <c r="AE15" s="8">
        <v>98.8</v>
      </c>
      <c r="AF15" s="8">
        <v>104.5</v>
      </c>
      <c r="AG15" s="8">
        <v>102.4</v>
      </c>
      <c r="AH15" s="8">
        <v>109</v>
      </c>
      <c r="AI15" s="8">
        <v>109.7</v>
      </c>
      <c r="AJ15" s="8">
        <v>112.5</v>
      </c>
      <c r="AK15" s="8">
        <v>118.9</v>
      </c>
      <c r="AL15" s="8">
        <v>127.3</v>
      </c>
      <c r="AM15" s="8">
        <v>132.1</v>
      </c>
      <c r="AN15" s="8">
        <v>125</v>
      </c>
      <c r="AO15" s="8">
        <v>125.6</v>
      </c>
      <c r="AP15" s="8">
        <v>132</v>
      </c>
      <c r="AQ15" s="8">
        <v>132.1</v>
      </c>
      <c r="AR15" s="8">
        <v>135.9</v>
      </c>
      <c r="AS15" s="8">
        <f>English!AS15</f>
        <v>150.1</v>
      </c>
      <c r="AT15" s="12">
        <f>English!AT15</f>
        <v>0.10448859455481964</v>
      </c>
      <c r="AU15" s="12">
        <f>English!AU15</f>
        <v>3.7275537447310603E-2</v>
      </c>
    </row>
    <row r="16" spans="1:47" ht="12.75" x14ac:dyDescent="0.2">
      <c r="A16" s="14" t="s">
        <v>36</v>
      </c>
      <c r="B16" s="8" t="s">
        <v>9</v>
      </c>
      <c r="C16" s="8" t="s">
        <v>9</v>
      </c>
      <c r="D16" s="8" t="s">
        <v>9</v>
      </c>
      <c r="E16" s="8" t="s">
        <v>9</v>
      </c>
      <c r="F16" s="8" t="s">
        <v>9</v>
      </c>
      <c r="G16" s="8" t="s">
        <v>9</v>
      </c>
      <c r="H16" s="8">
        <v>92</v>
      </c>
      <c r="I16" s="8">
        <v>88.8</v>
      </c>
      <c r="J16" s="8">
        <v>92.6</v>
      </c>
      <c r="K16" s="8">
        <v>99.2</v>
      </c>
      <c r="L16" s="8">
        <v>99.8</v>
      </c>
      <c r="M16" s="8">
        <v>104.1</v>
      </c>
      <c r="N16" s="8">
        <v>100.2</v>
      </c>
      <c r="O16" s="8">
        <v>100.7</v>
      </c>
      <c r="P16" s="8">
        <v>95.7</v>
      </c>
      <c r="Q16" s="8">
        <v>93.9</v>
      </c>
      <c r="R16" s="8">
        <v>96.4</v>
      </c>
      <c r="S16" s="8">
        <v>99</v>
      </c>
      <c r="T16" s="8">
        <v>97.5</v>
      </c>
      <c r="U16" s="8">
        <v>96.4</v>
      </c>
      <c r="V16" s="8">
        <v>98.6</v>
      </c>
      <c r="W16" s="8">
        <v>98.2</v>
      </c>
      <c r="X16" s="8">
        <v>99.7</v>
      </c>
      <c r="Y16" s="8">
        <v>100</v>
      </c>
      <c r="Z16" s="8">
        <v>100.6</v>
      </c>
      <c r="AA16" s="8">
        <v>100.4</v>
      </c>
      <c r="AB16" s="8">
        <v>102.7</v>
      </c>
      <c r="AC16" s="8">
        <v>107.1</v>
      </c>
      <c r="AD16" s="8">
        <v>117.7</v>
      </c>
      <c r="AE16" s="8">
        <v>119.4</v>
      </c>
      <c r="AF16" s="8">
        <v>121.6</v>
      </c>
      <c r="AG16" s="8">
        <v>125.1</v>
      </c>
      <c r="AH16" s="8">
        <v>128.5</v>
      </c>
      <c r="AI16" s="8">
        <v>131.4</v>
      </c>
      <c r="AJ16" s="8">
        <v>131.6</v>
      </c>
      <c r="AK16" s="8">
        <v>129.6</v>
      </c>
      <c r="AL16" s="8">
        <v>135.9</v>
      </c>
      <c r="AM16" s="8">
        <v>135.6</v>
      </c>
      <c r="AN16" s="8">
        <v>139</v>
      </c>
      <c r="AO16" s="8">
        <v>137.19999999999999</v>
      </c>
      <c r="AP16" s="8">
        <v>138.9</v>
      </c>
      <c r="AQ16" s="8">
        <v>146.69999999999999</v>
      </c>
      <c r="AR16" s="8">
        <v>151.5</v>
      </c>
      <c r="AS16" s="8">
        <f>English!AS16</f>
        <v>162.80000000000001</v>
      </c>
      <c r="AT16" s="12">
        <f>English!AT16</f>
        <v>7.4587458745874663E-2</v>
      </c>
      <c r="AU16" s="12">
        <f>English!AU16</f>
        <v>3.211459657519411E-2</v>
      </c>
    </row>
    <row r="17" spans="1:47" ht="12.75" x14ac:dyDescent="0.2">
      <c r="A17" s="14" t="s">
        <v>37</v>
      </c>
      <c r="B17" s="8">
        <v>45.5</v>
      </c>
      <c r="C17" s="8">
        <v>50.2</v>
      </c>
      <c r="D17" s="8">
        <v>63.2</v>
      </c>
      <c r="E17" s="8">
        <v>60.6</v>
      </c>
      <c r="F17" s="8">
        <v>64.8</v>
      </c>
      <c r="G17" s="8">
        <v>72.8</v>
      </c>
      <c r="H17" s="8">
        <v>64.5</v>
      </c>
      <c r="I17" s="8">
        <v>70.8</v>
      </c>
      <c r="J17" s="8">
        <v>79.400000000000006</v>
      </c>
      <c r="K17" s="8">
        <v>76.5</v>
      </c>
      <c r="L17" s="8">
        <v>84.3</v>
      </c>
      <c r="M17" s="8">
        <v>83.2</v>
      </c>
      <c r="N17" s="8">
        <v>82.3</v>
      </c>
      <c r="O17" s="8">
        <v>78.7</v>
      </c>
      <c r="P17" s="8">
        <v>86.4</v>
      </c>
      <c r="Q17" s="8">
        <v>80.8</v>
      </c>
      <c r="R17" s="8">
        <v>84.3</v>
      </c>
      <c r="S17" s="8">
        <v>73.3</v>
      </c>
      <c r="T17" s="8">
        <v>74</v>
      </c>
      <c r="U17" s="8">
        <v>82.7</v>
      </c>
      <c r="V17" s="8">
        <v>84.9</v>
      </c>
      <c r="W17" s="8">
        <v>85.4</v>
      </c>
      <c r="X17" s="8">
        <v>89.4</v>
      </c>
      <c r="Y17" s="8">
        <v>100</v>
      </c>
      <c r="Z17" s="8">
        <v>89.8</v>
      </c>
      <c r="AA17" s="8">
        <v>87.5</v>
      </c>
      <c r="AB17" s="8">
        <v>90.4</v>
      </c>
      <c r="AC17" s="8">
        <v>94.7</v>
      </c>
      <c r="AD17" s="8">
        <v>91.6</v>
      </c>
      <c r="AE17" s="8">
        <v>90.5</v>
      </c>
      <c r="AF17" s="8">
        <v>100.3</v>
      </c>
      <c r="AG17" s="8">
        <v>97.9</v>
      </c>
      <c r="AH17" s="8">
        <v>111.6</v>
      </c>
      <c r="AI17" s="8">
        <v>108.1</v>
      </c>
      <c r="AJ17" s="8">
        <v>112.1</v>
      </c>
      <c r="AK17" s="8">
        <v>119.5</v>
      </c>
      <c r="AL17" s="8">
        <v>129.19999999999999</v>
      </c>
      <c r="AM17" s="8">
        <v>137.5</v>
      </c>
      <c r="AN17" s="8">
        <v>132.69999999999999</v>
      </c>
      <c r="AO17" s="8">
        <v>142.30000000000001</v>
      </c>
      <c r="AP17" s="8">
        <v>160.80000000000001</v>
      </c>
      <c r="AQ17" s="8">
        <v>165.3</v>
      </c>
      <c r="AR17" s="8">
        <v>163.9</v>
      </c>
      <c r="AS17" s="8">
        <f>English!AS17</f>
        <v>176.9</v>
      </c>
      <c r="AT17" s="12">
        <f>English!AT17</f>
        <v>7.9316656497864554E-2</v>
      </c>
      <c r="AU17" s="12">
        <f>English!AU17</f>
        <v>5.9183927572135087E-2</v>
      </c>
    </row>
    <row r="18" spans="1:47" ht="12.75" x14ac:dyDescent="0.2">
      <c r="A18" s="14" t="s">
        <v>38</v>
      </c>
      <c r="B18" s="8" t="s">
        <v>9</v>
      </c>
      <c r="C18" s="8" t="s">
        <v>9</v>
      </c>
      <c r="D18" s="8" t="s">
        <v>9</v>
      </c>
      <c r="E18" s="8" t="s">
        <v>9</v>
      </c>
      <c r="F18" s="8" t="s">
        <v>9</v>
      </c>
      <c r="G18" s="8" t="s">
        <v>9</v>
      </c>
      <c r="H18" s="8">
        <v>88.4</v>
      </c>
      <c r="I18" s="8">
        <v>90.9</v>
      </c>
      <c r="J18" s="8">
        <v>100.1</v>
      </c>
      <c r="K18" s="8">
        <v>99.9</v>
      </c>
      <c r="L18" s="8">
        <v>107.4</v>
      </c>
      <c r="M18" s="8">
        <v>108.3</v>
      </c>
      <c r="N18" s="8">
        <v>106</v>
      </c>
      <c r="O18" s="8">
        <v>100.2</v>
      </c>
      <c r="P18" s="8">
        <v>103.4</v>
      </c>
      <c r="Q18" s="8">
        <v>97.7</v>
      </c>
      <c r="R18" s="8">
        <v>98.8</v>
      </c>
      <c r="S18" s="8">
        <v>98.6</v>
      </c>
      <c r="T18" s="8">
        <v>97.9</v>
      </c>
      <c r="U18" s="8">
        <v>97.2</v>
      </c>
      <c r="V18" s="8">
        <v>99.4</v>
      </c>
      <c r="W18" s="8">
        <v>97.6</v>
      </c>
      <c r="X18" s="8">
        <v>99.4</v>
      </c>
      <c r="Y18" s="8">
        <v>100</v>
      </c>
      <c r="Z18" s="8">
        <v>102</v>
      </c>
      <c r="AA18" s="8">
        <v>104.2</v>
      </c>
      <c r="AB18" s="8">
        <v>107.8</v>
      </c>
      <c r="AC18" s="8">
        <v>109.7</v>
      </c>
      <c r="AD18" s="8">
        <v>111.1</v>
      </c>
      <c r="AE18" s="8">
        <v>117.7</v>
      </c>
      <c r="AF18" s="8">
        <v>128.4</v>
      </c>
      <c r="AG18" s="8">
        <v>134.19999999999999</v>
      </c>
      <c r="AH18" s="8">
        <v>136.80000000000001</v>
      </c>
      <c r="AI18" s="8">
        <v>141.69999999999999</v>
      </c>
      <c r="AJ18" s="8">
        <v>143.5</v>
      </c>
      <c r="AK18" s="8">
        <v>147</v>
      </c>
      <c r="AL18" s="8">
        <v>151.6</v>
      </c>
      <c r="AM18" s="8">
        <v>151.30000000000001</v>
      </c>
      <c r="AN18" s="8">
        <v>149.6</v>
      </c>
      <c r="AO18" s="8">
        <v>147.6</v>
      </c>
      <c r="AP18" s="8">
        <v>156.4</v>
      </c>
      <c r="AQ18" s="8">
        <v>160.69999999999999</v>
      </c>
      <c r="AR18" s="8">
        <v>161.69999999999999</v>
      </c>
      <c r="AS18" s="8">
        <f>English!AS18</f>
        <v>179.7</v>
      </c>
      <c r="AT18" s="12">
        <f>English!AT18</f>
        <v>0.11131725417439704</v>
      </c>
      <c r="AU18" s="12">
        <f>English!AU18</f>
        <v>3.7345188048263145E-2</v>
      </c>
    </row>
    <row r="19" spans="1:47" ht="12.75" x14ac:dyDescent="0.2">
      <c r="A19" s="14" t="s">
        <v>39</v>
      </c>
      <c r="B19" s="8">
        <v>52.2</v>
      </c>
      <c r="C19" s="8">
        <v>85</v>
      </c>
      <c r="D19" s="8">
        <v>76.3</v>
      </c>
      <c r="E19" s="8">
        <v>70.2</v>
      </c>
      <c r="F19" s="8">
        <v>73.400000000000006</v>
      </c>
      <c r="G19" s="8">
        <v>73.099999999999994</v>
      </c>
      <c r="H19" s="8">
        <v>65.400000000000006</v>
      </c>
      <c r="I19" s="8">
        <v>67</v>
      </c>
      <c r="J19" s="8">
        <v>66.7</v>
      </c>
      <c r="K19" s="8">
        <v>70.2</v>
      </c>
      <c r="L19" s="8">
        <v>77.900000000000006</v>
      </c>
      <c r="M19" s="8">
        <v>82.5</v>
      </c>
      <c r="N19" s="8">
        <v>80.599999999999994</v>
      </c>
      <c r="O19" s="8">
        <v>74.599999999999994</v>
      </c>
      <c r="P19" s="8">
        <v>78</v>
      </c>
      <c r="Q19" s="8">
        <v>78.8</v>
      </c>
      <c r="R19" s="8">
        <v>84</v>
      </c>
      <c r="S19" s="8">
        <v>85.4</v>
      </c>
      <c r="T19" s="8">
        <v>87.5</v>
      </c>
      <c r="U19" s="8">
        <v>91.9</v>
      </c>
      <c r="V19" s="8">
        <v>95.5</v>
      </c>
      <c r="W19" s="8">
        <v>95.2</v>
      </c>
      <c r="X19" s="8">
        <v>96.7</v>
      </c>
      <c r="Y19" s="8">
        <v>100</v>
      </c>
      <c r="Z19" s="8">
        <v>106.6</v>
      </c>
      <c r="AA19" s="8">
        <v>108.8</v>
      </c>
      <c r="AB19" s="8">
        <v>109.6</v>
      </c>
      <c r="AC19" s="8">
        <v>109.2</v>
      </c>
      <c r="AD19" s="8">
        <v>111</v>
      </c>
      <c r="AE19" s="8">
        <v>114.8</v>
      </c>
      <c r="AF19" s="8">
        <v>121.8</v>
      </c>
      <c r="AG19" s="8">
        <v>131.6</v>
      </c>
      <c r="AH19" s="8">
        <v>137.30000000000001</v>
      </c>
      <c r="AI19" s="8">
        <v>137.9</v>
      </c>
      <c r="AJ19" s="8">
        <v>135.9</v>
      </c>
      <c r="AK19" s="8">
        <v>134.69999999999999</v>
      </c>
      <c r="AL19" s="8">
        <v>136.4</v>
      </c>
      <c r="AM19" s="8">
        <v>138</v>
      </c>
      <c r="AN19" s="8">
        <v>140</v>
      </c>
      <c r="AO19" s="8">
        <v>140.6</v>
      </c>
      <c r="AP19" s="8">
        <v>142.19999999999999</v>
      </c>
      <c r="AQ19" s="8">
        <v>140.69999999999999</v>
      </c>
      <c r="AR19" s="8">
        <v>144.4</v>
      </c>
      <c r="AS19" s="8">
        <f>English!AS19</f>
        <v>154.30000000000001</v>
      </c>
      <c r="AT19" s="12">
        <f>English!AT19</f>
        <v>6.855955678670364E-2</v>
      </c>
      <c r="AU19" s="12">
        <f>English!AU19</f>
        <v>1.9641675810968096E-2</v>
      </c>
    </row>
    <row r="20" spans="1:47" ht="12.75" x14ac:dyDescent="0.2">
      <c r="A20" s="14" t="s">
        <v>40</v>
      </c>
      <c r="B20" s="8">
        <v>57.4</v>
      </c>
      <c r="C20" s="8">
        <v>61.2</v>
      </c>
      <c r="D20" s="8">
        <v>62.3</v>
      </c>
      <c r="E20" s="8">
        <v>62.9</v>
      </c>
      <c r="F20" s="8">
        <v>65.900000000000006</v>
      </c>
      <c r="G20" s="8">
        <v>76</v>
      </c>
      <c r="H20" s="8">
        <v>80.2</v>
      </c>
      <c r="I20" s="8">
        <v>76.8</v>
      </c>
      <c r="J20" s="8">
        <v>73.900000000000006</v>
      </c>
      <c r="K20" s="8">
        <v>76.099999999999994</v>
      </c>
      <c r="L20" s="8">
        <v>83.6</v>
      </c>
      <c r="M20" s="8">
        <v>83.3</v>
      </c>
      <c r="N20" s="8">
        <v>81.8</v>
      </c>
      <c r="O20" s="8">
        <v>81.099999999999994</v>
      </c>
      <c r="P20" s="8">
        <v>81.400000000000006</v>
      </c>
      <c r="Q20" s="8">
        <v>81.900000000000006</v>
      </c>
      <c r="R20" s="8">
        <v>88.4</v>
      </c>
      <c r="S20" s="8">
        <v>90.9</v>
      </c>
      <c r="T20" s="8">
        <v>91.9</v>
      </c>
      <c r="U20" s="8">
        <v>93.6</v>
      </c>
      <c r="V20" s="8">
        <v>97.5</v>
      </c>
      <c r="W20" s="8">
        <v>96.4</v>
      </c>
      <c r="X20" s="8">
        <v>97.5</v>
      </c>
      <c r="Y20" s="8">
        <v>100</v>
      </c>
      <c r="Z20" s="8">
        <v>103.9</v>
      </c>
      <c r="AA20" s="8">
        <v>106.9</v>
      </c>
      <c r="AB20" s="8">
        <v>110.5</v>
      </c>
      <c r="AC20" s="8">
        <v>111.8</v>
      </c>
      <c r="AD20" s="8">
        <v>114.5</v>
      </c>
      <c r="AE20" s="8">
        <v>134.1</v>
      </c>
      <c r="AF20" s="8">
        <v>146.69999999999999</v>
      </c>
      <c r="AG20" s="8">
        <v>146.30000000000001</v>
      </c>
      <c r="AH20" s="8">
        <v>154.1</v>
      </c>
      <c r="AI20" s="8">
        <v>153.6</v>
      </c>
      <c r="AJ20" s="8">
        <v>151.19999999999999</v>
      </c>
      <c r="AK20" s="8">
        <v>150</v>
      </c>
      <c r="AL20" s="8">
        <v>157.4</v>
      </c>
      <c r="AM20" s="8">
        <v>162.4</v>
      </c>
      <c r="AN20" s="8">
        <v>162.6</v>
      </c>
      <c r="AO20" s="8">
        <v>162.30000000000001</v>
      </c>
      <c r="AP20" s="8">
        <v>165</v>
      </c>
      <c r="AQ20" s="8">
        <v>164.9</v>
      </c>
      <c r="AR20" s="8">
        <v>183.1</v>
      </c>
      <c r="AS20" s="8">
        <f>English!AS20</f>
        <v>229.4</v>
      </c>
      <c r="AT20" s="12">
        <f>English!AT20</f>
        <v>0.25286728563626443</v>
      </c>
      <c r="AU20" s="12">
        <f>English!AU20</f>
        <v>7.1259224130457266E-2</v>
      </c>
    </row>
    <row r="21" spans="1:47" ht="12.75" x14ac:dyDescent="0.2">
      <c r="A21" s="14" t="s">
        <v>41</v>
      </c>
      <c r="B21" s="8">
        <v>87.3</v>
      </c>
      <c r="C21" s="8">
        <v>94.2</v>
      </c>
      <c r="D21" s="8">
        <v>89.1</v>
      </c>
      <c r="E21" s="8">
        <v>87.6</v>
      </c>
      <c r="F21" s="8">
        <v>88.3</v>
      </c>
      <c r="G21" s="8">
        <v>97.9</v>
      </c>
      <c r="H21" s="8">
        <v>104.1</v>
      </c>
      <c r="I21" s="8">
        <v>118.2</v>
      </c>
      <c r="J21" s="8">
        <v>103</v>
      </c>
      <c r="K21" s="8">
        <v>95</v>
      </c>
      <c r="L21" s="8">
        <v>95.9</v>
      </c>
      <c r="M21" s="8">
        <v>96.2</v>
      </c>
      <c r="N21" s="8">
        <v>91.8</v>
      </c>
      <c r="O21" s="8">
        <v>82.2</v>
      </c>
      <c r="P21" s="8">
        <v>83.9</v>
      </c>
      <c r="Q21" s="8">
        <v>98.6</v>
      </c>
      <c r="R21" s="8">
        <v>124.3</v>
      </c>
      <c r="S21" s="8">
        <v>115.4</v>
      </c>
      <c r="T21" s="8">
        <v>115.9</v>
      </c>
      <c r="U21" s="8">
        <v>115.6</v>
      </c>
      <c r="V21" s="8">
        <v>111.2</v>
      </c>
      <c r="W21" s="8">
        <v>105.1</v>
      </c>
      <c r="X21" s="8">
        <v>103.9</v>
      </c>
      <c r="Y21" s="8">
        <v>100</v>
      </c>
      <c r="Z21" s="8">
        <v>101.9</v>
      </c>
      <c r="AA21" s="8">
        <v>105.1</v>
      </c>
      <c r="AB21" s="8">
        <v>109.6</v>
      </c>
      <c r="AC21" s="8">
        <v>111.9</v>
      </c>
      <c r="AD21" s="8">
        <v>110.3</v>
      </c>
      <c r="AE21" s="8">
        <v>113.5</v>
      </c>
      <c r="AF21" s="8">
        <v>120</v>
      </c>
      <c r="AG21" s="8">
        <v>125.7</v>
      </c>
      <c r="AH21" s="8">
        <v>141.80000000000001</v>
      </c>
      <c r="AI21" s="8">
        <v>147.30000000000001</v>
      </c>
      <c r="AJ21" s="8">
        <v>146.30000000000001</v>
      </c>
      <c r="AK21" s="8">
        <v>142</v>
      </c>
      <c r="AL21" s="8">
        <v>144.69999999999999</v>
      </c>
      <c r="AM21" s="8">
        <v>143.6</v>
      </c>
      <c r="AN21" s="8">
        <v>141.4</v>
      </c>
      <c r="AO21" s="8">
        <v>139.19999999999999</v>
      </c>
      <c r="AP21" s="8">
        <v>137.9</v>
      </c>
      <c r="AQ21" s="8">
        <v>136.6</v>
      </c>
      <c r="AR21" s="8">
        <v>138.9</v>
      </c>
      <c r="AS21" s="8">
        <f>English!AS21</f>
        <v>155.9</v>
      </c>
      <c r="AT21" s="12">
        <f>English!AT21</f>
        <v>0.12239020878329733</v>
      </c>
      <c r="AU21" s="12">
        <f>English!AU21</f>
        <v>1.9716252242928167E-2</v>
      </c>
    </row>
    <row r="22" spans="1:47" ht="12.75" x14ac:dyDescent="0.2">
      <c r="A22" s="14" t="s">
        <v>42</v>
      </c>
      <c r="B22" s="8" t="s">
        <v>9</v>
      </c>
      <c r="C22" s="8" t="s">
        <v>9</v>
      </c>
      <c r="D22" s="8" t="s">
        <v>9</v>
      </c>
      <c r="E22" s="8" t="s">
        <v>9</v>
      </c>
      <c r="F22" s="8" t="s">
        <v>9</v>
      </c>
      <c r="G22" s="8" t="s">
        <v>9</v>
      </c>
      <c r="H22" s="8" t="s">
        <v>9</v>
      </c>
      <c r="I22" s="8" t="s">
        <v>9</v>
      </c>
      <c r="J22" s="8" t="s">
        <v>9</v>
      </c>
      <c r="K22" s="8" t="s">
        <v>9</v>
      </c>
      <c r="L22" s="8" t="s">
        <v>9</v>
      </c>
      <c r="M22" s="8" t="s">
        <v>9</v>
      </c>
      <c r="N22" s="8" t="s">
        <v>9</v>
      </c>
      <c r="O22" s="8" t="s">
        <v>9</v>
      </c>
      <c r="P22" s="8" t="s">
        <v>9</v>
      </c>
      <c r="Q22" s="8" t="s">
        <v>9</v>
      </c>
      <c r="R22" s="8" t="s">
        <v>9</v>
      </c>
      <c r="S22" s="8" t="s">
        <v>9</v>
      </c>
      <c r="T22" s="8" t="s">
        <v>9</v>
      </c>
      <c r="U22" s="8" t="s">
        <v>9</v>
      </c>
      <c r="V22" s="8" t="s">
        <v>9</v>
      </c>
      <c r="W22" s="8" t="s">
        <v>9</v>
      </c>
      <c r="X22" s="8" t="s">
        <v>9</v>
      </c>
      <c r="Y22" s="8" t="s">
        <v>9</v>
      </c>
      <c r="Z22" s="8" t="s">
        <v>9</v>
      </c>
      <c r="AA22" s="8" t="s">
        <v>9</v>
      </c>
      <c r="AB22" s="8" t="s">
        <v>9</v>
      </c>
      <c r="AC22" s="8" t="s">
        <v>9</v>
      </c>
      <c r="AD22" s="8" t="s">
        <v>9</v>
      </c>
      <c r="AE22" s="8" t="s">
        <v>9</v>
      </c>
      <c r="AF22" s="8" t="s">
        <v>9</v>
      </c>
      <c r="AG22" s="8" t="s">
        <v>9</v>
      </c>
      <c r="AH22" s="8" t="s">
        <v>9</v>
      </c>
      <c r="AI22" s="8" t="s">
        <v>9</v>
      </c>
      <c r="AJ22" s="8" t="s">
        <v>9</v>
      </c>
      <c r="AK22" s="8" t="s">
        <v>9</v>
      </c>
      <c r="AL22" s="8" t="s">
        <v>9</v>
      </c>
      <c r="AM22" s="8" t="s">
        <v>9</v>
      </c>
      <c r="AN22" s="8" t="s">
        <v>9</v>
      </c>
      <c r="AO22" s="8" t="s">
        <v>9</v>
      </c>
      <c r="AP22" s="8" t="s">
        <v>9</v>
      </c>
      <c r="AQ22" s="8" t="s">
        <v>9</v>
      </c>
      <c r="AR22" s="8" t="s">
        <v>9</v>
      </c>
      <c r="AS22" s="8" t="s">
        <v>9</v>
      </c>
      <c r="AT22" s="8" t="s">
        <v>9</v>
      </c>
      <c r="AU22" s="8" t="s">
        <v>9</v>
      </c>
    </row>
    <row r="23" spans="1:47" ht="12.75" x14ac:dyDescent="0.2">
      <c r="A23" s="14" t="s">
        <v>43</v>
      </c>
      <c r="B23" s="8" t="s">
        <v>9</v>
      </c>
      <c r="C23" s="8" t="s">
        <v>9</v>
      </c>
      <c r="D23" s="8" t="s">
        <v>9</v>
      </c>
      <c r="E23" s="8" t="s">
        <v>9</v>
      </c>
      <c r="F23" s="8" t="s">
        <v>9</v>
      </c>
      <c r="G23" s="8" t="s">
        <v>9</v>
      </c>
      <c r="H23" s="8" t="s">
        <v>9</v>
      </c>
      <c r="I23" s="8" t="s">
        <v>9</v>
      </c>
      <c r="J23" s="8" t="s">
        <v>9</v>
      </c>
      <c r="K23" s="8" t="s">
        <v>9</v>
      </c>
      <c r="L23" s="8" t="s">
        <v>9</v>
      </c>
      <c r="M23" s="8" t="s">
        <v>9</v>
      </c>
      <c r="N23" s="8" t="s">
        <v>9</v>
      </c>
      <c r="O23" s="8" t="s">
        <v>9</v>
      </c>
      <c r="P23" s="8" t="s">
        <v>9</v>
      </c>
      <c r="Q23" s="8" t="s">
        <v>9</v>
      </c>
      <c r="R23" s="8" t="s">
        <v>9</v>
      </c>
      <c r="S23" s="8" t="s">
        <v>9</v>
      </c>
      <c r="T23" s="8" t="s">
        <v>9</v>
      </c>
      <c r="U23" s="8" t="s">
        <v>9</v>
      </c>
      <c r="V23" s="8" t="s">
        <v>9</v>
      </c>
      <c r="W23" s="8" t="s">
        <v>9</v>
      </c>
      <c r="X23" s="8" t="s">
        <v>9</v>
      </c>
      <c r="Y23" s="8" t="s">
        <v>9</v>
      </c>
      <c r="Z23" s="8" t="s">
        <v>9</v>
      </c>
      <c r="AA23" s="8" t="s">
        <v>9</v>
      </c>
      <c r="AB23" s="8" t="s">
        <v>9</v>
      </c>
      <c r="AC23" s="8" t="s">
        <v>9</v>
      </c>
      <c r="AD23" s="8" t="s">
        <v>9</v>
      </c>
      <c r="AE23" s="8" t="s">
        <v>9</v>
      </c>
      <c r="AF23" s="8" t="s">
        <v>9</v>
      </c>
      <c r="AG23" s="8" t="s">
        <v>9</v>
      </c>
      <c r="AH23" s="8" t="s">
        <v>9</v>
      </c>
      <c r="AI23" s="8" t="s">
        <v>9</v>
      </c>
      <c r="AJ23" s="8" t="s">
        <v>9</v>
      </c>
      <c r="AK23" s="8" t="s">
        <v>9</v>
      </c>
      <c r="AL23" s="8" t="s">
        <v>9</v>
      </c>
      <c r="AM23" s="8" t="s">
        <v>9</v>
      </c>
      <c r="AN23" s="8" t="s">
        <v>9</v>
      </c>
      <c r="AO23" s="8" t="s">
        <v>9</v>
      </c>
      <c r="AP23" s="8" t="s">
        <v>9</v>
      </c>
      <c r="AQ23" s="8" t="s">
        <v>9</v>
      </c>
      <c r="AR23" s="8" t="s">
        <v>9</v>
      </c>
      <c r="AS23" s="8" t="s">
        <v>9</v>
      </c>
      <c r="AT23" s="8" t="s">
        <v>9</v>
      </c>
      <c r="AU23" s="8" t="s">
        <v>9</v>
      </c>
    </row>
    <row r="24" spans="1:47" s="2" customFormat="1" ht="12.75" x14ac:dyDescent="0.2">
      <c r="A24" s="14" t="s">
        <v>44</v>
      </c>
      <c r="B24" s="9">
        <v>37.299999999999997</v>
      </c>
      <c r="C24" s="9">
        <v>40.700000000000003</v>
      </c>
      <c r="D24" s="9">
        <v>44.5</v>
      </c>
      <c r="E24" s="9">
        <v>49.8</v>
      </c>
      <c r="F24" s="9">
        <v>53.4</v>
      </c>
      <c r="G24" s="9">
        <v>55.8</v>
      </c>
      <c r="H24" s="9">
        <v>58.3</v>
      </c>
      <c r="I24" s="9">
        <v>60.9</v>
      </c>
      <c r="J24" s="9">
        <v>63.3</v>
      </c>
      <c r="K24" s="9">
        <v>66.5</v>
      </c>
      <c r="L24" s="9">
        <v>70.099999999999994</v>
      </c>
      <c r="M24" s="9">
        <v>73.7</v>
      </c>
      <c r="N24" s="9">
        <v>81.599999999999994</v>
      </c>
      <c r="O24" s="9">
        <v>83.2</v>
      </c>
      <c r="P24" s="9">
        <v>84</v>
      </c>
      <c r="Q24" s="9">
        <v>85.1</v>
      </c>
      <c r="R24" s="9">
        <v>86.8</v>
      </c>
      <c r="S24" s="9">
        <v>88.1</v>
      </c>
      <c r="T24" s="9">
        <v>89</v>
      </c>
      <c r="U24" s="9">
        <v>90.5</v>
      </c>
      <c r="V24" s="9">
        <v>92.3</v>
      </c>
      <c r="W24" s="9">
        <v>94.1</v>
      </c>
      <c r="X24" s="9">
        <v>97.2</v>
      </c>
      <c r="Y24" s="9">
        <v>100</v>
      </c>
      <c r="Z24" s="9">
        <v>102.3</v>
      </c>
      <c r="AA24" s="9">
        <v>104.9</v>
      </c>
      <c r="AB24" s="9">
        <v>108.1</v>
      </c>
      <c r="AC24" s="9">
        <v>110.7</v>
      </c>
      <c r="AD24" s="9">
        <v>114.5</v>
      </c>
      <c r="AE24" s="9">
        <v>117.2</v>
      </c>
      <c r="AF24" s="9">
        <v>121.4</v>
      </c>
      <c r="AG24" s="9">
        <v>123.3</v>
      </c>
      <c r="AH24" s="9">
        <v>126</v>
      </c>
      <c r="AI24" s="9">
        <v>128.9</v>
      </c>
      <c r="AJ24" s="9">
        <v>131.4</v>
      </c>
      <c r="AK24" s="9">
        <v>133.1</v>
      </c>
      <c r="AL24" s="9">
        <v>136.6</v>
      </c>
      <c r="AM24" s="9">
        <v>140.19999999999999</v>
      </c>
      <c r="AN24" s="9">
        <v>143.80000000000001</v>
      </c>
      <c r="AO24" s="9">
        <v>153.1</v>
      </c>
      <c r="AP24" s="9">
        <v>156.6</v>
      </c>
      <c r="AQ24" s="9">
        <v>159.30000000000001</v>
      </c>
      <c r="AR24" s="9">
        <v>164.4</v>
      </c>
      <c r="AS24" s="9">
        <f>English!AS24</f>
        <v>176</v>
      </c>
      <c r="AT24" s="13">
        <f>English!AT24</f>
        <v>7.0559610705596076E-2</v>
      </c>
      <c r="AU24" s="13">
        <f>English!AU24</f>
        <v>4.1239791063739872E-2</v>
      </c>
    </row>
    <row r="26" spans="1:47" x14ac:dyDescent="0.2">
      <c r="A26" s="15" t="s">
        <v>45</v>
      </c>
      <c r="N26" s="3"/>
    </row>
    <row r="27" spans="1:47" x14ac:dyDescent="0.2">
      <c r="A27" s="4"/>
      <c r="N27" s="3"/>
    </row>
    <row r="28" spans="1:47" x14ac:dyDescent="0.2">
      <c r="N28" s="3"/>
    </row>
    <row r="29" spans="1:47" x14ac:dyDescent="0.2">
      <c r="A29" s="15" t="s">
        <v>46</v>
      </c>
      <c r="N2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French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Staciwa, Anna (OMAFRA)</dc:creator>
  <cp:lastModifiedBy>Duff, Stephen (OMAFRA)</cp:lastModifiedBy>
  <cp:lastPrinted>2021-06-10T18:42:47Z</cp:lastPrinted>
  <dcterms:created xsi:type="dcterms:W3CDTF">2011-12-22T14:21:39Z</dcterms:created>
  <dcterms:modified xsi:type="dcterms:W3CDTF">2023-02-18T01:35:38Z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etDate">
    <vt:lpwstr>2022-04-13T12:39:25Z</vt:lpwstr>
  </property>
  <property fmtid="{D5CDD505-2E9C-101B-9397-08002B2CF9AE}" pid="4" name="MSIP_Label_034a106e-6316-442c-ad35-738afd673d2b_Method">
    <vt:lpwstr>Standard</vt:lpwstr>
  </property>
  <property fmtid="{D5CDD505-2E9C-101B-9397-08002B2CF9AE}" pid="5" name="MSIP_Label_034a106e-6316-442c-ad35-738afd673d2b_Name">
    <vt:lpwstr>034a106e-6316-442c-ad35-738afd673d2b</vt:lpwstr>
  </property>
  <property fmtid="{D5CDD505-2E9C-101B-9397-08002B2CF9AE}" pid="6" name="MSIP_Label_034a106e-6316-442c-ad35-738afd673d2b_SiteId">
    <vt:lpwstr>cddc1229-ac2a-4b97-b78a-0e5cacb5865c</vt:lpwstr>
  </property>
  <property fmtid="{D5CDD505-2E9C-101B-9397-08002B2CF9AE}" pid="7" name="MSIP_Label_034a106e-6316-442c-ad35-738afd673d2b_ContentBits">
    <vt:lpwstr>0</vt:lpwstr>
  </property>
</Properties>
</file>