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sree1\Desktop\Entri assignments\"/>
    </mc:Choice>
  </mc:AlternateContent>
  <xr:revisionPtr revIDLastSave="0" documentId="8_{A3F76E9C-660A-432F-BC54-702562248743}" xr6:coauthVersionLast="47" xr6:coauthVersionMax="47" xr10:uidLastSave="{00000000-0000-0000-0000-000000000000}"/>
  <bookViews>
    <workbookView xWindow="-12" yWindow="-12" windowWidth="23064" windowHeight="12264" activeTab="4" xr2:uid="{00000000-000D-0000-FFFF-FFFF00000000}"/>
  </bookViews>
  <sheets>
    <sheet name="bike_buyers" sheetId="1" r:id="rId1"/>
    <sheet name="Sheet2" sheetId="13" r:id="rId2"/>
    <sheet name="Sheet6" sheetId="17" r:id="rId3"/>
    <sheet name="Sheet4" sheetId="15" r:id="rId4"/>
    <sheet name="Dash Board" sheetId="18" r:id="rId5"/>
  </sheets>
  <definedNames>
    <definedName name="_xlnm._FilterDatabase" localSheetId="3" hidden="1">Sheet4!$A$1:$O$1001</definedName>
    <definedName name="Agegroup">Sheet2!$A$1:$B$1</definedName>
    <definedName name="Ages">Sheet2!$A$1:$B$67</definedName>
    <definedName name="Slicer_Commute_distance">#N/A</definedName>
    <definedName name="Slicer_Home_Owner">#N/A</definedName>
    <definedName name="Slicer_Region">#N/A</definedName>
  </definedNames>
  <calcPr calcId="191029"/>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 i="15" l="1"/>
  <c r="J994" i="15"/>
  <c r="J992" i="15"/>
  <c r="J981" i="15"/>
  <c r="J980" i="15"/>
  <c r="J979" i="15"/>
  <c r="J976" i="15"/>
  <c r="J974" i="15"/>
  <c r="J972" i="15"/>
  <c r="J970" i="15"/>
  <c r="J963" i="15"/>
  <c r="J959" i="15"/>
  <c r="J944" i="15"/>
  <c r="J940" i="15"/>
  <c r="J935" i="15"/>
  <c r="J931" i="15"/>
  <c r="J930" i="15"/>
  <c r="J923" i="15"/>
  <c r="J920" i="15"/>
  <c r="J913" i="15"/>
  <c r="J905" i="15"/>
  <c r="J886" i="15"/>
  <c r="J880" i="15"/>
  <c r="J876" i="15"/>
  <c r="J874" i="15"/>
  <c r="J869" i="15"/>
  <c r="J866" i="15"/>
  <c r="J862" i="15"/>
  <c r="J858" i="15"/>
  <c r="J856" i="15"/>
  <c r="J853" i="15"/>
  <c r="J849" i="15"/>
  <c r="J843" i="15"/>
  <c r="J838" i="15"/>
  <c r="J832" i="15"/>
  <c r="J830" i="15"/>
  <c r="J825" i="15"/>
  <c r="J824" i="15"/>
  <c r="J823" i="15"/>
  <c r="J822" i="15"/>
  <c r="J821" i="15"/>
  <c r="J820" i="15"/>
  <c r="J812" i="15"/>
  <c r="J811" i="15"/>
  <c r="J807" i="15"/>
  <c r="J805" i="15"/>
  <c r="J804" i="15"/>
  <c r="J803" i="15"/>
  <c r="J799" i="15"/>
  <c r="J797" i="15"/>
  <c r="J796" i="15"/>
  <c r="J794" i="15"/>
  <c r="J793" i="15"/>
  <c r="J785" i="15"/>
  <c r="J779" i="15"/>
  <c r="J767" i="15"/>
  <c r="J756" i="15"/>
  <c r="J754" i="15"/>
  <c r="J745" i="15"/>
  <c r="J744" i="15"/>
  <c r="J738" i="15"/>
  <c r="J737" i="15"/>
  <c r="J730" i="15"/>
  <c r="J725" i="15"/>
  <c r="J723" i="15"/>
  <c r="J716" i="15"/>
  <c r="J712" i="15"/>
  <c r="J704" i="15"/>
  <c r="J703" i="15"/>
  <c r="J691" i="15"/>
  <c r="J689" i="15"/>
  <c r="J687" i="15"/>
  <c r="J674" i="15"/>
  <c r="J671" i="15"/>
  <c r="J658" i="15"/>
  <c r="J654" i="15"/>
  <c r="J649" i="15"/>
  <c r="J644" i="15"/>
  <c r="J640" i="15"/>
  <c r="J638" i="15"/>
  <c r="J628" i="15"/>
  <c r="J621" i="15"/>
  <c r="J615" i="15"/>
  <c r="J614" i="15"/>
  <c r="J610" i="15"/>
  <c r="J607" i="15"/>
  <c r="J606" i="15"/>
  <c r="J604" i="15"/>
  <c r="J596" i="15"/>
  <c r="J595" i="15"/>
  <c r="J594" i="15"/>
  <c r="J583" i="15"/>
  <c r="J578" i="15"/>
  <c r="J574" i="15"/>
  <c r="J572" i="15"/>
  <c r="J568" i="15"/>
  <c r="J567" i="15"/>
  <c r="J566" i="15"/>
  <c r="J565" i="15"/>
  <c r="J555" i="15"/>
  <c r="J544" i="15"/>
  <c r="J533" i="15"/>
  <c r="J532" i="15"/>
  <c r="J530" i="15"/>
  <c r="J526" i="15"/>
  <c r="J518" i="15"/>
  <c r="J513" i="15"/>
  <c r="J504" i="15"/>
  <c r="J496" i="15"/>
  <c r="J493" i="15"/>
  <c r="J482" i="15"/>
  <c r="J478" i="15"/>
  <c r="J473" i="15"/>
  <c r="J458" i="15"/>
  <c r="J455" i="15"/>
  <c r="J443" i="15"/>
  <c r="J438" i="15"/>
  <c r="J436" i="15"/>
  <c r="J432" i="15"/>
  <c r="J419" i="15"/>
  <c r="J415" i="15"/>
  <c r="J413" i="15"/>
  <c r="J406" i="15"/>
  <c r="J401" i="15"/>
  <c r="J399" i="15"/>
  <c r="J392" i="15"/>
  <c r="J383" i="15"/>
  <c r="J381" i="15"/>
  <c r="J380" i="15"/>
  <c r="J379" i="15"/>
  <c r="J370" i="15"/>
  <c r="J369" i="15"/>
  <c r="J360" i="15"/>
  <c r="J340" i="15"/>
  <c r="J336" i="15"/>
  <c r="J335" i="15"/>
  <c r="J318" i="15"/>
  <c r="J317" i="15"/>
  <c r="J315" i="15"/>
  <c r="J314" i="15"/>
  <c r="J313" i="15"/>
  <c r="J307" i="15"/>
  <c r="J301" i="15"/>
  <c r="J291" i="15"/>
  <c r="J290" i="15"/>
  <c r="J287" i="15"/>
  <c r="J285" i="15"/>
  <c r="J270" i="15"/>
  <c r="J269" i="15"/>
  <c r="J256" i="15"/>
  <c r="J251" i="15"/>
  <c r="J240" i="15"/>
  <c r="J222" i="15"/>
  <c r="J218" i="15"/>
  <c r="J205" i="15"/>
  <c r="J192" i="15"/>
  <c r="J185" i="15"/>
  <c r="J179" i="15"/>
  <c r="J177" i="15"/>
  <c r="J172" i="15"/>
  <c r="J170" i="15"/>
  <c r="J162" i="15"/>
  <c r="J152" i="15"/>
  <c r="J150" i="15"/>
  <c r="J141" i="15"/>
  <c r="J140" i="15"/>
  <c r="J138" i="15"/>
  <c r="J135" i="15"/>
  <c r="J133" i="15"/>
  <c r="J125" i="15"/>
  <c r="J122" i="15"/>
  <c r="J113" i="15"/>
  <c r="J108" i="15"/>
  <c r="J106" i="15"/>
  <c r="J105" i="15"/>
  <c r="J96" i="15"/>
  <c r="J86" i="15"/>
  <c r="J81" i="15"/>
  <c r="J67" i="15"/>
  <c r="J59" i="15"/>
  <c r="J56" i="15"/>
  <c r="J55" i="15"/>
  <c r="J49" i="15"/>
  <c r="J48" i="15"/>
  <c r="J45" i="15"/>
  <c r="J43" i="15"/>
  <c r="J34" i="15"/>
  <c r="J30" i="15"/>
  <c r="J29" i="15"/>
  <c r="J25" i="15"/>
  <c r="J21" i="15"/>
  <c r="J10" i="15"/>
  <c r="J3" i="15"/>
  <c r="J4" i="15"/>
  <c r="J6" i="15"/>
  <c r="J7" i="15"/>
  <c r="J8" i="15"/>
  <c r="J9" i="15"/>
  <c r="J11" i="15"/>
  <c r="J12" i="15"/>
  <c r="J13" i="15"/>
  <c r="J14" i="15"/>
  <c r="J15" i="15"/>
  <c r="J16" i="15"/>
  <c r="J17" i="15"/>
  <c r="J18" i="15"/>
  <c r="J19" i="15"/>
  <c r="J20" i="15"/>
  <c r="J22" i="15"/>
  <c r="J23" i="15"/>
  <c r="J24" i="15"/>
  <c r="J26" i="15"/>
  <c r="J27" i="15"/>
  <c r="J28" i="15"/>
  <c r="J31" i="15"/>
  <c r="J32" i="15"/>
  <c r="J33" i="15"/>
  <c r="J35" i="15"/>
  <c r="J36" i="15"/>
  <c r="J37" i="15"/>
  <c r="J38" i="15"/>
  <c r="J39" i="15"/>
  <c r="J40" i="15"/>
  <c r="J41" i="15"/>
  <c r="J42" i="15"/>
  <c r="J44" i="15"/>
  <c r="J46" i="15"/>
  <c r="J47" i="15"/>
  <c r="J50" i="15"/>
  <c r="J51" i="15"/>
  <c r="J52" i="15"/>
  <c r="J53" i="15"/>
  <c r="J54" i="15"/>
  <c r="J57" i="15"/>
  <c r="J58" i="15"/>
  <c r="J60" i="15"/>
  <c r="J61" i="15"/>
  <c r="J62" i="15"/>
  <c r="J63" i="15"/>
  <c r="J64" i="15"/>
  <c r="J65" i="15"/>
  <c r="J66" i="15"/>
  <c r="J68" i="15"/>
  <c r="J69" i="15"/>
  <c r="J70" i="15"/>
  <c r="J71" i="15"/>
  <c r="J72" i="15"/>
  <c r="J73" i="15"/>
  <c r="J74" i="15"/>
  <c r="J75" i="15"/>
  <c r="J76" i="15"/>
  <c r="J77" i="15"/>
  <c r="J78" i="15"/>
  <c r="J79" i="15"/>
  <c r="J80" i="15"/>
  <c r="J82" i="15"/>
  <c r="J83" i="15"/>
  <c r="J84" i="15"/>
  <c r="J85" i="15"/>
  <c r="J87" i="15"/>
  <c r="J88" i="15"/>
  <c r="J89" i="15"/>
  <c r="J90" i="15"/>
  <c r="J91" i="15"/>
  <c r="J92" i="15"/>
  <c r="J93" i="15"/>
  <c r="J94" i="15"/>
  <c r="J95" i="15"/>
  <c r="J97" i="15"/>
  <c r="J98" i="15"/>
  <c r="J99" i="15"/>
  <c r="J100" i="15"/>
  <c r="J101" i="15"/>
  <c r="J102" i="15"/>
  <c r="J103" i="15"/>
  <c r="J104" i="15"/>
  <c r="J107" i="15"/>
  <c r="J109" i="15"/>
  <c r="J110" i="15"/>
  <c r="J111" i="15"/>
  <c r="J112" i="15"/>
  <c r="J114" i="15"/>
  <c r="J115" i="15"/>
  <c r="J116" i="15"/>
  <c r="J117" i="15"/>
  <c r="J118" i="15"/>
  <c r="J119" i="15"/>
  <c r="J120" i="15"/>
  <c r="J121" i="15"/>
  <c r="J123" i="15"/>
  <c r="J124" i="15"/>
  <c r="J126" i="15"/>
  <c r="J127" i="15"/>
  <c r="J128" i="15"/>
  <c r="J129" i="15"/>
  <c r="J130" i="15"/>
  <c r="J131" i="15"/>
  <c r="J132" i="15"/>
  <c r="J134" i="15"/>
  <c r="J136" i="15"/>
  <c r="J137" i="15"/>
  <c r="J139" i="15"/>
  <c r="J142" i="15"/>
  <c r="J143" i="15"/>
  <c r="J144" i="15"/>
  <c r="J145" i="15"/>
  <c r="J146" i="15"/>
  <c r="J147" i="15"/>
  <c r="J148" i="15"/>
  <c r="J149" i="15"/>
  <c r="J151" i="15"/>
  <c r="J153" i="15"/>
  <c r="J154" i="15"/>
  <c r="J155" i="15"/>
  <c r="J156" i="15"/>
  <c r="J157" i="15"/>
  <c r="J158" i="15"/>
  <c r="J159" i="15"/>
  <c r="J160" i="15"/>
  <c r="J161" i="15"/>
  <c r="J163" i="15"/>
  <c r="J164" i="15"/>
  <c r="J165" i="15"/>
  <c r="J166" i="15"/>
  <c r="J167" i="15"/>
  <c r="J168" i="15"/>
  <c r="J169" i="15"/>
  <c r="J171" i="15"/>
  <c r="J173" i="15"/>
  <c r="J174" i="15"/>
  <c r="J175" i="15"/>
  <c r="J176" i="15"/>
  <c r="J178" i="15"/>
  <c r="J180" i="15"/>
  <c r="J181" i="15"/>
  <c r="J182" i="15"/>
  <c r="J183" i="15"/>
  <c r="J184" i="15"/>
  <c r="J186" i="15"/>
  <c r="J187" i="15"/>
  <c r="J188" i="15"/>
  <c r="J189" i="15"/>
  <c r="J190" i="15"/>
  <c r="J191" i="15"/>
  <c r="J193" i="15"/>
  <c r="J194" i="15"/>
  <c r="J195" i="15"/>
  <c r="J196" i="15"/>
  <c r="J197" i="15"/>
  <c r="J198" i="15"/>
  <c r="J199" i="15"/>
  <c r="J200" i="15"/>
  <c r="J201" i="15"/>
  <c r="J202" i="15"/>
  <c r="J203" i="15"/>
  <c r="J204" i="15"/>
  <c r="J206" i="15"/>
  <c r="J207" i="15"/>
  <c r="J208" i="15"/>
  <c r="J209" i="15"/>
  <c r="J210" i="15"/>
  <c r="J211" i="15"/>
  <c r="J212" i="15"/>
  <c r="J213" i="15"/>
  <c r="J214" i="15"/>
  <c r="J215" i="15"/>
  <c r="J216" i="15"/>
  <c r="J217" i="15"/>
  <c r="J219" i="15"/>
  <c r="J220" i="15"/>
  <c r="J221" i="15"/>
  <c r="J223" i="15"/>
  <c r="J224" i="15"/>
  <c r="J225" i="15"/>
  <c r="J226" i="15"/>
  <c r="J227" i="15"/>
  <c r="J228" i="15"/>
  <c r="J229" i="15"/>
  <c r="J230" i="15"/>
  <c r="J231" i="15"/>
  <c r="J232" i="15"/>
  <c r="J233" i="15"/>
  <c r="J234" i="15"/>
  <c r="J235" i="15"/>
  <c r="J236" i="15"/>
  <c r="J237" i="15"/>
  <c r="J238" i="15"/>
  <c r="J239" i="15"/>
  <c r="J241" i="15"/>
  <c r="J242" i="15"/>
  <c r="J243" i="15"/>
  <c r="J244" i="15"/>
  <c r="J245" i="15"/>
  <c r="J246" i="15"/>
  <c r="J247" i="15"/>
  <c r="J248" i="15"/>
  <c r="J249" i="15"/>
  <c r="J250" i="15"/>
  <c r="J252" i="15"/>
  <c r="J253" i="15"/>
  <c r="J254" i="15"/>
  <c r="J255" i="15"/>
  <c r="J257" i="15"/>
  <c r="J258" i="15"/>
  <c r="J259" i="15"/>
  <c r="J260" i="15"/>
  <c r="J261" i="15"/>
  <c r="J262" i="15"/>
  <c r="J263" i="15"/>
  <c r="J264" i="15"/>
  <c r="J265" i="15"/>
  <c r="J266" i="15"/>
  <c r="J267" i="15"/>
  <c r="J268" i="15"/>
  <c r="J271" i="15"/>
  <c r="J272" i="15"/>
  <c r="J273" i="15"/>
  <c r="J274" i="15"/>
  <c r="J275" i="15"/>
  <c r="J276" i="15"/>
  <c r="J277" i="15"/>
  <c r="J278" i="15"/>
  <c r="J279" i="15"/>
  <c r="J280" i="15"/>
  <c r="J281" i="15"/>
  <c r="J282" i="15"/>
  <c r="J283" i="15"/>
  <c r="J284" i="15"/>
  <c r="J286" i="15"/>
  <c r="J288" i="15"/>
  <c r="J289" i="15"/>
  <c r="J292" i="15"/>
  <c r="J293" i="15"/>
  <c r="J294" i="15"/>
  <c r="J295" i="15"/>
  <c r="J296" i="15"/>
  <c r="J297" i="15"/>
  <c r="J298" i="15"/>
  <c r="J299" i="15"/>
  <c r="J300" i="15"/>
  <c r="J302" i="15"/>
  <c r="J303" i="15"/>
  <c r="J304" i="15"/>
  <c r="J305" i="15"/>
  <c r="J306" i="15"/>
  <c r="J308" i="15"/>
  <c r="J309" i="15"/>
  <c r="J310" i="15"/>
  <c r="J311" i="15"/>
  <c r="J312" i="15"/>
  <c r="J316" i="15"/>
  <c r="J319" i="15"/>
  <c r="J320" i="15"/>
  <c r="J321" i="15"/>
  <c r="J322" i="15"/>
  <c r="J323" i="15"/>
  <c r="J324" i="15"/>
  <c r="J325" i="15"/>
  <c r="J326" i="15"/>
  <c r="J327" i="15"/>
  <c r="J328" i="15"/>
  <c r="J329" i="15"/>
  <c r="J330" i="15"/>
  <c r="J331" i="15"/>
  <c r="J332" i="15"/>
  <c r="J333" i="15"/>
  <c r="J334" i="15"/>
  <c r="J337" i="15"/>
  <c r="J338" i="15"/>
  <c r="J339" i="15"/>
  <c r="J341" i="15"/>
  <c r="J342" i="15"/>
  <c r="J343" i="15"/>
  <c r="J344" i="15"/>
  <c r="J345" i="15"/>
  <c r="J346" i="15"/>
  <c r="J347" i="15"/>
  <c r="J348" i="15"/>
  <c r="J349" i="15"/>
  <c r="J350" i="15"/>
  <c r="J351" i="15"/>
  <c r="J352" i="15"/>
  <c r="J353" i="15"/>
  <c r="J354" i="15"/>
  <c r="J355" i="15"/>
  <c r="J356" i="15"/>
  <c r="J357" i="15"/>
  <c r="J358" i="15"/>
  <c r="J359" i="15"/>
  <c r="J361" i="15"/>
  <c r="J362" i="15"/>
  <c r="J363" i="15"/>
  <c r="J364" i="15"/>
  <c r="J365" i="15"/>
  <c r="J366" i="15"/>
  <c r="J367" i="15"/>
  <c r="J368" i="15"/>
  <c r="J371" i="15"/>
  <c r="J372" i="15"/>
  <c r="J373" i="15"/>
  <c r="J374" i="15"/>
  <c r="J375" i="15"/>
  <c r="J376" i="15"/>
  <c r="J377" i="15"/>
  <c r="J378" i="15"/>
  <c r="J382" i="15"/>
  <c r="J384" i="15"/>
  <c r="J385" i="15"/>
  <c r="J386" i="15"/>
  <c r="J387" i="15"/>
  <c r="J388" i="15"/>
  <c r="J389" i="15"/>
  <c r="J390" i="15"/>
  <c r="J391" i="15"/>
  <c r="J393" i="15"/>
  <c r="J394" i="15"/>
  <c r="J395" i="15"/>
  <c r="J396" i="15"/>
  <c r="J397" i="15"/>
  <c r="J398" i="15"/>
  <c r="J400" i="15"/>
  <c r="J402" i="15"/>
  <c r="J403" i="15"/>
  <c r="J404" i="15"/>
  <c r="J405" i="15"/>
  <c r="J407" i="15"/>
  <c r="J408" i="15"/>
  <c r="J409" i="15"/>
  <c r="J410" i="15"/>
  <c r="J411" i="15"/>
  <c r="J412" i="15"/>
  <c r="J414" i="15"/>
  <c r="J416" i="15"/>
  <c r="J417" i="15"/>
  <c r="J418" i="15"/>
  <c r="J420" i="15"/>
  <c r="J421" i="15"/>
  <c r="J422" i="15"/>
  <c r="J423" i="15"/>
  <c r="J424" i="15"/>
  <c r="J425" i="15"/>
  <c r="J426" i="15"/>
  <c r="J427" i="15"/>
  <c r="J428" i="15"/>
  <c r="J429" i="15"/>
  <c r="J430" i="15"/>
  <c r="J431" i="15"/>
  <c r="J433" i="15"/>
  <c r="J434" i="15"/>
  <c r="J435" i="15"/>
  <c r="J437" i="15"/>
  <c r="J439" i="15"/>
  <c r="J440" i="15"/>
  <c r="J441" i="15"/>
  <c r="J442" i="15"/>
  <c r="J444" i="15"/>
  <c r="J445" i="15"/>
  <c r="J446" i="15"/>
  <c r="J447" i="15"/>
  <c r="J448" i="15"/>
  <c r="J449" i="15"/>
  <c r="J450" i="15"/>
  <c r="J451" i="15"/>
  <c r="J452" i="15"/>
  <c r="J453" i="15"/>
  <c r="J454" i="15"/>
  <c r="J456" i="15"/>
  <c r="J457" i="15"/>
  <c r="J459" i="15"/>
  <c r="J460" i="15"/>
  <c r="J461" i="15"/>
  <c r="J462" i="15"/>
  <c r="J463" i="15"/>
  <c r="J464" i="15"/>
  <c r="J465" i="15"/>
  <c r="J466" i="15"/>
  <c r="J467" i="15"/>
  <c r="J468" i="15"/>
  <c r="J469" i="15"/>
  <c r="J470" i="15"/>
  <c r="J471" i="15"/>
  <c r="J472" i="15"/>
  <c r="J474" i="15"/>
  <c r="J475" i="15"/>
  <c r="J476" i="15"/>
  <c r="J477" i="15"/>
  <c r="J479" i="15"/>
  <c r="J480" i="15"/>
  <c r="J481" i="15"/>
  <c r="J483" i="15"/>
  <c r="J484" i="15"/>
  <c r="J485" i="15"/>
  <c r="J486" i="15"/>
  <c r="J487" i="15"/>
  <c r="J488" i="15"/>
  <c r="J489" i="15"/>
  <c r="J490" i="15"/>
  <c r="J491" i="15"/>
  <c r="J492" i="15"/>
  <c r="J494" i="15"/>
  <c r="J495" i="15"/>
  <c r="J497" i="15"/>
  <c r="J498" i="15"/>
  <c r="J499" i="15"/>
  <c r="J500" i="15"/>
  <c r="J501" i="15"/>
  <c r="J502" i="15"/>
  <c r="J503" i="15"/>
  <c r="J505" i="15"/>
  <c r="J506" i="15"/>
  <c r="J507" i="15"/>
  <c r="J508" i="15"/>
  <c r="J509" i="15"/>
  <c r="J510" i="15"/>
  <c r="J511" i="15"/>
  <c r="J512" i="15"/>
  <c r="J514" i="15"/>
  <c r="J515" i="15"/>
  <c r="J516" i="15"/>
  <c r="J517" i="15"/>
  <c r="J519" i="15"/>
  <c r="J520" i="15"/>
  <c r="J521" i="15"/>
  <c r="J522" i="15"/>
  <c r="J523" i="15"/>
  <c r="J524" i="15"/>
  <c r="J525" i="15"/>
  <c r="J527" i="15"/>
  <c r="J528" i="15"/>
  <c r="J529" i="15"/>
  <c r="J531" i="15"/>
  <c r="J534" i="15"/>
  <c r="J535" i="15"/>
  <c r="J536" i="15"/>
  <c r="J537" i="15"/>
  <c r="J538" i="15"/>
  <c r="J539" i="15"/>
  <c r="J540" i="15"/>
  <c r="J541" i="15"/>
  <c r="J542" i="15"/>
  <c r="J543" i="15"/>
  <c r="J545" i="15"/>
  <c r="J546" i="15"/>
  <c r="J547" i="15"/>
  <c r="J548" i="15"/>
  <c r="J549" i="15"/>
  <c r="J550" i="15"/>
  <c r="J551" i="15"/>
  <c r="J552" i="15"/>
  <c r="J553" i="15"/>
  <c r="J554" i="15"/>
  <c r="J556" i="15"/>
  <c r="J557" i="15"/>
  <c r="J558" i="15"/>
  <c r="J559" i="15"/>
  <c r="J560" i="15"/>
  <c r="J561" i="15"/>
  <c r="J562" i="15"/>
  <c r="J563" i="15"/>
  <c r="J564" i="15"/>
  <c r="J569" i="15"/>
  <c r="J570" i="15"/>
  <c r="J571" i="15"/>
  <c r="J573" i="15"/>
  <c r="J575" i="15"/>
  <c r="J576" i="15"/>
  <c r="J577" i="15"/>
  <c r="J579" i="15"/>
  <c r="J580" i="15"/>
  <c r="J581" i="15"/>
  <c r="J582" i="15"/>
  <c r="J584" i="15"/>
  <c r="J585" i="15"/>
  <c r="J586" i="15"/>
  <c r="J587" i="15"/>
  <c r="J588" i="15"/>
  <c r="J589" i="15"/>
  <c r="J590" i="15"/>
  <c r="J591" i="15"/>
  <c r="J592" i="15"/>
  <c r="J593" i="15"/>
  <c r="J597" i="15"/>
  <c r="J598" i="15"/>
  <c r="J599" i="15"/>
  <c r="J600" i="15"/>
  <c r="J601" i="15"/>
  <c r="J602" i="15"/>
  <c r="J603" i="15"/>
  <c r="J605" i="15"/>
  <c r="J608" i="15"/>
  <c r="J609" i="15"/>
  <c r="J611" i="15"/>
  <c r="J612" i="15"/>
  <c r="J613" i="15"/>
  <c r="J616" i="15"/>
  <c r="J617" i="15"/>
  <c r="J618" i="15"/>
  <c r="J619" i="15"/>
  <c r="J620" i="15"/>
  <c r="J622" i="15"/>
  <c r="J623" i="15"/>
  <c r="J624" i="15"/>
  <c r="J625" i="15"/>
  <c r="J626" i="15"/>
  <c r="J627" i="15"/>
  <c r="J629" i="15"/>
  <c r="J630" i="15"/>
  <c r="J631" i="15"/>
  <c r="J632" i="15"/>
  <c r="J633" i="15"/>
  <c r="J634" i="15"/>
  <c r="J635" i="15"/>
  <c r="J636" i="15"/>
  <c r="J637" i="15"/>
  <c r="J639" i="15"/>
  <c r="J641" i="15"/>
  <c r="J642" i="15"/>
  <c r="J643" i="15"/>
  <c r="J645" i="15"/>
  <c r="J646" i="15"/>
  <c r="J647" i="15"/>
  <c r="J648" i="15"/>
  <c r="J650" i="15"/>
  <c r="J651" i="15"/>
  <c r="J652" i="15"/>
  <c r="J653" i="15"/>
  <c r="J655" i="15"/>
  <c r="J656" i="15"/>
  <c r="J657" i="15"/>
  <c r="J659" i="15"/>
  <c r="J660" i="15"/>
  <c r="J661" i="15"/>
  <c r="J662" i="15"/>
  <c r="J663" i="15"/>
  <c r="J664" i="15"/>
  <c r="J665" i="15"/>
  <c r="J666" i="15"/>
  <c r="J667" i="15"/>
  <c r="J668" i="15"/>
  <c r="J669" i="15"/>
  <c r="J670" i="15"/>
  <c r="J672" i="15"/>
  <c r="J673" i="15"/>
  <c r="J675" i="15"/>
  <c r="J676" i="15"/>
  <c r="J677" i="15"/>
  <c r="J678" i="15"/>
  <c r="J679" i="15"/>
  <c r="J680" i="15"/>
  <c r="J681" i="15"/>
  <c r="J682" i="15"/>
  <c r="J683" i="15"/>
  <c r="J684" i="15"/>
  <c r="J685" i="15"/>
  <c r="J686" i="15"/>
  <c r="J688" i="15"/>
  <c r="J690" i="15"/>
  <c r="J692" i="15"/>
  <c r="J693" i="15"/>
  <c r="J694" i="15"/>
  <c r="J695" i="15"/>
  <c r="J696" i="15"/>
  <c r="J697" i="15"/>
  <c r="J698" i="15"/>
  <c r="J699" i="15"/>
  <c r="J700" i="15"/>
  <c r="J701" i="15"/>
  <c r="J702" i="15"/>
  <c r="J705" i="15"/>
  <c r="J706" i="15"/>
  <c r="J707" i="15"/>
  <c r="J708" i="15"/>
  <c r="J709" i="15"/>
  <c r="J710" i="15"/>
  <c r="J711" i="15"/>
  <c r="J713" i="15"/>
  <c r="J714" i="15"/>
  <c r="J715" i="15"/>
  <c r="J717" i="15"/>
  <c r="J718" i="15"/>
  <c r="J719" i="15"/>
  <c r="J720" i="15"/>
  <c r="J721" i="15"/>
  <c r="J722" i="15"/>
  <c r="J724" i="15"/>
  <c r="J726" i="15"/>
  <c r="J727" i="15"/>
  <c r="J728" i="15"/>
  <c r="J729" i="15"/>
  <c r="J731" i="15"/>
  <c r="J732" i="15"/>
  <c r="J733" i="15"/>
  <c r="J734" i="15"/>
  <c r="J735" i="15"/>
  <c r="J736" i="15"/>
  <c r="J739" i="15"/>
  <c r="J740" i="15"/>
  <c r="J741" i="15"/>
  <c r="J742" i="15"/>
  <c r="J743" i="15"/>
  <c r="J746" i="15"/>
  <c r="J747" i="15"/>
  <c r="J748" i="15"/>
  <c r="J749" i="15"/>
  <c r="J750" i="15"/>
  <c r="J751" i="15"/>
  <c r="J752" i="15"/>
  <c r="J753" i="15"/>
  <c r="J755" i="15"/>
  <c r="J757" i="15"/>
  <c r="J758" i="15"/>
  <c r="J759" i="15"/>
  <c r="J760" i="15"/>
  <c r="J761" i="15"/>
  <c r="J762" i="15"/>
  <c r="J763" i="15"/>
  <c r="J764" i="15"/>
  <c r="J765" i="15"/>
  <c r="J766" i="15"/>
  <c r="J768" i="15"/>
  <c r="J769" i="15"/>
  <c r="J770" i="15"/>
  <c r="J771" i="15"/>
  <c r="J772" i="15"/>
  <c r="J773" i="15"/>
  <c r="J774" i="15"/>
  <c r="J775" i="15"/>
  <c r="J776" i="15"/>
  <c r="J777" i="15"/>
  <c r="J778" i="15"/>
  <c r="J780" i="15"/>
  <c r="J781" i="15"/>
  <c r="J782" i="15"/>
  <c r="J783" i="15"/>
  <c r="J784" i="15"/>
  <c r="J786" i="15"/>
  <c r="J787" i="15"/>
  <c r="J788" i="15"/>
  <c r="J789" i="15"/>
  <c r="J790" i="15"/>
  <c r="J791" i="15"/>
  <c r="J792" i="15"/>
  <c r="J795" i="15"/>
  <c r="J798" i="15"/>
  <c r="J800" i="15"/>
  <c r="J801" i="15"/>
  <c r="J802" i="15"/>
  <c r="J806" i="15"/>
  <c r="J808" i="15"/>
  <c r="J809" i="15"/>
  <c r="J810" i="15"/>
  <c r="J813" i="15"/>
  <c r="J814" i="15"/>
  <c r="J815" i="15"/>
  <c r="J816" i="15"/>
  <c r="J817" i="15"/>
  <c r="J818" i="15"/>
  <c r="J819" i="15"/>
  <c r="J826" i="15"/>
  <c r="J827" i="15"/>
  <c r="J828" i="15"/>
  <c r="J829" i="15"/>
  <c r="J831" i="15"/>
  <c r="J833" i="15"/>
  <c r="J834" i="15"/>
  <c r="J835" i="15"/>
  <c r="J836" i="15"/>
  <c r="J837" i="15"/>
  <c r="J839" i="15"/>
  <c r="J840" i="15"/>
  <c r="J841" i="15"/>
  <c r="J842" i="15"/>
  <c r="J844" i="15"/>
  <c r="J845" i="15"/>
  <c r="J846" i="15"/>
  <c r="J847" i="15"/>
  <c r="J848" i="15"/>
  <c r="J850" i="15"/>
  <c r="J851" i="15"/>
  <c r="J852" i="15"/>
  <c r="J854" i="15"/>
  <c r="J855" i="15"/>
  <c r="J857" i="15"/>
  <c r="J859" i="15"/>
  <c r="J860" i="15"/>
  <c r="J861" i="15"/>
  <c r="J863" i="15"/>
  <c r="J864" i="15"/>
  <c r="J865" i="15"/>
  <c r="J867" i="15"/>
  <c r="J868" i="15"/>
  <c r="J870" i="15"/>
  <c r="J871" i="15"/>
  <c r="J872" i="15"/>
  <c r="J873" i="15"/>
  <c r="J875" i="15"/>
  <c r="J877" i="15"/>
  <c r="J878" i="15"/>
  <c r="J879" i="15"/>
  <c r="J881" i="15"/>
  <c r="J882" i="15"/>
  <c r="J883" i="15"/>
  <c r="J884" i="15"/>
  <c r="J885" i="15"/>
  <c r="J887" i="15"/>
  <c r="J888" i="15"/>
  <c r="J889" i="15"/>
  <c r="J890" i="15"/>
  <c r="J891" i="15"/>
  <c r="J892" i="15"/>
  <c r="J893" i="15"/>
  <c r="J894" i="15"/>
  <c r="J895" i="15"/>
  <c r="J896" i="15"/>
  <c r="J897" i="15"/>
  <c r="J898" i="15"/>
  <c r="J899" i="15"/>
  <c r="J900" i="15"/>
  <c r="J901" i="15"/>
  <c r="J902" i="15"/>
  <c r="J903" i="15"/>
  <c r="J904" i="15"/>
  <c r="J906" i="15"/>
  <c r="J907" i="15"/>
  <c r="J908" i="15"/>
  <c r="J909" i="15"/>
  <c r="J910" i="15"/>
  <c r="J911" i="15"/>
  <c r="J912" i="15"/>
  <c r="J914" i="15"/>
  <c r="J915" i="15"/>
  <c r="J916" i="15"/>
  <c r="J917" i="15"/>
  <c r="J918" i="15"/>
  <c r="J919" i="15"/>
  <c r="J921" i="15"/>
  <c r="J922" i="15"/>
  <c r="J924" i="15"/>
  <c r="J925" i="15"/>
  <c r="J926" i="15"/>
  <c r="J927" i="15"/>
  <c r="J928" i="15"/>
  <c r="J929" i="15"/>
  <c r="J932" i="15"/>
  <c r="J933" i="15"/>
  <c r="J934" i="15"/>
  <c r="J936" i="15"/>
  <c r="J937" i="15"/>
  <c r="J938" i="15"/>
  <c r="J939" i="15"/>
  <c r="J941" i="15"/>
  <c r="J942" i="15"/>
  <c r="J943" i="15"/>
  <c r="J945" i="15"/>
  <c r="J946" i="15"/>
  <c r="J947" i="15"/>
  <c r="J948" i="15"/>
  <c r="J949" i="15"/>
  <c r="J950" i="15"/>
  <c r="J951" i="15"/>
  <c r="J952" i="15"/>
  <c r="J953" i="15"/>
  <c r="J954" i="15"/>
  <c r="J955" i="15"/>
  <c r="J956" i="15"/>
  <c r="J957" i="15"/>
  <c r="J958" i="15"/>
  <c r="J960" i="15"/>
  <c r="J961" i="15"/>
  <c r="J962" i="15"/>
  <c r="J964" i="15"/>
  <c r="J965" i="15"/>
  <c r="J966" i="15"/>
  <c r="J967" i="15"/>
  <c r="J968" i="15"/>
  <c r="J969" i="15"/>
  <c r="J971" i="15"/>
  <c r="J973" i="15"/>
  <c r="J975" i="15"/>
  <c r="J977" i="15"/>
  <c r="J978" i="15"/>
  <c r="J982" i="15"/>
  <c r="J983" i="15"/>
  <c r="J984" i="15"/>
  <c r="J985" i="15"/>
  <c r="J986" i="15"/>
  <c r="J987" i="15"/>
  <c r="J988" i="15"/>
  <c r="J989" i="15"/>
  <c r="J990" i="15"/>
  <c r="J991" i="15"/>
  <c r="J993" i="15"/>
  <c r="J995" i="15"/>
  <c r="J996" i="15"/>
  <c r="J997" i="15"/>
  <c r="J998" i="15"/>
  <c r="J999" i="15"/>
  <c r="J1000" i="15"/>
  <c r="J1001" i="15"/>
  <c r="J2"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321" i="15"/>
  <c r="M322" i="15"/>
  <c r="M323" i="15"/>
  <c r="M324" i="15"/>
  <c r="M325" i="15"/>
  <c r="M326" i="15"/>
  <c r="M327" i="15"/>
  <c r="M328" i="15"/>
  <c r="M329" i="15"/>
  <c r="M330" i="15"/>
  <c r="M331" i="15"/>
  <c r="M332" i="15"/>
  <c r="M333" i="15"/>
  <c r="M334" i="15"/>
  <c r="M335" i="15"/>
  <c r="M336" i="15"/>
  <c r="M337" i="15"/>
  <c r="M338" i="15"/>
  <c r="M339" i="15"/>
  <c r="M340" i="15"/>
  <c r="M341" i="15"/>
  <c r="M342" i="15"/>
  <c r="M343" i="15"/>
  <c r="M344" i="15"/>
  <c r="M345" i="15"/>
  <c r="M346" i="15"/>
  <c r="M347" i="15"/>
  <c r="M348" i="15"/>
  <c r="M349" i="15"/>
  <c r="M350" i="15"/>
  <c r="M351" i="15"/>
  <c r="M352" i="15"/>
  <c r="M353" i="15"/>
  <c r="M354" i="15"/>
  <c r="M355" i="15"/>
  <c r="M356" i="15"/>
  <c r="M357" i="15"/>
  <c r="M358" i="15"/>
  <c r="M359" i="15"/>
  <c r="M360" i="15"/>
  <c r="M361" i="15"/>
  <c r="M362" i="15"/>
  <c r="M363" i="15"/>
  <c r="M364" i="15"/>
  <c r="M365" i="15"/>
  <c r="M366" i="15"/>
  <c r="M367" i="15"/>
  <c r="M368" i="15"/>
  <c r="M369" i="15"/>
  <c r="M370" i="15"/>
  <c r="M371" i="15"/>
  <c r="M372" i="15"/>
  <c r="M373" i="15"/>
  <c r="M374" i="15"/>
  <c r="M375" i="15"/>
  <c r="M376" i="15"/>
  <c r="M377" i="15"/>
  <c r="M378" i="15"/>
  <c r="M379" i="15"/>
  <c r="M380" i="15"/>
  <c r="M381" i="15"/>
  <c r="M382" i="15"/>
  <c r="M383" i="15"/>
  <c r="M384" i="15"/>
  <c r="M385" i="15"/>
  <c r="M386" i="15"/>
  <c r="M387" i="15"/>
  <c r="M388" i="15"/>
  <c r="M389" i="15"/>
  <c r="M390" i="15"/>
  <c r="M391" i="15"/>
  <c r="M392" i="15"/>
  <c r="M393" i="15"/>
  <c r="M394" i="15"/>
  <c r="M395" i="15"/>
  <c r="M396" i="15"/>
  <c r="M397" i="15"/>
  <c r="M398" i="15"/>
  <c r="M399" i="15"/>
  <c r="M400" i="15"/>
  <c r="M401" i="15"/>
  <c r="M402" i="15"/>
  <c r="M403" i="15"/>
  <c r="M404" i="15"/>
  <c r="M405" i="15"/>
  <c r="M406" i="15"/>
  <c r="M407" i="15"/>
  <c r="M408" i="15"/>
  <c r="M409" i="15"/>
  <c r="M410" i="15"/>
  <c r="M411" i="15"/>
  <c r="M412" i="15"/>
  <c r="M413" i="15"/>
  <c r="M414" i="15"/>
  <c r="M415" i="15"/>
  <c r="M416" i="15"/>
  <c r="M417" i="15"/>
  <c r="M418" i="15"/>
  <c r="M419" i="15"/>
  <c r="M420" i="15"/>
  <c r="M421" i="15"/>
  <c r="M422" i="15"/>
  <c r="M423" i="15"/>
  <c r="M424" i="15"/>
  <c r="M425" i="15"/>
  <c r="M426" i="15"/>
  <c r="M427" i="15"/>
  <c r="M428" i="15"/>
  <c r="M429" i="15"/>
  <c r="M430" i="15"/>
  <c r="M431" i="15"/>
  <c r="M432" i="15"/>
  <c r="M433" i="15"/>
  <c r="M434" i="15"/>
  <c r="M435" i="15"/>
  <c r="M436" i="15"/>
  <c r="M437" i="15"/>
  <c r="M438" i="15"/>
  <c r="M439" i="15"/>
  <c r="M440" i="15"/>
  <c r="M441" i="15"/>
  <c r="M442" i="15"/>
  <c r="M443" i="15"/>
  <c r="M444" i="15"/>
  <c r="M445" i="15"/>
  <c r="M446" i="15"/>
  <c r="M447" i="15"/>
  <c r="M448" i="15"/>
  <c r="M449" i="15"/>
  <c r="M450" i="15"/>
  <c r="M451" i="15"/>
  <c r="M452" i="15"/>
  <c r="M453" i="15"/>
  <c r="M454" i="15"/>
  <c r="M455" i="15"/>
  <c r="M456" i="15"/>
  <c r="M457" i="15"/>
  <c r="M458" i="15"/>
  <c r="M459" i="15"/>
  <c r="M460" i="15"/>
  <c r="M461" i="15"/>
  <c r="M462" i="15"/>
  <c r="M463" i="15"/>
  <c r="M464" i="15"/>
  <c r="M465" i="15"/>
  <c r="M466" i="15"/>
  <c r="M467" i="15"/>
  <c r="M468" i="15"/>
  <c r="M469" i="15"/>
  <c r="M470" i="15"/>
  <c r="M471" i="15"/>
  <c r="M472" i="15"/>
  <c r="M473" i="15"/>
  <c r="M474" i="15"/>
  <c r="M475" i="15"/>
  <c r="M476" i="15"/>
  <c r="M477" i="15"/>
  <c r="M478" i="15"/>
  <c r="M479" i="15"/>
  <c r="M480" i="15"/>
  <c r="M481" i="15"/>
  <c r="M482" i="15"/>
  <c r="M483" i="15"/>
  <c r="M484" i="15"/>
  <c r="M485" i="15"/>
  <c r="M486" i="15"/>
  <c r="M487" i="15"/>
  <c r="M488" i="15"/>
  <c r="M489" i="15"/>
  <c r="M490" i="15"/>
  <c r="M491" i="15"/>
  <c r="M492" i="15"/>
  <c r="M493" i="15"/>
  <c r="M494" i="15"/>
  <c r="M495" i="15"/>
  <c r="M496" i="15"/>
  <c r="M497" i="15"/>
  <c r="M498" i="15"/>
  <c r="M499" i="15"/>
  <c r="M500" i="15"/>
  <c r="M501" i="15"/>
  <c r="M502" i="15"/>
  <c r="M503" i="15"/>
  <c r="M504" i="15"/>
  <c r="M505" i="15"/>
  <c r="M506" i="15"/>
  <c r="M507" i="15"/>
  <c r="M508" i="15"/>
  <c r="M509" i="15"/>
  <c r="M510" i="15"/>
  <c r="M511" i="15"/>
  <c r="M512" i="15"/>
  <c r="M513" i="15"/>
  <c r="M514" i="15"/>
  <c r="M515" i="15"/>
  <c r="M516" i="15"/>
  <c r="M517" i="15"/>
  <c r="M518" i="15"/>
  <c r="M519" i="15"/>
  <c r="M520" i="15"/>
  <c r="M521" i="15"/>
  <c r="M522" i="15"/>
  <c r="M523" i="15"/>
  <c r="M524" i="15"/>
  <c r="M525" i="15"/>
  <c r="M526" i="15"/>
  <c r="M527" i="15"/>
  <c r="M528" i="15"/>
  <c r="M529" i="15"/>
  <c r="M530" i="15"/>
  <c r="M531" i="15"/>
  <c r="M532" i="15"/>
  <c r="M533" i="15"/>
  <c r="M534" i="15"/>
  <c r="M535" i="15"/>
  <c r="M536" i="15"/>
  <c r="M537" i="15"/>
  <c r="M538" i="15"/>
  <c r="M539" i="15"/>
  <c r="M540" i="15"/>
  <c r="M541" i="15"/>
  <c r="M542" i="15"/>
  <c r="M543" i="15"/>
  <c r="M544" i="15"/>
  <c r="M545" i="15"/>
  <c r="M546" i="15"/>
  <c r="M547" i="15"/>
  <c r="M548" i="15"/>
  <c r="M549" i="15"/>
  <c r="M550" i="15"/>
  <c r="M551" i="15"/>
  <c r="M552" i="15"/>
  <c r="M553" i="15"/>
  <c r="M554" i="15"/>
  <c r="M555" i="15"/>
  <c r="M556" i="15"/>
  <c r="M557" i="15"/>
  <c r="M558" i="15"/>
  <c r="M559" i="15"/>
  <c r="M560" i="15"/>
  <c r="M561" i="15"/>
  <c r="M562" i="15"/>
  <c r="M563" i="15"/>
  <c r="M564" i="15"/>
  <c r="M565" i="15"/>
  <c r="M566" i="15"/>
  <c r="M567" i="15"/>
  <c r="M568" i="15"/>
  <c r="M569" i="15"/>
  <c r="M570" i="15"/>
  <c r="M571" i="15"/>
  <c r="M572" i="15"/>
  <c r="M573" i="15"/>
  <c r="M574" i="15"/>
  <c r="M575" i="15"/>
  <c r="M576" i="15"/>
  <c r="M577" i="15"/>
  <c r="M578" i="15"/>
  <c r="M579" i="15"/>
  <c r="M580" i="15"/>
  <c r="M581" i="15"/>
  <c r="M582" i="15"/>
  <c r="M583" i="15"/>
  <c r="M584" i="15"/>
  <c r="M585" i="15"/>
  <c r="M586" i="15"/>
  <c r="M587" i="15"/>
  <c r="M588" i="15"/>
  <c r="M589" i="15"/>
  <c r="M590" i="15"/>
  <c r="M591" i="15"/>
  <c r="M592" i="15"/>
  <c r="M593" i="15"/>
  <c r="M594" i="15"/>
  <c r="M595" i="15"/>
  <c r="M596" i="15"/>
  <c r="M597" i="15"/>
  <c r="M598" i="15"/>
  <c r="M599" i="15"/>
  <c r="M600" i="15"/>
  <c r="M601" i="15"/>
  <c r="M602" i="15"/>
  <c r="M603" i="15"/>
  <c r="M604" i="15"/>
  <c r="M605" i="15"/>
  <c r="M606" i="15"/>
  <c r="M607" i="15"/>
  <c r="M608" i="15"/>
  <c r="M609" i="15"/>
  <c r="M610" i="15"/>
  <c r="M611" i="15"/>
  <c r="M612" i="15"/>
  <c r="M613" i="15"/>
  <c r="M614" i="15"/>
  <c r="M615" i="15"/>
  <c r="M616" i="15"/>
  <c r="M617" i="15"/>
  <c r="M618" i="15"/>
  <c r="M619" i="15"/>
  <c r="M620" i="15"/>
  <c r="M621" i="15"/>
  <c r="M622" i="15"/>
  <c r="M623" i="15"/>
  <c r="M624" i="15"/>
  <c r="M625" i="15"/>
  <c r="M626" i="15"/>
  <c r="M627" i="15"/>
  <c r="M628" i="15"/>
  <c r="M629" i="15"/>
  <c r="M630" i="15"/>
  <c r="M631" i="15"/>
  <c r="M632" i="15"/>
  <c r="M633" i="15"/>
  <c r="M634" i="15"/>
  <c r="M635" i="15"/>
  <c r="M636" i="15"/>
  <c r="M637" i="15"/>
  <c r="M638" i="15"/>
  <c r="M639" i="15"/>
  <c r="M640" i="15"/>
  <c r="M641" i="15"/>
  <c r="M642" i="15"/>
  <c r="M643" i="15"/>
  <c r="M644" i="15"/>
  <c r="M645" i="15"/>
  <c r="M646" i="15"/>
  <c r="M647" i="15"/>
  <c r="M648" i="15"/>
  <c r="M649" i="15"/>
  <c r="M650" i="15"/>
  <c r="M651" i="15"/>
  <c r="M652" i="15"/>
  <c r="M653" i="15"/>
  <c r="M654" i="15"/>
  <c r="M655" i="15"/>
  <c r="M656" i="15"/>
  <c r="M657" i="15"/>
  <c r="M658" i="15"/>
  <c r="M659" i="15"/>
  <c r="M660" i="15"/>
  <c r="M661" i="15"/>
  <c r="M662" i="15"/>
  <c r="M663" i="15"/>
  <c r="M664" i="15"/>
  <c r="M665" i="15"/>
  <c r="M666" i="15"/>
  <c r="M667" i="15"/>
  <c r="M668" i="15"/>
  <c r="M669" i="15"/>
  <c r="M670" i="15"/>
  <c r="M671" i="15"/>
  <c r="M672" i="15"/>
  <c r="M673" i="15"/>
  <c r="M674" i="15"/>
  <c r="M675" i="15"/>
  <c r="M676" i="15"/>
  <c r="M677" i="15"/>
  <c r="M678" i="15"/>
  <c r="M679" i="15"/>
  <c r="M680" i="15"/>
  <c r="M681" i="15"/>
  <c r="M682" i="15"/>
  <c r="M683" i="15"/>
  <c r="M684" i="15"/>
  <c r="M685" i="15"/>
  <c r="M686" i="15"/>
  <c r="M687" i="15"/>
  <c r="M688" i="15"/>
  <c r="M689" i="15"/>
  <c r="M690" i="15"/>
  <c r="M691" i="15"/>
  <c r="M692" i="15"/>
  <c r="M693" i="15"/>
  <c r="M694" i="15"/>
  <c r="M695" i="15"/>
  <c r="M696" i="15"/>
  <c r="M697" i="15"/>
  <c r="M698" i="15"/>
  <c r="M699" i="15"/>
  <c r="M700" i="15"/>
  <c r="M701" i="15"/>
  <c r="M702" i="15"/>
  <c r="M703" i="15"/>
  <c r="M704" i="15"/>
  <c r="M705" i="15"/>
  <c r="M706" i="15"/>
  <c r="M707" i="15"/>
  <c r="M708" i="15"/>
  <c r="M709" i="15"/>
  <c r="M710" i="15"/>
  <c r="M711" i="15"/>
  <c r="M712" i="15"/>
  <c r="M713" i="15"/>
  <c r="M714" i="15"/>
  <c r="M715" i="15"/>
  <c r="M716" i="15"/>
  <c r="M717" i="15"/>
  <c r="M718" i="15"/>
  <c r="M719" i="15"/>
  <c r="M720" i="15"/>
  <c r="M721" i="15"/>
  <c r="M722" i="15"/>
  <c r="M723" i="15"/>
  <c r="M724" i="15"/>
  <c r="M725" i="15"/>
  <c r="M726" i="15"/>
  <c r="M727" i="15"/>
  <c r="M728" i="15"/>
  <c r="M729" i="15"/>
  <c r="M730" i="15"/>
  <c r="M731" i="15"/>
  <c r="M732" i="15"/>
  <c r="M733" i="15"/>
  <c r="M734" i="15"/>
  <c r="M735" i="15"/>
  <c r="M736" i="15"/>
  <c r="M737" i="15"/>
  <c r="M738" i="15"/>
  <c r="M739" i="15"/>
  <c r="M740" i="15"/>
  <c r="M741" i="15"/>
  <c r="M742" i="15"/>
  <c r="M743" i="15"/>
  <c r="M744" i="15"/>
  <c r="M745" i="15"/>
  <c r="M746" i="15"/>
  <c r="M747" i="15"/>
  <c r="M748" i="15"/>
  <c r="M749" i="15"/>
  <c r="M750" i="15"/>
  <c r="M751" i="15"/>
  <c r="M752" i="15"/>
  <c r="M753" i="15"/>
  <c r="M754" i="15"/>
  <c r="M755" i="15"/>
  <c r="M756" i="15"/>
  <c r="M757" i="15"/>
  <c r="M758" i="15"/>
  <c r="M759" i="15"/>
  <c r="M760" i="15"/>
  <c r="M761" i="15"/>
  <c r="M762" i="15"/>
  <c r="M763" i="15"/>
  <c r="M764" i="15"/>
  <c r="M765" i="15"/>
  <c r="M766" i="15"/>
  <c r="M767" i="15"/>
  <c r="M768" i="15"/>
  <c r="M769" i="15"/>
  <c r="M770" i="15"/>
  <c r="M771" i="15"/>
  <c r="M772" i="15"/>
  <c r="M773" i="15"/>
  <c r="M774" i="15"/>
  <c r="M775" i="15"/>
  <c r="M776" i="15"/>
  <c r="M777" i="15"/>
  <c r="M778" i="15"/>
  <c r="M779" i="15"/>
  <c r="M780" i="15"/>
  <c r="M781" i="15"/>
  <c r="M782" i="15"/>
  <c r="M783" i="15"/>
  <c r="M784" i="15"/>
  <c r="M785" i="15"/>
  <c r="M786" i="15"/>
  <c r="M787" i="15"/>
  <c r="M788" i="15"/>
  <c r="M789" i="15"/>
  <c r="M790" i="15"/>
  <c r="M791" i="15"/>
  <c r="M792" i="15"/>
  <c r="M793" i="15"/>
  <c r="M794" i="15"/>
  <c r="M795" i="15"/>
  <c r="M796" i="15"/>
  <c r="M797" i="15"/>
  <c r="M798" i="15"/>
  <c r="M799" i="15"/>
  <c r="M800" i="15"/>
  <c r="M801" i="15"/>
  <c r="M802" i="15"/>
  <c r="M803" i="15"/>
  <c r="M804" i="15"/>
  <c r="M805" i="15"/>
  <c r="M806" i="15"/>
  <c r="M807" i="15"/>
  <c r="M808" i="15"/>
  <c r="M809" i="15"/>
  <c r="M810" i="15"/>
  <c r="M811" i="15"/>
  <c r="M812" i="15"/>
  <c r="M813" i="15"/>
  <c r="M814" i="15"/>
  <c r="M815" i="15"/>
  <c r="M816" i="15"/>
  <c r="M817" i="15"/>
  <c r="M818" i="15"/>
  <c r="M819" i="15"/>
  <c r="M820" i="15"/>
  <c r="M821" i="15"/>
  <c r="M822" i="15"/>
  <c r="M823" i="15"/>
  <c r="M824" i="15"/>
  <c r="M825" i="15"/>
  <c r="M826" i="15"/>
  <c r="M827" i="15"/>
  <c r="M828" i="15"/>
  <c r="M829" i="15"/>
  <c r="M830" i="15"/>
  <c r="M831" i="15"/>
  <c r="M832" i="15"/>
  <c r="M833" i="15"/>
  <c r="M834" i="15"/>
  <c r="M835" i="15"/>
  <c r="M836" i="15"/>
  <c r="M837" i="15"/>
  <c r="M838" i="15"/>
  <c r="M839" i="15"/>
  <c r="M840" i="15"/>
  <c r="M841" i="15"/>
  <c r="M842" i="15"/>
  <c r="M843" i="15"/>
  <c r="M844" i="15"/>
  <c r="M845" i="15"/>
  <c r="M846" i="15"/>
  <c r="M847" i="15"/>
  <c r="M848" i="15"/>
  <c r="M849" i="15"/>
  <c r="M850" i="15"/>
  <c r="M851" i="15"/>
  <c r="M852" i="15"/>
  <c r="M853" i="15"/>
  <c r="M854" i="15"/>
  <c r="M855" i="15"/>
  <c r="M856" i="15"/>
  <c r="M857" i="15"/>
  <c r="M858" i="15"/>
  <c r="M859" i="15"/>
  <c r="M860" i="15"/>
  <c r="M861" i="15"/>
  <c r="M862" i="15"/>
  <c r="M863" i="15"/>
  <c r="M864" i="15"/>
  <c r="M865" i="15"/>
  <c r="M866" i="15"/>
  <c r="M867" i="15"/>
  <c r="M868" i="15"/>
  <c r="M869" i="15"/>
  <c r="M870" i="15"/>
  <c r="M871" i="15"/>
  <c r="M872" i="15"/>
  <c r="M873" i="15"/>
  <c r="M874" i="15"/>
  <c r="M875" i="15"/>
  <c r="M876" i="15"/>
  <c r="M877" i="15"/>
  <c r="M878" i="15"/>
  <c r="M879" i="15"/>
  <c r="M880" i="15"/>
  <c r="M881" i="15"/>
  <c r="M882" i="15"/>
  <c r="M883" i="15"/>
  <c r="M884" i="15"/>
  <c r="M885" i="15"/>
  <c r="M886" i="15"/>
  <c r="M887" i="15"/>
  <c r="M888" i="15"/>
  <c r="M889" i="15"/>
  <c r="M890" i="15"/>
  <c r="M891" i="15"/>
  <c r="M892" i="15"/>
  <c r="M893" i="15"/>
  <c r="M894" i="15"/>
  <c r="M895" i="15"/>
  <c r="M896" i="15"/>
  <c r="M897" i="15"/>
  <c r="M898" i="15"/>
  <c r="M899" i="15"/>
  <c r="M900" i="15"/>
  <c r="M901" i="15"/>
  <c r="M902" i="15"/>
  <c r="M903" i="15"/>
  <c r="M904" i="15"/>
  <c r="M905" i="15"/>
  <c r="M906" i="15"/>
  <c r="M907" i="15"/>
  <c r="M908" i="15"/>
  <c r="M909" i="15"/>
  <c r="M910" i="15"/>
  <c r="M911" i="15"/>
  <c r="M912" i="15"/>
  <c r="M913" i="15"/>
  <c r="M914" i="15"/>
  <c r="M915" i="15"/>
  <c r="M916" i="15"/>
  <c r="M917" i="15"/>
  <c r="M918" i="15"/>
  <c r="M919" i="15"/>
  <c r="M920" i="15"/>
  <c r="M921" i="15"/>
  <c r="M922" i="15"/>
  <c r="M923" i="15"/>
  <c r="M924" i="15"/>
  <c r="M925" i="15"/>
  <c r="M926" i="15"/>
  <c r="M927" i="15"/>
  <c r="M928" i="15"/>
  <c r="M929" i="15"/>
  <c r="M930" i="15"/>
  <c r="M931" i="15"/>
  <c r="M932" i="15"/>
  <c r="M933" i="15"/>
  <c r="M934" i="15"/>
  <c r="M935" i="15"/>
  <c r="M936" i="15"/>
  <c r="M937" i="15"/>
  <c r="M938" i="15"/>
  <c r="M939" i="15"/>
  <c r="M940" i="15"/>
  <c r="M941" i="15"/>
  <c r="M942" i="15"/>
  <c r="M943" i="15"/>
  <c r="M944" i="15"/>
  <c r="M945" i="15"/>
  <c r="M946" i="15"/>
  <c r="M947" i="15"/>
  <c r="M948" i="15"/>
  <c r="M949" i="15"/>
  <c r="M950" i="15"/>
  <c r="M951" i="15"/>
  <c r="M952" i="15"/>
  <c r="M953" i="15"/>
  <c r="M954" i="15"/>
  <c r="M955" i="15"/>
  <c r="M956" i="15"/>
  <c r="M957" i="15"/>
  <c r="M958" i="15"/>
  <c r="M959" i="15"/>
  <c r="M960" i="15"/>
  <c r="M961" i="15"/>
  <c r="M962" i="15"/>
  <c r="M963" i="15"/>
  <c r="M964" i="15"/>
  <c r="M965" i="15"/>
  <c r="M966" i="15"/>
  <c r="M967" i="15"/>
  <c r="M968" i="15"/>
  <c r="M969" i="15"/>
  <c r="M970" i="15"/>
  <c r="M971" i="15"/>
  <c r="M972" i="15"/>
  <c r="M973" i="15"/>
  <c r="M974" i="15"/>
  <c r="M975" i="15"/>
  <c r="M976" i="15"/>
  <c r="M977" i="15"/>
  <c r="M978" i="15"/>
  <c r="M979" i="15"/>
  <c r="M980" i="15"/>
  <c r="M981" i="15"/>
  <c r="M982" i="15"/>
  <c r="M983" i="15"/>
  <c r="M984" i="15"/>
  <c r="M985" i="15"/>
  <c r="M986" i="15"/>
  <c r="M987" i="15"/>
  <c r="M988" i="15"/>
  <c r="M989" i="15"/>
  <c r="M990" i="15"/>
  <c r="M991" i="15"/>
  <c r="M992" i="15"/>
  <c r="M993" i="15"/>
  <c r="M994" i="15"/>
  <c r="M995" i="15"/>
  <c r="M996" i="15"/>
  <c r="M997" i="15"/>
  <c r="M998" i="15"/>
  <c r="M999" i="15"/>
  <c r="M1000" i="15"/>
  <c r="M1001" i="15"/>
  <c r="M2" i="15"/>
  <c r="A67" i="13"/>
  <c r="A64" i="13"/>
  <c r="A65" i="13" s="1"/>
  <c r="A66" i="13" s="1"/>
  <c r="A51" i="13"/>
  <c r="A52" i="13" s="1"/>
  <c r="A53" i="13" s="1"/>
  <c r="A54" i="13" s="1"/>
  <c r="A55" i="13" s="1"/>
  <c r="A56" i="13" s="1"/>
  <c r="A57" i="13" s="1"/>
  <c r="A58" i="13" s="1"/>
  <c r="A59" i="13" s="1"/>
  <c r="A60" i="13" s="1"/>
  <c r="A61" i="13" s="1"/>
  <c r="A62" i="13" s="1"/>
  <c r="A63" i="13" s="1"/>
  <c r="A6" i="13"/>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4" i="13"/>
  <c r="A5" i="13"/>
  <c r="A3"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127594-1DC5-4491-A7AF-6E1F4407459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3AD16A14-DF9B-457C-B0DD-08287823F6FD}"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 id="3" xr16:uid="{58B3129D-007F-4447-A562-06CA061959F4}"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<sst xmlns="http://schemas.openxmlformats.org/spreadsheetml/2006/main" count="16357" uniqueCount="50">
  <si>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</si>
  <si>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</si>
  <si>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</si>
  <si>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</si>
  <si>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</si>
  <si>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</si>
  <si>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</si>
  <si>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</si>
  <si>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</si>
  <si>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</si>
  <si>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</si>
  <si>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</si>
  <si>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</si>
  <si>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</si>
  <si>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</si>
  <si>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</si>
  <si>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</si>
  <si>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</si>
  <si>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</si>
  <si>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</si>
  <si>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</si>
  <si>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</si>
  <si>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</si>
  <si>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</si>
  <si>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</si>
  <si>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</si>
  <si>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</si>
  <si>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</si>
  <si>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</si>
  <si>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</si>
  <si>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</si>
  <si>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</si>
  <si>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</si>
  <si>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</si>
  <si>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</si>
  <si>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</si>
  <si>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</si>
  <si>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</si>
  <si>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Age group</t>
  </si>
  <si>
    <t>25-30</t>
  </si>
  <si>
    <t>31-40</t>
  </si>
  <si>
    <t>41-50</t>
  </si>
  <si>
    <t>51-60</t>
  </si>
  <si>
    <t>61-70</t>
  </si>
  <si>
    <t>71-80</t>
  </si>
  <si>
    <t>81-90</t>
  </si>
  <si>
    <t>Age Group</t>
  </si>
  <si>
    <t>Commute distance</t>
  </si>
  <si>
    <t>Sum of Purchased Bike2</t>
  </si>
  <si>
    <t>Count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</si>
</sst>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1"/>
      <color theme="1"/>
      <name val="Rockwell"/>
      <scheme val="minor"/>
    </font>
    <font>
      <sz val="11"/>
      <color theme="1"/>
      <name val="Rockwell"/>
      <family val="2"/>
      <scheme val="minor"/>
    </font>
    <font>
      <sz val="11"/>
      <color theme="1"/>
      <name val="Rockwell"/>
      <scheme val="minor"/>
    </font>
    <font>
      <sz val="11"/>
      <color theme="1"/>
      <name val="Calibri"/>
    </font>
    <font>
      <u/>
      <sz val="11"/>
      <color theme="1"/>
      <name val="Calibri"/>
    </font>
    <font>
      <b/>
      <sz val="11"/>
      <color theme="1"/>
      <name val="Rockwell"/>
      <family val="2"/>
      <scheme val="minor"/>
    </font>
    <font>
      <b/>
      <sz val="12"/>
      <color theme="1"/>
      <name val="Times New Roman"/>
      <family val="1"/>
    </font>
  </fonts>
  <fills count="4">
    <fill>
      <patternFill patternType="none"/>
    </fill>
    <fill>
      <patternFill patternType="gray125"/>
    </fill>
    <fill>
      <patternFill patternType="solid">
        <fgColor theme="9" tint="0.59999389629810485"/>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s>
  <cellStyleXfs count="1">
    <xf numFmtId="0" fontId="0" fillId="0" borderId="0"/>
  </cellStyleXfs>
  <cellXfs count="35">
    <xf numFmtId="0" fontId="0" fillId="0" borderId="0" xfId="0"/>
    <xf numFmtId="0" fontId="2" fillId="0" borderId="0" xfId="0" applyFont="1"/>
    <xf numFmtId="164" fontId="3" fillId="0" borderId="0" xfId="0" applyNumberFormat="1" applyFont="1"/>
    <xf numFmtId="0" fontId="4" fillId="0" borderId="0" xfId="0" applyFont="1"/>
    <xf numFmtId="0" fontId="0" fillId="0" borderId="0" xfId="0" pivotButton="1"/>
    <xf numFmtId="0" fontId="0" fillId="0" borderId="0" xfId="0" applyAlignment="1">
      <alignment horizontal="left"/>
    </xf>
    <xf numFmtId="0" fontId="2" fillId="0" borderId="11" xfId="0" applyFont="1" applyBorder="1" applyAlignment="1">
      <alignment horizontal="center" vertical="center"/>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9" xfId="0"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0" borderId="1"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7" xfId="0" applyFont="1" applyBorder="1" applyAlignment="1">
      <alignment horizontal="center" vertical="center"/>
    </xf>
    <xf numFmtId="0" fontId="0" fillId="0" borderId="11" xfId="0" applyBorder="1" applyAlignment="1">
      <alignment horizontal="center" vertical="center"/>
    </xf>
    <xf numFmtId="0" fontId="1" fillId="0" borderId="12" xfId="0" applyFont="1" applyBorder="1" applyAlignment="1">
      <alignment horizontal="center" vertical="center"/>
    </xf>
    <xf numFmtId="0" fontId="0" fillId="0" borderId="9" xfId="0" applyBorder="1" applyAlignment="1">
      <alignment horizontal="center" vertical="center"/>
    </xf>
    <xf numFmtId="0" fontId="1" fillId="0" borderId="10" xfId="0" applyFont="1" applyBorder="1" applyAlignment="1">
      <alignment horizontal="center" vertical="center"/>
    </xf>
    <xf numFmtId="0" fontId="0" fillId="0" borderId="6" xfId="0" applyBorder="1" applyAlignment="1">
      <alignment horizontal="center" vertical="center"/>
    </xf>
    <xf numFmtId="0" fontId="1" fillId="0" borderId="7" xfId="0" applyFont="1" applyBorder="1" applyAlignment="1">
      <alignment horizontal="center" vertical="center"/>
    </xf>
    <xf numFmtId="0" fontId="5" fillId="2" borderId="3" xfId="0" applyFont="1" applyFill="1" applyBorder="1" applyAlignment="1">
      <alignment horizontal="center" vertical="center"/>
    </xf>
    <xf numFmtId="0" fontId="5" fillId="2" borderId="5"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2" fontId="6" fillId="2" borderId="4" xfId="0" applyNumberFormat="1" applyFont="1" applyFill="1" applyBorder="1" applyAlignment="1">
      <alignment horizontal="center" vertical="center"/>
    </xf>
    <xf numFmtId="1" fontId="3" fillId="0" borderId="2" xfId="0" applyNumberFormat="1" applyFont="1" applyBorder="1" applyAlignment="1">
      <alignment horizontal="center" vertical="center"/>
    </xf>
    <xf numFmtId="1" fontId="3" fillId="0" borderId="1" xfId="0" applyNumberFormat="1" applyFont="1" applyBorder="1" applyAlignment="1">
      <alignment horizontal="center" vertical="center"/>
    </xf>
    <xf numFmtId="1" fontId="3" fillId="0" borderId="8" xfId="0" applyNumberFormat="1" applyFont="1" applyBorder="1" applyAlignment="1">
      <alignment horizontal="center" vertical="center"/>
    </xf>
    <xf numFmtId="0" fontId="0" fillId="0" borderId="0" xfId="0" applyNumberFormat="1"/>
    <xf numFmtId="1" fontId="0" fillId="0" borderId="0" xfId="0" applyNumberFormat="1" applyAlignment="1">
      <alignment horizontal="left"/>
    </xf>
    <xf numFmtId="0" fontId="2" fillId="0" borderId="13" xfId="0" applyFont="1" applyBorder="1" applyAlignment="1">
      <alignment horizontal="center" vertical="center"/>
    </xf>
    <xf numFmtId="0" fontId="0" fillId="3" borderId="0" xfId="0" applyFill="1"/>
  </cellXfs>
  <cellStyles count="1">
    <cellStyle name="Normal" xfId="0" builtinId="0"/>
  </cellStyles>
  <dxfs count="0"/>
  <tableStyles count="0" defaultTableStyle="TableStyleMedium2" defaultPivotStyle="PivotStyleLight16"/>
  <colors>
    <mruColors>
      <color rgb="FF1868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Sales analysis.xlsx]Sheet6!Region</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3"/>
                <c:pt idx="0">
                  <c:v>Europe</c:v>
                </c:pt>
                <c:pt idx="1">
                  <c:v>North America</c:v>
                </c:pt>
                <c:pt idx="2">
                  <c:v>Pacific</c:v>
                </c:pt>
              </c:strCache>
            </c:strRef>
          </c:cat>
          <c:val>
            <c:numRef>
              <c:f>Sheet6!$B$4:$B$7</c:f>
              <c:numCache>
                <c:formatCode>General</c:formatCode>
                <c:ptCount val="3"/>
                <c:pt idx="0">
                  <c:v>148</c:v>
                </c:pt>
                <c:pt idx="1">
                  <c:v>220</c:v>
                </c:pt>
                <c:pt idx="2">
                  <c:v>113</c:v>
                </c:pt>
              </c:numCache>
            </c:numRef>
          </c:val>
          <c:smooth val="0"/>
          <c:extLst>
            <c:ext xmlns:c16="http://schemas.microsoft.com/office/drawing/2014/chart" uri="{C3380CC4-5D6E-409C-BE32-E72D297353CC}">
              <c16:uniqueId val="{00000000-6D52-46D1-B6CB-D6286B482031}"/>
            </c:ext>
          </c:extLst>
        </c:ser>
        <c:dLbls>
          <c:dLblPos val="t"/>
          <c:showLegendKey val="0"/>
          <c:showVal val="1"/>
          <c:showCatName val="0"/>
          <c:showSerName val="0"/>
          <c:showPercent val="0"/>
          <c:showBubbleSize val="0"/>
        </c:dLbls>
        <c:smooth val="0"/>
        <c:axId val="828641680"/>
        <c:axId val="828640240"/>
      </c:lineChart>
      <c:catAx>
        <c:axId val="82864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640240"/>
        <c:crosses val="autoZero"/>
        <c:auto val="1"/>
        <c:lblAlgn val="ctr"/>
        <c:lblOffset val="100"/>
        <c:noMultiLvlLbl val="0"/>
      </c:catAx>
      <c:valAx>
        <c:axId val="828640240"/>
        <c:scaling>
          <c:orientation val="minMax"/>
        </c:scaling>
        <c:delete val="1"/>
        <c:axPos val="l"/>
        <c:numFmt formatCode="General" sourceLinked="1"/>
        <c:majorTickMark val="none"/>
        <c:minorTickMark val="none"/>
        <c:tickLblPos val="nextTo"/>
        <c:crossAx val="828641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Sales analysis.xlsx]Sheet6!Age group</c:name>
    <c:fmtId val="3"/>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IN"/>
              <a:t>Age group sales</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53603846695846E-3"/>
          <c:y val="0.15770702994790886"/>
          <c:w val="0.95296296296296301"/>
          <c:h val="0.69616626984126984"/>
        </c:manualLayout>
      </c:layout>
      <c:barChart>
        <c:barDir val="col"/>
        <c:grouping val="clustered"/>
        <c:varyColors val="0"/>
        <c:ser>
          <c:idx val="0"/>
          <c:order val="0"/>
          <c:tx>
            <c:strRef>
              <c:f>Sheet6!$B$9</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Sheet6!$A$10:$A$17</c:f>
              <c:strCache>
                <c:ptCount val="7"/>
                <c:pt idx="0">
                  <c:v>25-30</c:v>
                </c:pt>
                <c:pt idx="1">
                  <c:v>31-40</c:v>
                </c:pt>
                <c:pt idx="2">
                  <c:v>41-50</c:v>
                </c:pt>
                <c:pt idx="3">
                  <c:v>51-60</c:v>
                </c:pt>
                <c:pt idx="4">
                  <c:v>61-70</c:v>
                </c:pt>
                <c:pt idx="5">
                  <c:v>71-80</c:v>
                </c:pt>
                <c:pt idx="6">
                  <c:v>81-90</c:v>
                </c:pt>
              </c:strCache>
            </c:strRef>
          </c:cat>
          <c:val>
            <c:numRef>
              <c:f>Sheet6!$B$10:$B$17</c:f>
              <c:numCache>
                <c:formatCode>General</c:formatCode>
                <c:ptCount val="7"/>
                <c:pt idx="0">
                  <c:v>39</c:v>
                </c:pt>
                <c:pt idx="1">
                  <c:v>193</c:v>
                </c:pt>
                <c:pt idx="2">
                  <c:v>139</c:v>
                </c:pt>
                <c:pt idx="3">
                  <c:v>80</c:v>
                </c:pt>
                <c:pt idx="4">
                  <c:v>25</c:v>
                </c:pt>
                <c:pt idx="5">
                  <c:v>5</c:v>
                </c:pt>
                <c:pt idx="6">
                  <c:v>0</c:v>
                </c:pt>
              </c:numCache>
            </c:numRef>
          </c:val>
          <c:extLst>
            <c:ext xmlns:c16="http://schemas.microsoft.com/office/drawing/2014/chart" uri="{C3380CC4-5D6E-409C-BE32-E72D297353CC}">
              <c16:uniqueId val="{00000000-5BFC-4AEF-8928-B385DB4277D3}"/>
            </c:ext>
          </c:extLst>
        </c:ser>
        <c:dLbls>
          <c:dLblPos val="outEnd"/>
          <c:showLegendKey val="0"/>
          <c:showVal val="1"/>
          <c:showCatName val="0"/>
          <c:showSerName val="0"/>
          <c:showPercent val="0"/>
          <c:showBubbleSize val="0"/>
        </c:dLbls>
        <c:gapWidth val="219"/>
        <c:overlap val="-27"/>
        <c:axId val="1536694320"/>
        <c:axId val="1536694800"/>
      </c:barChart>
      <c:catAx>
        <c:axId val="15366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536694800"/>
        <c:crosses val="autoZero"/>
        <c:auto val="1"/>
        <c:lblAlgn val="ctr"/>
        <c:lblOffset val="100"/>
        <c:noMultiLvlLbl val="0"/>
      </c:catAx>
      <c:valAx>
        <c:axId val="1536694800"/>
        <c:scaling>
          <c:orientation val="minMax"/>
        </c:scaling>
        <c:delete val="1"/>
        <c:axPos val="l"/>
        <c:numFmt formatCode="General" sourceLinked="1"/>
        <c:majorTickMark val="none"/>
        <c:minorTickMark val="none"/>
        <c:tickLblPos val="nextTo"/>
        <c:crossAx val="15366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Sales analysis.xlsx]Sheet6!Income</c:name>
    <c:fmtId val="8"/>
  </c:pivotSource>
  <c:chart>
    <c:title>
      <c:tx>
        <c:rich>
          <a:bodyPr rot="0" spcFirstLastPara="1" vertOverflow="ellipsis" vert="horz" wrap="square" anchor="ctr" anchorCtr="1"/>
          <a:lstStyle/>
          <a:p>
            <a:pPr>
              <a:defRPr sz="1440" b="0" i="0" u="none" strike="noStrike" kern="1200" cap="none" spc="20" baseline="0">
                <a:solidFill>
                  <a:schemeClr val="tx1">
                    <a:lumMod val="50000"/>
                    <a:lumOff val="50000"/>
                  </a:schemeClr>
                </a:solidFill>
                <a:latin typeface="+mn-lt"/>
                <a:ea typeface="+mn-ea"/>
                <a:cs typeface="+mn-cs"/>
              </a:defRPr>
            </a:pPr>
            <a:r>
              <a:rPr lang="en-US"/>
              <a:t>Income wise sales</a:t>
            </a:r>
          </a:p>
        </c:rich>
      </c:tx>
      <c:overlay val="0"/>
      <c:spPr>
        <a:noFill/>
        <a:ln>
          <a:noFill/>
        </a:ln>
        <a:effectLst/>
      </c:spPr>
      <c:txPr>
        <a:bodyPr rot="0" spcFirstLastPara="1" vertOverflow="ellipsis" vert="horz" wrap="square" anchor="ctr" anchorCtr="1"/>
        <a:lstStyle/>
        <a:p>
          <a:pPr>
            <a:defRPr sz="144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475602358885"/>
          <c:y val="0.16708359828665312"/>
          <c:w val="0.72095603674540687"/>
          <c:h val="0.72088764946048411"/>
        </c:manualLayout>
      </c:layout>
      <c:barChart>
        <c:barDir val="bar"/>
        <c:grouping val="clustered"/>
        <c:varyColors val="0"/>
        <c:ser>
          <c:idx val="0"/>
          <c:order val="0"/>
          <c:tx>
            <c:strRef>
              <c:f>Sheet6!$E$18</c:f>
              <c:strCache>
                <c:ptCount val="1"/>
                <c:pt idx="0">
                  <c:v>Total</c:v>
                </c:pt>
              </c:strCache>
            </c:strRef>
          </c:tx>
          <c:spPr>
            <a:gradFill rotWithShape="1">
              <a:gsLst>
                <a:gs pos="0">
                  <a:schemeClr val="accent6">
                    <a:tint val="48000"/>
                    <a:satMod val="105000"/>
                    <a:lumMod val="110000"/>
                  </a:schemeClr>
                </a:gs>
                <a:gs pos="100000">
                  <a:schemeClr val="accent6">
                    <a:tint val="78000"/>
                    <a:satMod val="109000"/>
                    <a:lumMod val="100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Sheet6!$D$19:$D$35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Sheet6!$E$19:$E$35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0-D3F1-45C9-BAE6-D027BBA2F85E}"/>
            </c:ext>
          </c:extLst>
        </c:ser>
        <c:dLbls>
          <c:dLblPos val="outEnd"/>
          <c:showLegendKey val="0"/>
          <c:showVal val="1"/>
          <c:showCatName val="0"/>
          <c:showSerName val="0"/>
          <c:showPercent val="0"/>
          <c:showBubbleSize val="0"/>
        </c:dLbls>
        <c:gapWidth val="100"/>
        <c:axId val="824839232"/>
        <c:axId val="824837792"/>
      </c:barChart>
      <c:catAx>
        <c:axId val="824839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824837792"/>
        <c:crosses val="autoZero"/>
        <c:auto val="1"/>
        <c:lblAlgn val="ctr"/>
        <c:lblOffset val="100"/>
        <c:noMultiLvlLbl val="0"/>
      </c:catAx>
      <c:valAx>
        <c:axId val="82483779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crossAx val="82483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Sales analysis.xlsx]Sheet6!Occupation</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Occupation wise analysis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Sheet6!$E$9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613-4801-B6E6-2BAC596E0F2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613-4801-B6E6-2BAC596E0F2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613-4801-B6E6-2BAC596E0F2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613-4801-B6E6-2BAC596E0F28}"/>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613-4801-B6E6-2BAC596E0F2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Sheet6!$D$10:$D$15</c:f>
              <c:strCache>
                <c:ptCount val="5"/>
                <c:pt idx="0">
                  <c:v>Clerical</c:v>
                </c:pt>
                <c:pt idx="1">
                  <c:v>Management</c:v>
                </c:pt>
                <c:pt idx="2">
                  <c:v>Manual</c:v>
                </c:pt>
                <c:pt idx="3">
                  <c:v>Professional</c:v>
                </c:pt>
                <c:pt idx="4">
                  <c:v>Skilled Manual</c:v>
                </c:pt>
              </c:strCache>
            </c:strRef>
          </c:cat>
          <c:val>
            <c:numRef>
              <c:f>Sheet6!$E$10:$E$15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A-7613-4801-B6E6-2BAC596E0F2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[Module 1 project; Sales analysis.xlsx]Sheet6!Education</c:name>
    <c:fmtId val="8"/>
  </c:pivotSource>
  <c:chart>
    <c:title>
      <c:tx>
        <c:rich>
          <a:bodyPr rot="0" spcFirstLastPara="1" vertOverflow="ellipsis" vert="horz" wrap="square" anchor="ctr" anchorCtr="1"/>
          <a:lstStyle/>
          <a:p>
            <a:pPr>
              <a:defRPr sz="1440" b="1" i="0" u="none" strike="noStrike" kern="1200" cap="all" spc="120" normalizeH="0" baseline="0">
                <a:solidFill>
                  <a:schemeClr val="tx1">
                    <a:lumMod val="65000"/>
                    <a:lumOff val="35000"/>
                  </a:schemeClr>
                </a:solidFill>
                <a:latin typeface="+mn-lt"/>
                <a:ea typeface="+mn-ea"/>
                <a:cs typeface="+mn-cs"/>
              </a:defRPr>
            </a:pPr>
            <a:r>
              <a:rPr lang="en-US"/>
              <a:t>Education wise sales</a:t>
            </a:r>
          </a:p>
        </c:rich>
      </c:tx>
      <c:layout>
        <c:manualLayout>
          <c:xMode val="edge"/>
          <c:yMode val="edge"/>
          <c:x val="0.22692071034178737"/>
          <c:y val="0"/>
        </c:manualLayout>
      </c:layout>
      <c:overlay val="0"/>
      <c:spPr>
        <a:noFill/>
        <a:ln>
          <a:noFill/>
        </a:ln>
        <a:effectLst/>
      </c:spPr>
      <c:txPr>
        <a:bodyPr rot="0" spcFirstLastPara="1" vertOverflow="ellipsis" vert="horz" wrap="square" anchor="ctr" anchorCtr="1"/>
        <a:lstStyle/>
        <a:p>
          <a:pPr>
            <a:defRPr sz="144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04450426236031E-2"/>
          <c:y val="0.2234226731455716"/>
          <c:w val="0.9626939158636979"/>
          <c:h val="0.67252287152002788"/>
        </c:manualLayout>
      </c:layout>
      <c:barChart>
        <c:barDir val="col"/>
        <c:grouping val="stacked"/>
        <c:varyColors val="0"/>
        <c:ser>
          <c:idx val="0"/>
          <c:order val="0"/>
          <c:tx>
            <c:strRef>
              <c:f>Sheet6!$H$3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Sheet6!$G$4:$G$9</c:f>
              <c:strCache>
                <c:ptCount val="5"/>
                <c:pt idx="0">
                  <c:v>Bachelors</c:v>
                </c:pt>
                <c:pt idx="1">
                  <c:v>Graduate Degree</c:v>
                </c:pt>
                <c:pt idx="2">
                  <c:v>High School</c:v>
                </c:pt>
                <c:pt idx="3">
                  <c:v>Partial College</c:v>
                </c:pt>
                <c:pt idx="4">
                  <c:v>Partial High School</c:v>
                </c:pt>
              </c:strCache>
            </c:strRef>
          </c:cat>
          <c:val>
            <c:numRef>
              <c:f>Sheet6!$H$4:$H$9</c:f>
              <c:numCache>
                <c:formatCode>General</c:formatCode>
                <c:ptCount val="5"/>
                <c:pt idx="0">
                  <c:v>169</c:v>
                </c:pt>
                <c:pt idx="1">
                  <c:v>94</c:v>
                </c:pt>
                <c:pt idx="2">
                  <c:v>79</c:v>
                </c:pt>
                <c:pt idx="3">
                  <c:v>119</c:v>
                </c:pt>
                <c:pt idx="4">
                  <c:v>20</c:v>
                </c:pt>
              </c:numCache>
            </c:numRef>
          </c:val>
          <c:extLst>
            <c:ext xmlns:c16="http://schemas.microsoft.com/office/drawing/2014/chart" uri="{C3380CC4-5D6E-409C-BE32-E72D297353CC}">
              <c16:uniqueId val="{00000000-9BF2-4F4F-98FE-8C5CE710704F}"/>
            </c:ext>
          </c:extLst>
        </c:ser>
        <c:dLbls>
          <c:dLblPos val="ctr"/>
          <c:showLegendKey val="0"/>
          <c:showVal val="1"/>
          <c:showCatName val="0"/>
          <c:showSerName val="0"/>
          <c:showPercent val="0"/>
          <c:showBubbleSize val="0"/>
        </c:dLbls>
        <c:gapWidth val="79"/>
        <c:overlap val="100"/>
        <c:axId val="788290272"/>
        <c:axId val="788288832"/>
      </c:barChart>
      <c:catAx>
        <c:axId val="7882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788288832"/>
        <c:crosses val="autoZero"/>
        <c:auto val="1"/>
        <c:lblAlgn val="ctr"/>
        <c:lblOffset val="100"/>
        <c:noMultiLvlLbl val="0"/>
      </c:catAx>
      <c:valAx>
        <c:axId val="788288832"/>
        <c:scaling>
          <c:orientation val="minMax"/>
        </c:scaling>
        <c:delete val="1"/>
        <c:axPos val="l"/>
        <c:numFmt formatCode="General" sourceLinked="1"/>
        <c:majorTickMark val="none"/>
        <c:minorTickMark val="none"/>
        <c:tickLblPos val="nextTo"/>
        <c:crossAx val="78829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Sales analysis.xlsx]Sheet6!Cars owned</c:name>
    <c:fmtId val="5"/>
  </c:pivotSource>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Car owners buyed Bike-sales</a:t>
            </a:r>
          </a:p>
        </c:rich>
      </c:tx>
      <c:layout>
        <c:manualLayout>
          <c:xMode val="edge"/>
          <c:yMode val="edge"/>
          <c:x val="0.24785755974525739"/>
          <c:y val="3.4157207982549717E-2"/>
        </c:manualLayout>
      </c:layout>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Sheet6!$H$11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Sheet6!$G$12:$G$17</c:f>
              <c:strCache>
                <c:ptCount val="5"/>
                <c:pt idx="0">
                  <c:v>0</c:v>
                </c:pt>
                <c:pt idx="1">
                  <c:v>1</c:v>
                </c:pt>
                <c:pt idx="2">
                  <c:v>2</c:v>
                </c:pt>
                <c:pt idx="3">
                  <c:v>3</c:v>
                </c:pt>
                <c:pt idx="4">
                  <c:v>4</c:v>
                </c:pt>
              </c:strCache>
            </c:strRef>
          </c:cat>
          <c:val>
            <c:numRef>
              <c:f>Sheet6!$H$12:$H$17</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0-8F49-47B2-BE86-487322A61C54}"/>
            </c:ext>
          </c:extLst>
        </c:ser>
        <c:dLbls>
          <c:dLblPos val="outEnd"/>
          <c:showLegendKey val="0"/>
          <c:showVal val="1"/>
          <c:showCatName val="0"/>
          <c:showSerName val="0"/>
          <c:showPercent val="0"/>
          <c:showBubbleSize val="0"/>
        </c:dLbls>
        <c:gapWidth val="219"/>
        <c:overlap val="-27"/>
        <c:axId val="17455936"/>
        <c:axId val="17454016"/>
      </c:barChart>
      <c:catAx>
        <c:axId val="174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454016"/>
        <c:crosses val="autoZero"/>
        <c:auto val="1"/>
        <c:lblAlgn val="ctr"/>
        <c:lblOffset val="100"/>
        <c:noMultiLvlLbl val="0"/>
      </c:catAx>
      <c:valAx>
        <c:axId val="17454016"/>
        <c:scaling>
          <c:orientation val="minMax"/>
        </c:scaling>
        <c:delete val="1"/>
        <c:axPos val="l"/>
        <c:numFmt formatCode="General" sourceLinked="1"/>
        <c:majorTickMark val="none"/>
        <c:minorTickMark val="none"/>
        <c:tickLblPos val="nextTo"/>
        <c:crossAx val="17455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Sales analysis.xlsx]Sheet6!Married</c:name>
    <c:fmtId val="11"/>
  </c:pivotSource>
  <c:chart>
    <c:title>
      <c:tx>
        <c:rich>
          <a:bodyPr rot="0" spcFirstLastPara="1" vertOverflow="ellipsis" vert="horz" wrap="square" anchor="ctr" anchorCtr="1"/>
          <a:lstStyle/>
          <a:p>
            <a:pPr>
              <a:defRPr sz="1260" b="1" i="0" u="none" strike="noStrike" kern="1200" cap="all" spc="50" baseline="0">
                <a:solidFill>
                  <a:schemeClr val="tx1">
                    <a:lumMod val="65000"/>
                    <a:lumOff val="35000"/>
                  </a:schemeClr>
                </a:solidFill>
                <a:latin typeface="+mn-lt"/>
                <a:ea typeface="+mn-ea"/>
                <a:cs typeface="+mn-cs"/>
              </a:defRPr>
            </a:pPr>
            <a:r>
              <a:rPr lang="en-US"/>
              <a:t>Sales by Marital Status</a:t>
            </a:r>
          </a:p>
        </c:rich>
      </c:tx>
      <c:overlay val="0"/>
      <c:spPr>
        <a:noFill/>
        <a:ln>
          <a:noFill/>
        </a:ln>
        <a:effectLst/>
      </c:spPr>
      <c:txPr>
        <a:bodyPr rot="0" spcFirstLastPara="1" vertOverflow="ellipsis" vert="horz" wrap="square" anchor="ctr" anchorCtr="1"/>
        <a:lstStyle/>
        <a:p>
          <a:pPr>
            <a:defRPr sz="126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Sheet6!$H$19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F2B-4CCE-99E5-677D962FCB4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F2B-4CCE-99E5-677D962FCB48}"/>
              </c:ext>
            </c:extLst>
          </c:dPt>
          <c:dLbls>
            <c:spPr>
              <a:noFill/>
              <a:ln>
                <a:noFill/>
              </a:ln>
              <a:effectLst/>
            </c:spPr>
            <c:txPr>
              <a:bodyPr rot="0" spcFirstLastPara="1" vertOverflow="ellipsis" vert="horz" wrap="square" anchor="ctr" anchorCtr="1"/>
              <a:lstStyle/>
              <a:p>
                <a:pPr>
                  <a:defRPr sz="105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Sheet6!$G$20:$G$22</c:f>
              <c:strCache>
                <c:ptCount val="2"/>
                <c:pt idx="0">
                  <c:v>M</c:v>
                </c:pt>
                <c:pt idx="1">
                  <c:v>S</c:v>
                </c:pt>
              </c:strCache>
            </c:strRef>
          </c:cat>
          <c:val>
            <c:numRef>
              <c:f>Sheet6!$H$20:$H$22</c:f>
              <c:numCache>
                <c:formatCode>General</c:formatCode>
                <c:ptCount val="2"/>
                <c:pt idx="0">
                  <c:v>231</c:v>
                </c:pt>
                <c:pt idx="1">
                  <c:v>250</c:v>
                </c:pt>
              </c:numCache>
            </c:numRef>
          </c:val>
          <c:extLst>
            <c:ext xmlns:c16="http://schemas.microsoft.com/office/drawing/2014/chart" uri="{C3380CC4-5D6E-409C-BE32-E72D297353CC}">
              <c16:uniqueId val="{00000004-BF2B-4CCE-99E5-677D962FCB4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0231766530076121"/>
          <c:y val="0.48165244542278624"/>
          <c:w val="6.6046426081773052E-2"/>
          <c:h val="0.16167332654897898"/>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Sales analysis.xlsx]Sheet6!Children</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No of Children Vs Vehicle owning</a:t>
            </a:r>
          </a:p>
        </c:rich>
      </c:tx>
      <c:layout>
        <c:manualLayout>
          <c:xMode val="edge"/>
          <c:yMode val="edge"/>
          <c:x val="0.61535350299676472"/>
          <c:y val="5.12250826110860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36482939632549E-2"/>
          <c:y val="5.0925925925925923E-2"/>
          <c:w val="0.59174715660542432"/>
          <c:h val="0.8416746864975212"/>
        </c:manualLayout>
      </c:layout>
      <c:barChart>
        <c:barDir val="bar"/>
        <c:grouping val="clustered"/>
        <c:varyColors val="0"/>
        <c:ser>
          <c:idx val="0"/>
          <c:order val="0"/>
          <c:tx>
            <c:strRef>
              <c:f>Sheet6!$H$26</c:f>
              <c:strCache>
                <c:ptCount val="1"/>
                <c:pt idx="0">
                  <c:v>Sum of Purchased Bike2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Sheet6!$G$27:$G$33</c:f>
              <c:strCache>
                <c:ptCount val="6"/>
                <c:pt idx="0">
                  <c:v>0</c:v>
                </c:pt>
                <c:pt idx="1">
                  <c:v>1</c:v>
                </c:pt>
                <c:pt idx="2">
                  <c:v>2</c:v>
                </c:pt>
                <c:pt idx="3">
                  <c:v>3</c:v>
                </c:pt>
                <c:pt idx="4">
                  <c:v>4</c:v>
                </c:pt>
                <c:pt idx="5">
                  <c:v>5</c:v>
                </c:pt>
              </c:strCache>
            </c:strRef>
          </c:cat>
          <c:val>
            <c:numRef>
              <c:f>Sheet6!$H$27:$H$33</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0-F285-4FCE-A9E7-9E0644FF7DD5}"/>
            </c:ext>
          </c:extLst>
        </c:ser>
        <c:ser>
          <c:idx val="1"/>
          <c:order val="1"/>
          <c:tx>
            <c:strRef>
              <c:f>Sheet6!$I$26</c:f>
              <c:strCache>
                <c:ptCount val="1"/>
                <c:pt idx="0">
                  <c:v>Count of Cars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Sheet6!$G$27:$G$33</c:f>
              <c:strCache>
                <c:ptCount val="6"/>
                <c:pt idx="0">
                  <c:v>0</c:v>
                </c:pt>
                <c:pt idx="1">
                  <c:v>1</c:v>
                </c:pt>
                <c:pt idx="2">
                  <c:v>2</c:v>
                </c:pt>
                <c:pt idx="3">
                  <c:v>3</c:v>
                </c:pt>
                <c:pt idx="4">
                  <c:v>4</c:v>
                </c:pt>
                <c:pt idx="5">
                  <c:v>5</c:v>
                </c:pt>
              </c:strCache>
            </c:strRef>
          </c:cat>
          <c:val>
            <c:numRef>
              <c:f>Sheet6!$I$27:$I$33</c:f>
              <c:numCache>
                <c:formatCode>General</c:formatCode>
                <c:ptCount val="6"/>
                <c:pt idx="0">
                  <c:v>281</c:v>
                </c:pt>
                <c:pt idx="1">
                  <c:v>169</c:v>
                </c:pt>
                <c:pt idx="2">
                  <c:v>209</c:v>
                </c:pt>
                <c:pt idx="3">
                  <c:v>134</c:v>
                </c:pt>
                <c:pt idx="4">
                  <c:v>126</c:v>
                </c:pt>
                <c:pt idx="5">
                  <c:v>81</c:v>
                </c:pt>
              </c:numCache>
            </c:numRef>
          </c:val>
          <c:extLst>
            <c:ext xmlns:c16="http://schemas.microsoft.com/office/drawing/2014/chart" uri="{C3380CC4-5D6E-409C-BE32-E72D297353CC}">
              <c16:uniqueId val="{00000001-F285-4FCE-A9E7-9E0644FF7DD5}"/>
            </c:ext>
          </c:extLst>
        </c:ser>
        <c:dLbls>
          <c:showLegendKey val="0"/>
          <c:showVal val="0"/>
          <c:showCatName val="0"/>
          <c:showSerName val="0"/>
          <c:showPercent val="0"/>
          <c:showBubbleSize val="0"/>
        </c:dLbls>
        <c:gapWidth val="182"/>
        <c:axId val="16933120"/>
        <c:axId val="1536131984"/>
      </c:barChart>
      <c:catAx>
        <c:axId val="1693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131984"/>
        <c:crosses val="autoZero"/>
        <c:auto val="1"/>
        <c:lblAlgn val="ctr"/>
        <c:lblOffset val="100"/>
        <c:noMultiLvlLbl val="0"/>
      </c:catAx>
      <c:valAx>
        <c:axId val="1536131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project; Sales analysis.xlsx]Sheet6!Gender</c:name>
    <c:fmtId val="14"/>
  </c:pivotSource>
  <c:chart>
    <c:title>
      <c:tx>
        <c:rich>
          <a:bodyPr rot="0" spcFirstLastPara="1" vertOverflow="ellipsis" vert="horz" wrap="square" anchor="ctr" anchorCtr="1"/>
          <a:lstStyle/>
          <a:p>
            <a:pPr>
              <a:defRPr sz="2160" b="1" i="0" u="none" strike="noStrike" kern="1200" baseline="0">
                <a:solidFill>
                  <a:schemeClr val="tx2"/>
                </a:solidFill>
                <a:latin typeface="+mn-lt"/>
                <a:ea typeface="+mn-ea"/>
                <a:cs typeface="+mn-cs"/>
              </a:defRPr>
            </a:pPr>
            <a:r>
              <a:rPr lang="en-US"/>
              <a:t>Gender wise sale</a:t>
            </a:r>
          </a:p>
        </c:rich>
      </c:tx>
      <c:overlay val="0"/>
      <c:spPr>
        <a:noFill/>
        <a:ln>
          <a:noFill/>
        </a:ln>
        <a:effectLst/>
      </c:spPr>
      <c:txPr>
        <a:bodyPr rot="0" spcFirstLastPara="1" vertOverflow="ellipsis" vert="horz" wrap="square" anchor="ctr" anchorCtr="1"/>
        <a:lstStyle/>
        <a:p>
          <a:pPr>
            <a:defRPr sz="216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c:spPr>
      </c:pivotFmt>
      <c:pivotFmt>
        <c:idx val="3"/>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c:spPr>
      </c:pivotFmt>
      <c:pivotFmt>
        <c:idx val="4"/>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50800" dist="38100" dir="5400000" sy="96000" rotWithShape="0">
              <a:srgbClr val="000000">
                <a:alpha val="54000"/>
              </a:srgbClr>
            </a:outerShdw>
          </a:effectLst>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
        <c:idx val="6"/>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50800" dist="38100" dir="5400000" sy="96000" rotWithShape="0">
              <a:srgbClr val="000000">
                <a:alpha val="54000"/>
              </a:srgbClr>
            </a:outerShdw>
          </a:effectLst>
        </c:spPr>
      </c:pivotFmt>
    </c:pivotFmts>
    <c:plotArea>
      <c:layout/>
      <c:doughnutChart>
        <c:varyColors val="1"/>
        <c:ser>
          <c:idx val="0"/>
          <c:order val="0"/>
          <c:tx>
            <c:strRef>
              <c:f>Sheet6!$E$3</c:f>
              <c:strCache>
                <c:ptCount val="1"/>
                <c:pt idx="0">
                  <c:v>Total</c:v>
                </c:pt>
              </c:strCache>
            </c:strRef>
          </c:tx>
          <c:dPt>
            <c:idx val="0"/>
            <c:bubble3D val="0"/>
            <c:spPr>
              <a:gradFill rotWithShape="1">
                <a:gsLst>
                  <a:gs pos="0">
                    <a:schemeClr val="accent6">
                      <a:tint val="94000"/>
                      <a:satMod val="100000"/>
                      <a:lumMod val="104000"/>
                    </a:schemeClr>
                  </a:gs>
                  <a:gs pos="69000">
                    <a:schemeClr val="accent6">
                      <a:shade val="86000"/>
                      <a:satMod val="130000"/>
                      <a:lumMod val="102000"/>
                    </a:schemeClr>
                  </a:gs>
                  <a:gs pos="100000">
                    <a:schemeClr val="accent6">
                      <a:shade val="72000"/>
                      <a:satMod val="130000"/>
                      <a:lumMod val="100000"/>
                    </a:schemeClr>
                  </a:gs>
                </a:gsLst>
                <a:lin ang="5400000" scaled="0"/>
              </a:gradFill>
              <a:ln>
                <a:noFill/>
              </a:ln>
              <a:effectLst>
                <a:outerShdw blurRad="50800" dist="38100" dir="5400000" sy="96000" rotWithShape="0">
                  <a:srgbClr val="000000">
                    <a:alpha val="54000"/>
                  </a:srgbClr>
                </a:outerShdw>
              </a:effectLst>
            </c:spPr>
            <c:extLst>
              <c:ext xmlns:c16="http://schemas.microsoft.com/office/drawing/2014/chart" uri="{C3380CC4-5D6E-409C-BE32-E72D297353CC}">
                <c16:uniqueId val="{00000001-5A77-48D6-B46F-B4542088852D}"/>
              </c:ext>
            </c:extLst>
          </c:dPt>
          <c:dPt>
            <c:idx val="1"/>
            <c:bubble3D val="0"/>
            <c:spPr>
              <a:gradFill rotWithShape="1">
                <a:gsLst>
                  <a:gs pos="0">
                    <a:schemeClr val="accent5">
                      <a:tint val="94000"/>
                      <a:satMod val="100000"/>
                      <a:lumMod val="104000"/>
                    </a:schemeClr>
                  </a:gs>
                  <a:gs pos="69000">
                    <a:schemeClr val="accent5">
                      <a:shade val="86000"/>
                      <a:satMod val="130000"/>
                      <a:lumMod val="102000"/>
                    </a:schemeClr>
                  </a:gs>
                  <a:gs pos="100000">
                    <a:schemeClr val="accent5">
                      <a:shade val="72000"/>
                      <a:satMod val="130000"/>
                      <a:lumMod val="100000"/>
                    </a:schemeClr>
                  </a:gs>
                </a:gsLst>
                <a:lin ang="5400000" scaled="0"/>
              </a:gradFill>
              <a:ln>
                <a:noFill/>
              </a:ln>
              <a:effectLst>
                <a:outerShdw blurRad="50800" dist="38100" dir="5400000" sy="96000" rotWithShape="0">
                  <a:srgbClr val="000000">
                    <a:alpha val="54000"/>
                  </a:srgbClr>
                </a:outerShdw>
              </a:effectLst>
            </c:spPr>
            <c:extLst>
              <c:ext xmlns:c16="http://schemas.microsoft.com/office/drawing/2014/chart" uri="{C3380CC4-5D6E-409C-BE32-E72D297353CC}">
                <c16:uniqueId val="{00000003-5A77-48D6-B46F-B4542088852D}"/>
              </c:ext>
            </c:extLst>
          </c:dPt>
          <c:dLbls>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Sheet6!$D$4:$D$6</c:f>
              <c:strCache>
                <c:ptCount val="2"/>
                <c:pt idx="0">
                  <c:v>F</c:v>
                </c:pt>
                <c:pt idx="1">
                  <c:v>M</c:v>
                </c:pt>
              </c:strCache>
            </c:strRef>
          </c:cat>
          <c:val>
            <c:numRef>
              <c:f>Sheet6!$E$4:$E$6</c:f>
              <c:numCache>
                <c:formatCode>General</c:formatCode>
                <c:ptCount val="2"/>
                <c:pt idx="0">
                  <c:v>239</c:v>
                </c:pt>
                <c:pt idx="1">
                  <c:v>242</c:v>
                </c:pt>
              </c:numCache>
            </c:numRef>
          </c:val>
          <c:extLst>
            <c:ext xmlns:c16="http://schemas.microsoft.com/office/drawing/2014/chart" uri="{C3380CC4-5D6E-409C-BE32-E72D297353CC}">
              <c16:uniqueId val="{00000004-5A77-48D6-B46F-B454208885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59533</xdr:colOff>
      <xdr:row>0</xdr:row>
      <xdr:rowOff>0</xdr:rowOff>
    </xdr:from>
    <xdr:to>
      <xdr:col>13</xdr:col>
      <xdr:colOff>273845</xdr:colOff>
      <xdr:row>11</xdr:row>
      <xdr:rowOff>95249</xdr:rowOff>
    </xdr:to>
    <xdr:graphicFrame macro="">
      <xdr:nvGraphicFramePr>
        <xdr:cNvPr id="2" name="Chart 1">
          <a:extLst>
            <a:ext uri="{FF2B5EF4-FFF2-40B4-BE49-F238E27FC236}">
              <a16:creationId xmlns:a16="http://schemas.microsoft.com/office/drawing/2014/main" id="{680F397A-4F2C-49FF-A20A-3B020B32D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297656</xdr:colOff>
      <xdr:row>14</xdr:row>
      <xdr:rowOff>107156</xdr:rowOff>
    </xdr:from>
    <xdr:to>
      <xdr:col>29</xdr:col>
      <xdr:colOff>523875</xdr:colOff>
      <xdr:row>28</xdr:row>
      <xdr:rowOff>59531</xdr:rowOff>
    </xdr:to>
    <xdr:graphicFrame macro="">
      <xdr:nvGraphicFramePr>
        <xdr:cNvPr id="3" name="Chart 2">
          <a:extLst>
            <a:ext uri="{FF2B5EF4-FFF2-40B4-BE49-F238E27FC236}">
              <a16:creationId xmlns:a16="http://schemas.microsoft.com/office/drawing/2014/main" id="{D3D190B6-C3F4-4805-AE68-B4DB5008D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130968</xdr:colOff>
      <xdr:row>42</xdr:row>
      <xdr:rowOff>83343</xdr:rowOff>
    </xdr:from>
    <xdr:to>
      <xdr:col>22</xdr:col>
      <xdr:colOff>511969</xdr:colOff>
      <xdr:row>59</xdr:row>
      <xdr:rowOff>35719</xdr:rowOff>
    </xdr:to>
    <xdr:graphicFrame macro="">
      <xdr:nvGraphicFramePr>
        <xdr:cNvPr id="5" name="Chart 4">
          <a:extLst>
            <a:ext uri="{FF2B5EF4-FFF2-40B4-BE49-F238E27FC236}">
              <a16:creationId xmlns:a16="http://schemas.microsoft.com/office/drawing/2014/main" id="{40C555B5-EE26-4586-B487-A460194F3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273844</xdr:colOff>
      <xdr:row>28</xdr:row>
      <xdr:rowOff>130969</xdr:rowOff>
    </xdr:from>
    <xdr:to>
      <xdr:col>29</xdr:col>
      <xdr:colOff>488156</xdr:colOff>
      <xdr:row>42</xdr:row>
      <xdr:rowOff>35719</xdr:rowOff>
    </xdr:to>
    <xdr:graphicFrame macro="">
      <xdr:nvGraphicFramePr>
        <xdr:cNvPr id="6" name="Chart 5">
          <a:extLst>
            <a:ext uri="{FF2B5EF4-FFF2-40B4-BE49-F238E27FC236}">
              <a16:creationId xmlns:a16="http://schemas.microsoft.com/office/drawing/2014/main" id="{8FF00AD1-679A-45E3-9A93-29661F675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333375</xdr:colOff>
      <xdr:row>0</xdr:row>
      <xdr:rowOff>35719</xdr:rowOff>
    </xdr:from>
    <xdr:to>
      <xdr:col>29</xdr:col>
      <xdr:colOff>547686</xdr:colOff>
      <xdr:row>14</xdr:row>
      <xdr:rowOff>35718</xdr:rowOff>
    </xdr:to>
    <xdr:graphicFrame macro="">
      <xdr:nvGraphicFramePr>
        <xdr:cNvPr id="7" name="Chart 6">
          <a:extLst>
            <a:ext uri="{FF2B5EF4-FFF2-40B4-BE49-F238E27FC236}">
              <a16:creationId xmlns:a16="http://schemas.microsoft.com/office/drawing/2014/main" id="{BF4C32C0-F01C-4993-B595-48300EDDD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35719</xdr:colOff>
      <xdr:row>42</xdr:row>
      <xdr:rowOff>107156</xdr:rowOff>
    </xdr:from>
    <xdr:to>
      <xdr:col>12</xdr:col>
      <xdr:colOff>83344</xdr:colOff>
      <xdr:row>58</xdr:row>
      <xdr:rowOff>166687</xdr:rowOff>
    </xdr:to>
    <xdr:graphicFrame macro="">
      <xdr:nvGraphicFramePr>
        <xdr:cNvPr id="8" name="Chart 7">
          <a:extLst>
            <a:ext uri="{FF2B5EF4-FFF2-40B4-BE49-F238E27FC236}">
              <a16:creationId xmlns:a16="http://schemas.microsoft.com/office/drawing/2014/main" id="{BAA4E684-61C5-4151-BD9B-1818A61D3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583407</xdr:colOff>
      <xdr:row>42</xdr:row>
      <xdr:rowOff>83343</xdr:rowOff>
    </xdr:from>
    <xdr:to>
      <xdr:col>29</xdr:col>
      <xdr:colOff>488156</xdr:colOff>
      <xdr:row>59</xdr:row>
      <xdr:rowOff>59532</xdr:rowOff>
    </xdr:to>
    <xdr:graphicFrame macro="">
      <xdr:nvGraphicFramePr>
        <xdr:cNvPr id="9" name="Chart 8">
          <a:extLst>
            <a:ext uri="{FF2B5EF4-FFF2-40B4-BE49-F238E27FC236}">
              <a16:creationId xmlns:a16="http://schemas.microsoft.com/office/drawing/2014/main" id="{8EFB8B69-EF4D-45B5-8F89-71EF4C3A9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59531</xdr:colOff>
      <xdr:row>27</xdr:row>
      <xdr:rowOff>58809</xdr:rowOff>
    </xdr:from>
    <xdr:to>
      <xdr:col>13</xdr:col>
      <xdr:colOff>202406</xdr:colOff>
      <xdr:row>42</xdr:row>
      <xdr:rowOff>37233</xdr:rowOff>
    </xdr:to>
    <xdr:graphicFrame macro="">
      <xdr:nvGraphicFramePr>
        <xdr:cNvPr id="10" name="Chart 9">
          <a:extLst>
            <a:ext uri="{FF2B5EF4-FFF2-40B4-BE49-F238E27FC236}">
              <a16:creationId xmlns:a16="http://schemas.microsoft.com/office/drawing/2014/main" id="{D2854CD9-F8ED-4ABA-B7AB-DA76C0114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11907</xdr:colOff>
      <xdr:row>8</xdr:row>
      <xdr:rowOff>59531</xdr:rowOff>
    </xdr:from>
    <xdr:to>
      <xdr:col>2</xdr:col>
      <xdr:colOff>493136</xdr:colOff>
      <xdr:row>15</xdr:row>
      <xdr:rowOff>71438</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DE2170FE-DA11-9399-E0E9-E583AA321FF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1907" y="1488281"/>
              <a:ext cx="1814729" cy="1262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15282</xdr:colOff>
      <xdr:row>0</xdr:row>
      <xdr:rowOff>47625</xdr:rowOff>
    </xdr:from>
    <xdr:to>
      <xdr:col>2</xdr:col>
      <xdr:colOff>496511</xdr:colOff>
      <xdr:row>8</xdr:row>
      <xdr:rowOff>45099</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A47F7E8E-C5BA-125D-3B69-8E8125F0AFA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82" y="47625"/>
              <a:ext cx="1814729" cy="1426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143351</xdr:rowOff>
    </xdr:from>
    <xdr:to>
      <xdr:col>2</xdr:col>
      <xdr:colOff>495300</xdr:colOff>
      <xdr:row>26</xdr:row>
      <xdr:rowOff>166687</xdr:rowOff>
    </xdr:to>
    <mc:AlternateContent xmlns:mc="http://schemas.openxmlformats.org/markup-compatibility/2006">
      <mc:Choice xmlns:a14="http://schemas.microsoft.com/office/drawing/2010/main" Requires="a14">
        <xdr:graphicFrame macro="">
          <xdr:nvGraphicFramePr>
            <xdr:cNvPr id="17" name="Commute distance">
              <a:extLst>
                <a:ext uri="{FF2B5EF4-FFF2-40B4-BE49-F238E27FC236}">
                  <a16:creationId xmlns:a16="http://schemas.microsoft.com/office/drawing/2014/main" id="{BB27E7C9-CDAA-5F24-39BC-9633D3B23E9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2822257"/>
              <a:ext cx="1828800" cy="19878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59532</xdr:colOff>
      <xdr:row>11</xdr:row>
      <xdr:rowOff>130969</xdr:rowOff>
    </xdr:from>
    <xdr:to>
      <xdr:col>13</xdr:col>
      <xdr:colOff>214312</xdr:colOff>
      <xdr:row>26</xdr:row>
      <xdr:rowOff>142875</xdr:rowOff>
    </xdr:to>
    <xdr:graphicFrame macro="">
      <xdr:nvGraphicFramePr>
        <xdr:cNvPr id="18" name="Chart 17">
          <a:extLst>
            <a:ext uri="{FF2B5EF4-FFF2-40B4-BE49-F238E27FC236}">
              <a16:creationId xmlns:a16="http://schemas.microsoft.com/office/drawing/2014/main" id="{0519E957-82CC-42C6-9932-020228673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eekanth S" refreshedDate="45460.773961805557" createdVersion="8" refreshedVersion="8" minRefreshableVersion="3" recordCount="1000" xr:uid="{8E80CA7B-1AD7-4536-9893-64D0F7EDC57B}">
  <cacheSource type="worksheet">
    <worksheetSource ref="A1:P1001" sheet="Sheet4"/>
  </cacheSource>
  <cacheFields count="16">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s v="2-5"/>
        <s v="5-1"/>
        <s v="1-2"/>
        <s v="10+"/>
      </sharedItems>
    </cacheField>
    <cacheField name="Commute Distance2" numFmtId="0">
      <sharedItems/>
    </cacheField>
    <cacheField name="Region" numFmtId="0">
      <sharedItems count="3">
        <s v="Europe"/>
        <s v="Pacific"/>
        <s v="North America"/>
      </sharedItems>
    </cacheField>
    <cacheField name="Age group" numFmtId="0">
      <sharedItems count="7">
        <s v="41-50"/>
        <s v="51-60"/>
        <s v="31-40"/>
        <s v="61-70"/>
        <s v="25-30"/>
        <s v="71-80"/>
        <s v="81-90"/>
      </sharedItems>
    </cacheField>
    <cacheField name="Age" numFmtId="0">
      <sharedItems containsSemiMixedTypes="0" containsString="0" containsNumber="1" containsInteger="1" minValue="25" maxValue="89"/>
    </cacheField>
    <cacheField name="Purchased Bike" numFmtId="0">
      <sharedItems/>
    </cacheField>
    <cacheField name="Purchased Bike2"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762960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s v="0-1 Miles"/>
    <x v="0"/>
    <x v="0"/>
    <n v="42"/>
    <s v="No"/>
    <n v="0"/>
  </r>
  <r>
    <n v="24107"/>
    <x v="0"/>
    <x v="1"/>
    <x v="1"/>
    <x v="1"/>
    <x v="1"/>
    <x v="1"/>
    <x v="0"/>
    <x v="1"/>
    <x v="0"/>
    <s v="0-1 Miles"/>
    <x v="0"/>
    <x v="0"/>
    <n v="43"/>
    <s v="No"/>
    <n v="0"/>
  </r>
  <r>
    <n v="14177"/>
    <x v="0"/>
    <x v="1"/>
    <x v="2"/>
    <x v="2"/>
    <x v="1"/>
    <x v="2"/>
    <x v="1"/>
    <x v="2"/>
    <x v="1"/>
    <s v="2-5 Miles"/>
    <x v="0"/>
    <x v="1"/>
    <n v="60"/>
    <s v="No"/>
    <n v="0"/>
  </r>
  <r>
    <n v="24381"/>
    <x v="1"/>
    <x v="1"/>
    <x v="3"/>
    <x v="3"/>
    <x v="0"/>
    <x v="2"/>
    <x v="0"/>
    <x v="1"/>
    <x v="2"/>
    <s v="5-10 Miles"/>
    <x v="1"/>
    <x v="0"/>
    <n v="41"/>
    <s v="Yes"/>
    <n v="1"/>
  </r>
  <r>
    <n v="25597"/>
    <x v="1"/>
    <x v="1"/>
    <x v="1"/>
    <x v="3"/>
    <x v="0"/>
    <x v="1"/>
    <x v="1"/>
    <x v="0"/>
    <x v="0"/>
    <s v="0-1 Miles"/>
    <x v="0"/>
    <x v="2"/>
    <n v="36"/>
    <s v="Yes"/>
    <n v="1"/>
  </r>
  <r>
    <n v="13507"/>
    <x v="0"/>
    <x v="0"/>
    <x v="4"/>
    <x v="4"/>
    <x v="1"/>
    <x v="3"/>
    <x v="0"/>
    <x v="0"/>
    <x v="3"/>
    <s v="1-2 Miles"/>
    <x v="0"/>
    <x v="0"/>
    <n v="50"/>
    <s v="No"/>
    <n v="0"/>
  </r>
  <r>
    <n v="27974"/>
    <x v="1"/>
    <x v="1"/>
    <x v="5"/>
    <x v="4"/>
    <x v="2"/>
    <x v="4"/>
    <x v="0"/>
    <x v="3"/>
    <x v="0"/>
    <s v="0-1 Miles"/>
    <x v="1"/>
    <x v="2"/>
    <n v="33"/>
    <s v="Yes"/>
    <n v="1"/>
  </r>
  <r>
    <n v="19364"/>
    <x v="0"/>
    <x v="1"/>
    <x v="0"/>
    <x v="0"/>
    <x v="0"/>
    <x v="0"/>
    <x v="0"/>
    <x v="0"/>
    <x v="0"/>
    <s v="0-1 Miles"/>
    <x v="0"/>
    <x v="0"/>
    <n v="43"/>
    <s v="Yes"/>
    <n v="1"/>
  </r>
  <r>
    <n v="22155"/>
    <x v="0"/>
    <x v="1"/>
    <x v="6"/>
    <x v="4"/>
    <x v="3"/>
    <x v="1"/>
    <x v="0"/>
    <x v="2"/>
    <x v="2"/>
    <s v="5-10 Miles"/>
    <x v="1"/>
    <x v="1"/>
    <n v="58"/>
    <s v="No"/>
    <n v="0"/>
  </r>
  <r>
    <n v="19280"/>
    <x v="0"/>
    <x v="1"/>
    <x v="7"/>
    <x v="4"/>
    <x v="1"/>
    <x v="3"/>
    <x v="0"/>
    <x v="1"/>
    <x v="0"/>
    <s v="0-1 Miles"/>
    <x v="0"/>
    <x v="2"/>
    <n v="40"/>
    <s v="Yes"/>
    <n v="1"/>
  </r>
  <r>
    <n v="22173"/>
    <x v="0"/>
    <x v="0"/>
    <x v="1"/>
    <x v="1"/>
    <x v="2"/>
    <x v="0"/>
    <x v="1"/>
    <x v="2"/>
    <x v="3"/>
    <s v="1-2 Miles"/>
    <x v="1"/>
    <x v="1"/>
    <n v="54"/>
    <s v="Yes"/>
    <n v="1"/>
  </r>
  <r>
    <n v="12697"/>
    <x v="1"/>
    <x v="0"/>
    <x v="8"/>
    <x v="3"/>
    <x v="0"/>
    <x v="2"/>
    <x v="1"/>
    <x v="3"/>
    <x v="4"/>
    <s v="10+ Miles"/>
    <x v="1"/>
    <x v="2"/>
    <n v="36"/>
    <s v="No"/>
    <n v="0"/>
  </r>
  <r>
    <n v="11434"/>
    <x v="0"/>
    <x v="1"/>
    <x v="9"/>
    <x v="2"/>
    <x v="1"/>
    <x v="2"/>
    <x v="0"/>
    <x v="0"/>
    <x v="0"/>
    <s v="0-1 Miles"/>
    <x v="0"/>
    <x v="1"/>
    <n v="55"/>
    <s v="No"/>
    <n v="0"/>
  </r>
  <r>
    <n v="25323"/>
    <x v="0"/>
    <x v="1"/>
    <x v="0"/>
    <x v="4"/>
    <x v="1"/>
    <x v="1"/>
    <x v="0"/>
    <x v="1"/>
    <x v="3"/>
    <s v="1-2 Miles"/>
    <x v="0"/>
    <x v="2"/>
    <n v="35"/>
    <s v="Yes"/>
    <n v="1"/>
  </r>
  <r>
    <n v="23542"/>
    <x v="1"/>
    <x v="1"/>
    <x v="10"/>
    <x v="0"/>
    <x v="1"/>
    <x v="0"/>
    <x v="1"/>
    <x v="1"/>
    <x v="0"/>
    <s v="0-1 Miles"/>
    <x v="1"/>
    <x v="0"/>
    <n v="45"/>
    <s v="Yes"/>
    <n v="1"/>
  </r>
  <r>
    <n v="20870"/>
    <x v="1"/>
    <x v="0"/>
    <x v="4"/>
    <x v="4"/>
    <x v="2"/>
    <x v="3"/>
    <x v="0"/>
    <x v="1"/>
    <x v="0"/>
    <s v="0-1 Miles"/>
    <x v="0"/>
    <x v="2"/>
    <n v="38"/>
    <s v="Yes"/>
    <n v="1"/>
  </r>
  <r>
    <n v="23316"/>
    <x v="1"/>
    <x v="1"/>
    <x v="1"/>
    <x v="1"/>
    <x v="1"/>
    <x v="1"/>
    <x v="1"/>
    <x v="2"/>
    <x v="3"/>
    <s v="1-2 Miles"/>
    <x v="1"/>
    <x v="1"/>
    <n v="59"/>
    <s v="Yes"/>
    <n v="1"/>
  </r>
  <r>
    <n v="12610"/>
    <x v="0"/>
    <x v="0"/>
    <x v="1"/>
    <x v="0"/>
    <x v="0"/>
    <x v="1"/>
    <x v="0"/>
    <x v="0"/>
    <x v="0"/>
    <s v="0-1 Miles"/>
    <x v="0"/>
    <x v="0"/>
    <n v="47"/>
    <s v="No"/>
    <n v="0"/>
  </r>
  <r>
    <n v="27183"/>
    <x v="1"/>
    <x v="1"/>
    <x v="0"/>
    <x v="4"/>
    <x v="1"/>
    <x v="1"/>
    <x v="0"/>
    <x v="1"/>
    <x v="3"/>
    <s v="1-2 Miles"/>
    <x v="0"/>
    <x v="2"/>
    <n v="35"/>
    <s v="Yes"/>
    <n v="1"/>
  </r>
  <r>
    <n v="25940"/>
    <x v="1"/>
    <x v="1"/>
    <x v="6"/>
    <x v="4"/>
    <x v="3"/>
    <x v="1"/>
    <x v="0"/>
    <x v="2"/>
    <x v="2"/>
    <s v="5-10 Miles"/>
    <x v="1"/>
    <x v="1"/>
    <n v="55"/>
    <s v="Yes"/>
    <n v="1"/>
  </r>
  <r>
    <n v="25598"/>
    <x v="0"/>
    <x v="0"/>
    <x v="0"/>
    <x v="3"/>
    <x v="4"/>
    <x v="1"/>
    <x v="0"/>
    <x v="0"/>
    <x v="0"/>
    <s v="0-1 Miles"/>
    <x v="0"/>
    <x v="2"/>
    <n v="36"/>
    <s v="Yes"/>
    <n v="1"/>
  </r>
  <r>
    <n v="21564"/>
    <x v="1"/>
    <x v="0"/>
    <x v="2"/>
    <x v="3"/>
    <x v="0"/>
    <x v="2"/>
    <x v="0"/>
    <x v="3"/>
    <x v="4"/>
    <s v="10+ Miles"/>
    <x v="1"/>
    <x v="2"/>
    <n v="35"/>
    <s v="No"/>
    <n v="0"/>
  </r>
  <r>
    <n v="19193"/>
    <x v="1"/>
    <x v="1"/>
    <x v="0"/>
    <x v="4"/>
    <x v="1"/>
    <x v="1"/>
    <x v="0"/>
    <x v="0"/>
    <x v="3"/>
    <s v="1-2 Miles"/>
    <x v="0"/>
    <x v="2"/>
    <n v="35"/>
    <s v="Yes"/>
    <n v="1"/>
  </r>
  <r>
    <n v="26412"/>
    <x v="0"/>
    <x v="0"/>
    <x v="2"/>
    <x v="2"/>
    <x v="2"/>
    <x v="4"/>
    <x v="1"/>
    <x v="4"/>
    <x v="2"/>
    <s v="5-10 Miles"/>
    <x v="0"/>
    <x v="1"/>
    <n v="56"/>
    <s v="No"/>
    <n v="0"/>
  </r>
  <r>
    <n v="27184"/>
    <x v="1"/>
    <x v="1"/>
    <x v="0"/>
    <x v="4"/>
    <x v="1"/>
    <x v="1"/>
    <x v="1"/>
    <x v="1"/>
    <x v="0"/>
    <s v="0-1 Miles"/>
    <x v="0"/>
    <x v="2"/>
    <n v="34"/>
    <s v="No"/>
    <n v="0"/>
  </r>
  <r>
    <n v="12590"/>
    <x v="1"/>
    <x v="1"/>
    <x v="1"/>
    <x v="0"/>
    <x v="0"/>
    <x v="1"/>
    <x v="0"/>
    <x v="0"/>
    <x v="0"/>
    <s v="0-1 Miles"/>
    <x v="0"/>
    <x v="3"/>
    <n v="63"/>
    <s v="No"/>
    <n v="0"/>
  </r>
  <r>
    <n v="17841"/>
    <x v="1"/>
    <x v="1"/>
    <x v="1"/>
    <x v="3"/>
    <x v="1"/>
    <x v="1"/>
    <x v="1"/>
    <x v="1"/>
    <x v="0"/>
    <s v="0-1 Miles"/>
    <x v="0"/>
    <x v="4"/>
    <n v="29"/>
    <s v="Yes"/>
    <n v="1"/>
  </r>
  <r>
    <n v="18283"/>
    <x v="1"/>
    <x v="0"/>
    <x v="11"/>
    <x v="3"/>
    <x v="0"/>
    <x v="2"/>
    <x v="1"/>
    <x v="1"/>
    <x v="2"/>
    <s v="5-10 Miles"/>
    <x v="1"/>
    <x v="2"/>
    <n v="40"/>
    <s v="No"/>
    <n v="0"/>
  </r>
  <r>
    <n v="18299"/>
    <x v="0"/>
    <x v="1"/>
    <x v="3"/>
    <x v="2"/>
    <x v="1"/>
    <x v="0"/>
    <x v="0"/>
    <x v="2"/>
    <x v="2"/>
    <s v="5-10 Miles"/>
    <x v="1"/>
    <x v="0"/>
    <n v="44"/>
    <s v="No"/>
    <n v="0"/>
  </r>
  <r>
    <n v="16466"/>
    <x v="1"/>
    <x v="0"/>
    <x v="6"/>
    <x v="3"/>
    <x v="3"/>
    <x v="3"/>
    <x v="1"/>
    <x v="2"/>
    <x v="0"/>
    <s v="0-1 Miles"/>
    <x v="0"/>
    <x v="2"/>
    <n v="32"/>
    <s v="Yes"/>
    <n v="1"/>
  </r>
  <r>
    <n v="19273"/>
    <x v="0"/>
    <x v="0"/>
    <x v="6"/>
    <x v="4"/>
    <x v="1"/>
    <x v="3"/>
    <x v="0"/>
    <x v="0"/>
    <x v="0"/>
    <s v="0-1 Miles"/>
    <x v="0"/>
    <x v="3"/>
    <n v="63"/>
    <s v="No"/>
    <n v="0"/>
  </r>
  <r>
    <n v="22400"/>
    <x v="0"/>
    <x v="1"/>
    <x v="4"/>
    <x v="3"/>
    <x v="1"/>
    <x v="3"/>
    <x v="1"/>
    <x v="1"/>
    <x v="0"/>
    <s v="0-1 Miles"/>
    <x v="1"/>
    <x v="4"/>
    <n v="26"/>
    <s v="Yes"/>
    <n v="1"/>
  </r>
  <r>
    <n v="20942"/>
    <x v="1"/>
    <x v="0"/>
    <x v="6"/>
    <x v="3"/>
    <x v="2"/>
    <x v="3"/>
    <x v="1"/>
    <x v="1"/>
    <x v="2"/>
    <s v="5-10 Miles"/>
    <x v="0"/>
    <x v="2"/>
    <n v="31"/>
    <s v="No"/>
    <n v="0"/>
  </r>
  <r>
    <n v="18484"/>
    <x v="1"/>
    <x v="1"/>
    <x v="2"/>
    <x v="4"/>
    <x v="2"/>
    <x v="0"/>
    <x v="1"/>
    <x v="2"/>
    <x v="3"/>
    <s v="1-2 Miles"/>
    <x v="1"/>
    <x v="0"/>
    <n v="50"/>
    <s v="Yes"/>
    <n v="1"/>
  </r>
  <r>
    <n v="12291"/>
    <x v="1"/>
    <x v="1"/>
    <x v="8"/>
    <x v="2"/>
    <x v="1"/>
    <x v="2"/>
    <x v="1"/>
    <x v="2"/>
    <x v="1"/>
    <s v="2-5 Miles"/>
    <x v="0"/>
    <x v="3"/>
    <n v="62"/>
    <s v="Yes"/>
    <n v="1"/>
  </r>
  <r>
    <n v="28380"/>
    <x v="1"/>
    <x v="0"/>
    <x v="4"/>
    <x v="2"/>
    <x v="3"/>
    <x v="3"/>
    <x v="1"/>
    <x v="2"/>
    <x v="0"/>
    <s v="0-1 Miles"/>
    <x v="0"/>
    <x v="0"/>
    <n v="41"/>
    <s v="No"/>
    <n v="0"/>
  </r>
  <r>
    <n v="17891"/>
    <x v="0"/>
    <x v="0"/>
    <x v="4"/>
    <x v="4"/>
    <x v="1"/>
    <x v="3"/>
    <x v="0"/>
    <x v="1"/>
    <x v="0"/>
    <s v="0-1 Miles"/>
    <x v="0"/>
    <x v="0"/>
    <n v="50"/>
    <s v="Yes"/>
    <n v="1"/>
  </r>
  <r>
    <n v="27832"/>
    <x v="1"/>
    <x v="0"/>
    <x v="1"/>
    <x v="3"/>
    <x v="1"/>
    <x v="1"/>
    <x v="1"/>
    <x v="1"/>
    <x v="1"/>
    <s v="2-5 Miles"/>
    <x v="0"/>
    <x v="4"/>
    <n v="30"/>
    <s v="No"/>
    <n v="0"/>
  </r>
  <r>
    <n v="26863"/>
    <x v="1"/>
    <x v="1"/>
    <x v="6"/>
    <x v="3"/>
    <x v="2"/>
    <x v="3"/>
    <x v="1"/>
    <x v="1"/>
    <x v="1"/>
    <s v="2-5 Miles"/>
    <x v="0"/>
    <x v="4"/>
    <n v="28"/>
    <s v="No"/>
    <n v="0"/>
  </r>
  <r>
    <n v="16259"/>
    <x v="1"/>
    <x v="0"/>
    <x v="4"/>
    <x v="5"/>
    <x v="3"/>
    <x v="3"/>
    <x v="0"/>
    <x v="2"/>
    <x v="0"/>
    <s v="0-1 Miles"/>
    <x v="0"/>
    <x v="2"/>
    <n v="40"/>
    <s v="Yes"/>
    <n v="1"/>
  </r>
  <r>
    <n v="27803"/>
    <x v="1"/>
    <x v="0"/>
    <x v="1"/>
    <x v="4"/>
    <x v="1"/>
    <x v="1"/>
    <x v="1"/>
    <x v="0"/>
    <x v="0"/>
    <s v="0-1 Miles"/>
    <x v="0"/>
    <x v="0"/>
    <n v="43"/>
    <s v="No"/>
    <n v="0"/>
  </r>
  <r>
    <n v="14347"/>
    <x v="1"/>
    <x v="0"/>
    <x v="0"/>
    <x v="4"/>
    <x v="0"/>
    <x v="4"/>
    <x v="0"/>
    <x v="2"/>
    <x v="2"/>
    <s v="5-10 Miles"/>
    <x v="1"/>
    <x v="3"/>
    <n v="65"/>
    <s v="Yes"/>
    <n v="1"/>
  </r>
  <r>
    <n v="17703"/>
    <x v="0"/>
    <x v="0"/>
    <x v="4"/>
    <x v="0"/>
    <x v="4"/>
    <x v="3"/>
    <x v="0"/>
    <x v="0"/>
    <x v="0"/>
    <s v="0-1 Miles"/>
    <x v="0"/>
    <x v="2"/>
    <n v="40"/>
    <s v="No"/>
    <n v="0"/>
  </r>
  <r>
    <n v="17185"/>
    <x v="0"/>
    <x v="0"/>
    <x v="9"/>
    <x v="5"/>
    <x v="1"/>
    <x v="2"/>
    <x v="1"/>
    <x v="4"/>
    <x v="2"/>
    <s v="5-10 Miles"/>
    <x v="0"/>
    <x v="0"/>
    <n v="48"/>
    <s v="Yes"/>
    <n v="1"/>
  </r>
  <r>
    <n v="29380"/>
    <x v="0"/>
    <x v="0"/>
    <x v="6"/>
    <x v="1"/>
    <x v="2"/>
    <x v="3"/>
    <x v="0"/>
    <x v="0"/>
    <x v="0"/>
    <s v="0-1 Miles"/>
    <x v="0"/>
    <x v="0"/>
    <n v="41"/>
    <s v="Yes"/>
    <n v="1"/>
  </r>
  <r>
    <n v="23986"/>
    <x v="0"/>
    <x v="0"/>
    <x v="6"/>
    <x v="0"/>
    <x v="0"/>
    <x v="1"/>
    <x v="0"/>
    <x v="0"/>
    <x v="0"/>
    <s v="0-1 Miles"/>
    <x v="0"/>
    <x v="3"/>
    <n v="66"/>
    <s v="Yes"/>
    <n v="1"/>
  </r>
  <r>
    <n v="24466"/>
    <x v="0"/>
    <x v="0"/>
    <x v="10"/>
    <x v="0"/>
    <x v="1"/>
    <x v="0"/>
    <x v="0"/>
    <x v="1"/>
    <x v="2"/>
    <s v="5-10 Miles"/>
    <x v="1"/>
    <x v="0"/>
    <n v="46"/>
    <s v="Yes"/>
    <n v="1"/>
  </r>
  <r>
    <n v="29097"/>
    <x v="1"/>
    <x v="0"/>
    <x v="0"/>
    <x v="4"/>
    <x v="1"/>
    <x v="0"/>
    <x v="0"/>
    <x v="2"/>
    <x v="2"/>
    <s v="5-10 Miles"/>
    <x v="1"/>
    <x v="1"/>
    <n v="52"/>
    <s v="Yes"/>
    <n v="1"/>
  </r>
  <r>
    <n v="19487"/>
    <x v="0"/>
    <x v="1"/>
    <x v="1"/>
    <x v="4"/>
    <x v="1"/>
    <x v="1"/>
    <x v="1"/>
    <x v="2"/>
    <x v="0"/>
    <s v="0-1 Miles"/>
    <x v="0"/>
    <x v="0"/>
    <n v="42"/>
    <s v="No"/>
    <n v="0"/>
  </r>
  <r>
    <n v="14939"/>
    <x v="1"/>
    <x v="1"/>
    <x v="0"/>
    <x v="3"/>
    <x v="0"/>
    <x v="1"/>
    <x v="0"/>
    <x v="0"/>
    <x v="0"/>
    <s v="0-1 Miles"/>
    <x v="0"/>
    <x v="2"/>
    <n v="39"/>
    <s v="Yes"/>
    <n v="1"/>
  </r>
  <r>
    <n v="13826"/>
    <x v="1"/>
    <x v="0"/>
    <x v="1"/>
    <x v="3"/>
    <x v="1"/>
    <x v="1"/>
    <x v="1"/>
    <x v="1"/>
    <x v="0"/>
    <s v="0-1 Miles"/>
    <x v="0"/>
    <x v="4"/>
    <n v="28"/>
    <s v="No"/>
    <n v="0"/>
  </r>
  <r>
    <n v="20619"/>
    <x v="1"/>
    <x v="1"/>
    <x v="2"/>
    <x v="3"/>
    <x v="0"/>
    <x v="2"/>
    <x v="1"/>
    <x v="3"/>
    <x v="4"/>
    <s v="10+ Miles"/>
    <x v="1"/>
    <x v="2"/>
    <n v="35"/>
    <s v="No"/>
    <n v="0"/>
  </r>
  <r>
    <n v="12558"/>
    <x v="0"/>
    <x v="0"/>
    <x v="6"/>
    <x v="0"/>
    <x v="0"/>
    <x v="1"/>
    <x v="0"/>
    <x v="0"/>
    <x v="0"/>
    <s v="0-1 Miles"/>
    <x v="0"/>
    <x v="3"/>
    <n v="65"/>
    <s v="No"/>
    <n v="0"/>
  </r>
  <r>
    <n v="24871"/>
    <x v="1"/>
    <x v="0"/>
    <x v="8"/>
    <x v="5"/>
    <x v="2"/>
    <x v="4"/>
    <x v="1"/>
    <x v="4"/>
    <x v="2"/>
    <s v="5-10 Miles"/>
    <x v="0"/>
    <x v="1"/>
    <n v="56"/>
    <s v="No"/>
    <n v="0"/>
  </r>
  <r>
    <n v="17319"/>
    <x v="1"/>
    <x v="0"/>
    <x v="3"/>
    <x v="3"/>
    <x v="0"/>
    <x v="2"/>
    <x v="1"/>
    <x v="1"/>
    <x v="2"/>
    <s v="5-10 Miles"/>
    <x v="1"/>
    <x v="0"/>
    <n v="42"/>
    <s v="No"/>
    <n v="0"/>
  </r>
  <r>
    <n v="28906"/>
    <x v="0"/>
    <x v="1"/>
    <x v="2"/>
    <x v="5"/>
    <x v="2"/>
    <x v="2"/>
    <x v="0"/>
    <x v="2"/>
    <x v="4"/>
    <s v="10+ Miles"/>
    <x v="0"/>
    <x v="1"/>
    <n v="54"/>
    <s v="No"/>
    <n v="0"/>
  </r>
  <r>
    <n v="12808"/>
    <x v="0"/>
    <x v="1"/>
    <x v="0"/>
    <x v="3"/>
    <x v="0"/>
    <x v="1"/>
    <x v="0"/>
    <x v="0"/>
    <x v="0"/>
    <s v="0-1 Miles"/>
    <x v="0"/>
    <x v="2"/>
    <n v="38"/>
    <s v="Yes"/>
    <n v="1"/>
  </r>
  <r>
    <n v="20567"/>
    <x v="0"/>
    <x v="1"/>
    <x v="12"/>
    <x v="5"/>
    <x v="1"/>
    <x v="2"/>
    <x v="1"/>
    <x v="3"/>
    <x v="2"/>
    <s v="5-10 Miles"/>
    <x v="0"/>
    <x v="3"/>
    <n v="61"/>
    <s v="Yes"/>
    <n v="1"/>
  </r>
  <r>
    <n v="25502"/>
    <x v="0"/>
    <x v="0"/>
    <x v="0"/>
    <x v="0"/>
    <x v="0"/>
    <x v="0"/>
    <x v="0"/>
    <x v="0"/>
    <x v="0"/>
    <s v="0-1 Miles"/>
    <x v="0"/>
    <x v="0"/>
    <n v="43"/>
    <s v="Yes"/>
    <n v="1"/>
  </r>
  <r>
    <n v="15580"/>
    <x v="0"/>
    <x v="1"/>
    <x v="10"/>
    <x v="4"/>
    <x v="0"/>
    <x v="2"/>
    <x v="0"/>
    <x v="1"/>
    <x v="1"/>
    <s v="2-5 Miles"/>
    <x v="1"/>
    <x v="2"/>
    <n v="38"/>
    <s v="Yes"/>
    <n v="1"/>
  </r>
  <r>
    <n v="24185"/>
    <x v="1"/>
    <x v="0"/>
    <x v="4"/>
    <x v="0"/>
    <x v="2"/>
    <x v="3"/>
    <x v="1"/>
    <x v="1"/>
    <x v="3"/>
    <s v="1-2 Miles"/>
    <x v="0"/>
    <x v="0"/>
    <n v="45"/>
    <s v="No"/>
    <n v="0"/>
  </r>
  <r>
    <n v="19291"/>
    <x v="1"/>
    <x v="0"/>
    <x v="4"/>
    <x v="4"/>
    <x v="2"/>
    <x v="3"/>
    <x v="0"/>
    <x v="0"/>
    <x v="0"/>
    <s v="0-1 Miles"/>
    <x v="0"/>
    <x v="2"/>
    <n v="35"/>
    <s v="No"/>
    <n v="0"/>
  </r>
  <r>
    <n v="16713"/>
    <x v="0"/>
    <x v="1"/>
    <x v="0"/>
    <x v="4"/>
    <x v="0"/>
    <x v="4"/>
    <x v="0"/>
    <x v="1"/>
    <x v="0"/>
    <s v="0-1 Miles"/>
    <x v="1"/>
    <x v="1"/>
    <n v="52"/>
    <s v="Yes"/>
    <n v="1"/>
  </r>
  <r>
    <n v="16185"/>
    <x v="1"/>
    <x v="1"/>
    <x v="10"/>
    <x v="5"/>
    <x v="0"/>
    <x v="2"/>
    <x v="0"/>
    <x v="4"/>
    <x v="4"/>
    <s v="10+ Miles"/>
    <x v="1"/>
    <x v="0"/>
    <n v="41"/>
    <s v="No"/>
    <n v="0"/>
  </r>
  <r>
    <n v="14927"/>
    <x v="0"/>
    <x v="0"/>
    <x v="1"/>
    <x v="0"/>
    <x v="0"/>
    <x v="1"/>
    <x v="0"/>
    <x v="0"/>
    <x v="0"/>
    <s v="0-1 Miles"/>
    <x v="0"/>
    <x v="2"/>
    <n v="37"/>
    <s v="Yes"/>
    <n v="1"/>
  </r>
  <r>
    <n v="29337"/>
    <x v="1"/>
    <x v="1"/>
    <x v="1"/>
    <x v="4"/>
    <x v="1"/>
    <x v="1"/>
    <x v="0"/>
    <x v="2"/>
    <x v="2"/>
    <s v="5-10 Miles"/>
    <x v="1"/>
    <x v="3"/>
    <n v="68"/>
    <s v="No"/>
    <n v="0"/>
  </r>
  <r>
    <n v="29355"/>
    <x v="0"/>
    <x v="0"/>
    <x v="0"/>
    <x v="3"/>
    <x v="4"/>
    <x v="1"/>
    <x v="0"/>
    <x v="0"/>
    <x v="0"/>
    <s v="0-1 Miles"/>
    <x v="0"/>
    <x v="2"/>
    <n v="37"/>
    <s v="Yes"/>
    <n v="1"/>
  </r>
  <r>
    <n v="25303"/>
    <x v="1"/>
    <x v="1"/>
    <x v="1"/>
    <x v="3"/>
    <x v="2"/>
    <x v="3"/>
    <x v="0"/>
    <x v="1"/>
    <x v="1"/>
    <s v="2-5 Miles"/>
    <x v="0"/>
    <x v="2"/>
    <n v="33"/>
    <s v="Yes"/>
    <n v="1"/>
  </r>
  <r>
    <n v="14813"/>
    <x v="1"/>
    <x v="0"/>
    <x v="6"/>
    <x v="5"/>
    <x v="2"/>
    <x v="3"/>
    <x v="0"/>
    <x v="1"/>
    <x v="0"/>
    <s v="0-1 Miles"/>
    <x v="0"/>
    <x v="0"/>
    <n v="43"/>
    <s v="Yes"/>
    <n v="1"/>
  </r>
  <r>
    <n v="16438"/>
    <x v="0"/>
    <x v="0"/>
    <x v="4"/>
    <x v="3"/>
    <x v="3"/>
    <x v="3"/>
    <x v="1"/>
    <x v="2"/>
    <x v="0"/>
    <s v="0-1 Miles"/>
    <x v="0"/>
    <x v="4"/>
    <n v="30"/>
    <s v="No"/>
    <n v="0"/>
  </r>
  <r>
    <n v="14238"/>
    <x v="0"/>
    <x v="1"/>
    <x v="7"/>
    <x v="3"/>
    <x v="3"/>
    <x v="2"/>
    <x v="0"/>
    <x v="3"/>
    <x v="4"/>
    <s v="10+ Miles"/>
    <x v="1"/>
    <x v="2"/>
    <n v="36"/>
    <s v="Yes"/>
    <n v="1"/>
  </r>
  <r>
    <n v="16200"/>
    <x v="1"/>
    <x v="0"/>
    <x v="4"/>
    <x v="3"/>
    <x v="3"/>
    <x v="3"/>
    <x v="1"/>
    <x v="2"/>
    <x v="0"/>
    <s v="0-1 Miles"/>
    <x v="0"/>
    <x v="2"/>
    <n v="35"/>
    <s v="No"/>
    <n v="0"/>
  </r>
  <r>
    <n v="24857"/>
    <x v="0"/>
    <x v="0"/>
    <x v="12"/>
    <x v="1"/>
    <x v="2"/>
    <x v="2"/>
    <x v="0"/>
    <x v="3"/>
    <x v="0"/>
    <s v="0-1 Miles"/>
    <x v="0"/>
    <x v="1"/>
    <n v="52"/>
    <s v="No"/>
    <n v="0"/>
  </r>
  <r>
    <n v="26956"/>
    <x v="1"/>
    <x v="0"/>
    <x v="6"/>
    <x v="3"/>
    <x v="1"/>
    <x v="3"/>
    <x v="1"/>
    <x v="1"/>
    <x v="1"/>
    <s v="2-5 Miles"/>
    <x v="0"/>
    <x v="2"/>
    <n v="36"/>
    <s v="Yes"/>
    <n v="1"/>
  </r>
  <r>
    <n v="14517"/>
    <x v="0"/>
    <x v="0"/>
    <x v="6"/>
    <x v="1"/>
    <x v="2"/>
    <x v="0"/>
    <x v="1"/>
    <x v="2"/>
    <x v="3"/>
    <s v="1-2 Miles"/>
    <x v="1"/>
    <x v="3"/>
    <n v="62"/>
    <s v="No"/>
    <n v="0"/>
  </r>
  <r>
    <n v="12678"/>
    <x v="1"/>
    <x v="0"/>
    <x v="12"/>
    <x v="5"/>
    <x v="2"/>
    <x v="4"/>
    <x v="0"/>
    <x v="3"/>
    <x v="0"/>
    <s v="0-1 Miles"/>
    <x v="1"/>
    <x v="2"/>
    <n v="31"/>
    <s v="No"/>
    <n v="0"/>
  </r>
  <r>
    <n v="16188"/>
    <x v="1"/>
    <x v="0"/>
    <x v="6"/>
    <x v="3"/>
    <x v="3"/>
    <x v="3"/>
    <x v="1"/>
    <x v="2"/>
    <x v="3"/>
    <s v="1-2 Miles"/>
    <x v="0"/>
    <x v="4"/>
    <n v="26"/>
    <s v="No"/>
    <n v="0"/>
  </r>
  <r>
    <n v="27969"/>
    <x v="0"/>
    <x v="1"/>
    <x v="2"/>
    <x v="3"/>
    <x v="0"/>
    <x v="2"/>
    <x v="0"/>
    <x v="2"/>
    <x v="4"/>
    <s v="10+ Miles"/>
    <x v="1"/>
    <x v="4"/>
    <n v="29"/>
    <s v="Yes"/>
    <n v="1"/>
  </r>
  <r>
    <n v="15752"/>
    <x v="0"/>
    <x v="1"/>
    <x v="2"/>
    <x v="4"/>
    <x v="2"/>
    <x v="0"/>
    <x v="1"/>
    <x v="2"/>
    <x v="3"/>
    <s v="1-2 Miles"/>
    <x v="1"/>
    <x v="0"/>
    <n v="50"/>
    <s v="Yes"/>
    <n v="1"/>
  </r>
  <r>
    <n v="27745"/>
    <x v="1"/>
    <x v="1"/>
    <x v="0"/>
    <x v="4"/>
    <x v="0"/>
    <x v="4"/>
    <x v="0"/>
    <x v="2"/>
    <x v="2"/>
    <s v="5-10 Miles"/>
    <x v="1"/>
    <x v="3"/>
    <n v="63"/>
    <s v="Yes"/>
    <n v="1"/>
  </r>
  <r>
    <n v="20828"/>
    <x v="0"/>
    <x v="0"/>
    <x v="1"/>
    <x v="5"/>
    <x v="4"/>
    <x v="1"/>
    <x v="0"/>
    <x v="0"/>
    <x v="0"/>
    <s v="0-1 Miles"/>
    <x v="0"/>
    <x v="0"/>
    <n v="45"/>
    <s v="Yes"/>
    <n v="1"/>
  </r>
  <r>
    <n v="19461"/>
    <x v="1"/>
    <x v="0"/>
    <x v="4"/>
    <x v="5"/>
    <x v="3"/>
    <x v="3"/>
    <x v="0"/>
    <x v="2"/>
    <x v="0"/>
    <s v="0-1 Miles"/>
    <x v="0"/>
    <x v="2"/>
    <n v="40"/>
    <s v="No"/>
    <n v="0"/>
  </r>
  <r>
    <n v="26941"/>
    <x v="0"/>
    <x v="1"/>
    <x v="1"/>
    <x v="3"/>
    <x v="0"/>
    <x v="1"/>
    <x v="0"/>
    <x v="0"/>
    <x v="0"/>
    <s v="0-1 Miles"/>
    <x v="0"/>
    <x v="0"/>
    <n v="47"/>
    <s v="Yes"/>
    <n v="1"/>
  </r>
  <r>
    <n v="28412"/>
    <x v="1"/>
    <x v="1"/>
    <x v="6"/>
    <x v="3"/>
    <x v="2"/>
    <x v="3"/>
    <x v="1"/>
    <x v="1"/>
    <x v="1"/>
    <s v="2-5 Miles"/>
    <x v="0"/>
    <x v="4"/>
    <n v="29"/>
    <s v="No"/>
    <n v="0"/>
  </r>
  <r>
    <n v="24485"/>
    <x v="1"/>
    <x v="1"/>
    <x v="0"/>
    <x v="4"/>
    <x v="0"/>
    <x v="4"/>
    <x v="1"/>
    <x v="1"/>
    <x v="2"/>
    <s v="5-10 Miles"/>
    <x v="1"/>
    <x v="1"/>
    <n v="52"/>
    <s v="Yes"/>
    <n v="1"/>
  </r>
  <r>
    <n v="16514"/>
    <x v="1"/>
    <x v="1"/>
    <x v="4"/>
    <x v="3"/>
    <x v="1"/>
    <x v="3"/>
    <x v="0"/>
    <x v="1"/>
    <x v="3"/>
    <s v="1-2 Miles"/>
    <x v="1"/>
    <x v="4"/>
    <n v="26"/>
    <s v="Yes"/>
    <n v="1"/>
  </r>
  <r>
    <n v="17191"/>
    <x v="1"/>
    <x v="1"/>
    <x v="12"/>
    <x v="1"/>
    <x v="1"/>
    <x v="2"/>
    <x v="1"/>
    <x v="4"/>
    <x v="0"/>
    <s v="0-1 Miles"/>
    <x v="0"/>
    <x v="1"/>
    <n v="51"/>
    <s v="Yes"/>
    <n v="1"/>
  </r>
  <r>
    <n v="19608"/>
    <x v="0"/>
    <x v="1"/>
    <x v="2"/>
    <x v="2"/>
    <x v="0"/>
    <x v="2"/>
    <x v="0"/>
    <x v="3"/>
    <x v="3"/>
    <s v="1-2 Miles"/>
    <x v="1"/>
    <x v="2"/>
    <n v="40"/>
    <s v="No"/>
    <n v="0"/>
  </r>
  <r>
    <n v="24119"/>
    <x v="1"/>
    <x v="1"/>
    <x v="1"/>
    <x v="3"/>
    <x v="1"/>
    <x v="1"/>
    <x v="1"/>
    <x v="1"/>
    <x v="1"/>
    <s v="2-5 Miles"/>
    <x v="0"/>
    <x v="4"/>
    <n v="29"/>
    <s v="No"/>
    <n v="0"/>
  </r>
  <r>
    <n v="25458"/>
    <x v="0"/>
    <x v="1"/>
    <x v="6"/>
    <x v="0"/>
    <x v="2"/>
    <x v="3"/>
    <x v="1"/>
    <x v="1"/>
    <x v="3"/>
    <s v="1-2 Miles"/>
    <x v="0"/>
    <x v="2"/>
    <n v="40"/>
    <s v="Yes"/>
    <n v="1"/>
  </r>
  <r>
    <n v="26886"/>
    <x v="1"/>
    <x v="0"/>
    <x v="1"/>
    <x v="3"/>
    <x v="1"/>
    <x v="1"/>
    <x v="1"/>
    <x v="1"/>
    <x v="0"/>
    <s v="0-1 Miles"/>
    <x v="0"/>
    <x v="4"/>
    <n v="29"/>
    <s v="Yes"/>
    <n v="1"/>
  </r>
  <r>
    <n v="28436"/>
    <x v="1"/>
    <x v="1"/>
    <x v="1"/>
    <x v="3"/>
    <x v="1"/>
    <x v="1"/>
    <x v="1"/>
    <x v="1"/>
    <x v="0"/>
    <s v="0-1 Miles"/>
    <x v="0"/>
    <x v="4"/>
    <n v="30"/>
    <s v="Yes"/>
    <n v="1"/>
  </r>
  <r>
    <n v="19562"/>
    <x v="1"/>
    <x v="0"/>
    <x v="10"/>
    <x v="4"/>
    <x v="0"/>
    <x v="2"/>
    <x v="0"/>
    <x v="1"/>
    <x v="1"/>
    <s v="2-5 Miles"/>
    <x v="1"/>
    <x v="2"/>
    <n v="37"/>
    <s v="Yes"/>
    <n v="1"/>
  </r>
  <r>
    <n v="15608"/>
    <x v="1"/>
    <x v="0"/>
    <x v="1"/>
    <x v="3"/>
    <x v="1"/>
    <x v="1"/>
    <x v="1"/>
    <x v="1"/>
    <x v="1"/>
    <s v="2-5 Miles"/>
    <x v="0"/>
    <x v="2"/>
    <n v="33"/>
    <s v="No"/>
    <n v="0"/>
  </r>
  <r>
    <n v="16487"/>
    <x v="1"/>
    <x v="0"/>
    <x v="1"/>
    <x v="1"/>
    <x v="2"/>
    <x v="0"/>
    <x v="0"/>
    <x v="2"/>
    <x v="2"/>
    <s v="5-10 Miles"/>
    <x v="1"/>
    <x v="1"/>
    <n v="55"/>
    <s v="No"/>
    <n v="0"/>
  </r>
  <r>
    <n v="17197"/>
    <x v="1"/>
    <x v="0"/>
    <x v="8"/>
    <x v="2"/>
    <x v="1"/>
    <x v="2"/>
    <x v="0"/>
    <x v="2"/>
    <x v="4"/>
    <s v="10+ Miles"/>
    <x v="0"/>
    <x v="3"/>
    <n v="62"/>
    <s v="No"/>
    <n v="0"/>
  </r>
  <r>
    <n v="12507"/>
    <x v="0"/>
    <x v="1"/>
    <x v="1"/>
    <x v="0"/>
    <x v="1"/>
    <x v="1"/>
    <x v="0"/>
    <x v="1"/>
    <x v="0"/>
    <s v="0-1 Miles"/>
    <x v="0"/>
    <x v="0"/>
    <n v="43"/>
    <s v="No"/>
    <n v="0"/>
  </r>
  <r>
    <n v="23940"/>
    <x v="0"/>
    <x v="1"/>
    <x v="0"/>
    <x v="0"/>
    <x v="0"/>
    <x v="0"/>
    <x v="0"/>
    <x v="1"/>
    <x v="0"/>
    <s v="0-1 Miles"/>
    <x v="0"/>
    <x v="0"/>
    <n v="44"/>
    <s v="Yes"/>
    <n v="1"/>
  </r>
  <r>
    <n v="19441"/>
    <x v="0"/>
    <x v="1"/>
    <x v="0"/>
    <x v="3"/>
    <x v="4"/>
    <x v="1"/>
    <x v="0"/>
    <x v="0"/>
    <x v="0"/>
    <s v="0-1 Miles"/>
    <x v="0"/>
    <x v="4"/>
    <n v="25"/>
    <s v="Yes"/>
    <n v="1"/>
  </r>
  <r>
    <n v="26852"/>
    <x v="0"/>
    <x v="0"/>
    <x v="6"/>
    <x v="1"/>
    <x v="2"/>
    <x v="3"/>
    <x v="0"/>
    <x v="2"/>
    <x v="0"/>
    <s v="0-1 Miles"/>
    <x v="0"/>
    <x v="0"/>
    <n v="43"/>
    <s v="No"/>
    <n v="0"/>
  </r>
  <r>
    <n v="12274"/>
    <x v="1"/>
    <x v="1"/>
    <x v="4"/>
    <x v="4"/>
    <x v="2"/>
    <x v="3"/>
    <x v="0"/>
    <x v="0"/>
    <x v="0"/>
    <s v="0-1 Miles"/>
    <x v="0"/>
    <x v="2"/>
    <n v="35"/>
    <s v="No"/>
    <n v="0"/>
  </r>
  <r>
    <n v="20236"/>
    <x v="1"/>
    <x v="1"/>
    <x v="10"/>
    <x v="1"/>
    <x v="0"/>
    <x v="2"/>
    <x v="1"/>
    <x v="2"/>
    <x v="0"/>
    <s v="0-1 Miles"/>
    <x v="1"/>
    <x v="0"/>
    <n v="43"/>
    <s v="Yes"/>
    <n v="1"/>
  </r>
  <r>
    <n v="24149"/>
    <x v="0"/>
    <x v="1"/>
    <x v="4"/>
    <x v="4"/>
    <x v="1"/>
    <x v="3"/>
    <x v="0"/>
    <x v="0"/>
    <x v="3"/>
    <s v="1-2 Miles"/>
    <x v="0"/>
    <x v="0"/>
    <n v="49"/>
    <s v="No"/>
    <n v="0"/>
  </r>
  <r>
    <n v="26139"/>
    <x v="1"/>
    <x v="1"/>
    <x v="10"/>
    <x v="0"/>
    <x v="1"/>
    <x v="0"/>
    <x v="0"/>
    <x v="1"/>
    <x v="2"/>
    <s v="5-10 Miles"/>
    <x v="1"/>
    <x v="0"/>
    <n v="45"/>
    <s v="No"/>
    <n v="0"/>
  </r>
  <r>
    <n v="18491"/>
    <x v="1"/>
    <x v="0"/>
    <x v="3"/>
    <x v="4"/>
    <x v="2"/>
    <x v="2"/>
    <x v="0"/>
    <x v="2"/>
    <x v="2"/>
    <s v="5-10 Miles"/>
    <x v="1"/>
    <x v="0"/>
    <n v="49"/>
    <s v="Yes"/>
    <n v="1"/>
  </r>
  <r>
    <n v="22707"/>
    <x v="1"/>
    <x v="0"/>
    <x v="1"/>
    <x v="3"/>
    <x v="1"/>
    <x v="1"/>
    <x v="1"/>
    <x v="1"/>
    <x v="1"/>
    <s v="2-5 Miles"/>
    <x v="0"/>
    <x v="4"/>
    <n v="30"/>
    <s v="No"/>
    <n v="0"/>
  </r>
  <r>
    <n v="20430"/>
    <x v="0"/>
    <x v="1"/>
    <x v="3"/>
    <x v="4"/>
    <x v="1"/>
    <x v="0"/>
    <x v="0"/>
    <x v="2"/>
    <x v="2"/>
    <s v="5-10 Miles"/>
    <x v="1"/>
    <x v="1"/>
    <n v="52"/>
    <s v="Yes"/>
    <n v="1"/>
  </r>
  <r>
    <n v="27494"/>
    <x v="1"/>
    <x v="0"/>
    <x v="0"/>
    <x v="4"/>
    <x v="1"/>
    <x v="0"/>
    <x v="1"/>
    <x v="2"/>
    <x v="3"/>
    <s v="1-2 Miles"/>
    <x v="1"/>
    <x v="1"/>
    <n v="53"/>
    <s v="Yes"/>
    <n v="1"/>
  </r>
  <r>
    <n v="26829"/>
    <x v="0"/>
    <x v="0"/>
    <x v="0"/>
    <x v="3"/>
    <x v="0"/>
    <x v="1"/>
    <x v="0"/>
    <x v="0"/>
    <x v="0"/>
    <s v="0-1 Miles"/>
    <x v="0"/>
    <x v="2"/>
    <n v="38"/>
    <s v="Yes"/>
    <n v="1"/>
  </r>
  <r>
    <n v="28395"/>
    <x v="1"/>
    <x v="1"/>
    <x v="0"/>
    <x v="3"/>
    <x v="0"/>
    <x v="2"/>
    <x v="1"/>
    <x v="0"/>
    <x v="0"/>
    <s v="0-1 Miles"/>
    <x v="0"/>
    <x v="2"/>
    <n v="39"/>
    <s v="Yes"/>
    <n v="1"/>
  </r>
  <r>
    <n v="21006"/>
    <x v="1"/>
    <x v="0"/>
    <x v="1"/>
    <x v="0"/>
    <x v="1"/>
    <x v="3"/>
    <x v="1"/>
    <x v="0"/>
    <x v="0"/>
    <s v="0-1 Miles"/>
    <x v="0"/>
    <x v="0"/>
    <n v="46"/>
    <s v="Yes"/>
    <n v="1"/>
  </r>
  <r>
    <n v="14682"/>
    <x v="1"/>
    <x v="0"/>
    <x v="3"/>
    <x v="3"/>
    <x v="0"/>
    <x v="2"/>
    <x v="1"/>
    <x v="1"/>
    <x v="2"/>
    <s v="5-10 Miles"/>
    <x v="1"/>
    <x v="2"/>
    <n v="38"/>
    <s v="No"/>
    <n v="0"/>
  </r>
  <r>
    <n v="17650"/>
    <x v="1"/>
    <x v="0"/>
    <x v="0"/>
    <x v="4"/>
    <x v="1"/>
    <x v="1"/>
    <x v="0"/>
    <x v="2"/>
    <x v="3"/>
    <s v="1-2 Miles"/>
    <x v="0"/>
    <x v="2"/>
    <n v="35"/>
    <s v="No"/>
    <n v="0"/>
  </r>
  <r>
    <n v="29191"/>
    <x v="1"/>
    <x v="0"/>
    <x v="12"/>
    <x v="0"/>
    <x v="4"/>
    <x v="4"/>
    <x v="1"/>
    <x v="1"/>
    <x v="0"/>
    <s v="0-1 Miles"/>
    <x v="1"/>
    <x v="2"/>
    <n v="36"/>
    <s v="Yes"/>
    <n v="1"/>
  </r>
  <r>
    <n v="15030"/>
    <x v="0"/>
    <x v="1"/>
    <x v="6"/>
    <x v="3"/>
    <x v="0"/>
    <x v="1"/>
    <x v="0"/>
    <x v="0"/>
    <x v="0"/>
    <s v="0-1 Miles"/>
    <x v="1"/>
    <x v="4"/>
    <n v="26"/>
    <s v="Yes"/>
    <n v="1"/>
  </r>
  <r>
    <n v="24140"/>
    <x v="1"/>
    <x v="1"/>
    <x v="4"/>
    <x v="3"/>
    <x v="4"/>
    <x v="3"/>
    <x v="1"/>
    <x v="0"/>
    <x v="0"/>
    <s v="0-1 Miles"/>
    <x v="0"/>
    <x v="4"/>
    <n v="30"/>
    <s v="Yes"/>
    <n v="1"/>
  </r>
  <r>
    <n v="22496"/>
    <x v="0"/>
    <x v="0"/>
    <x v="1"/>
    <x v="0"/>
    <x v="0"/>
    <x v="0"/>
    <x v="0"/>
    <x v="2"/>
    <x v="0"/>
    <s v="0-1 Miles"/>
    <x v="0"/>
    <x v="0"/>
    <n v="42"/>
    <s v="No"/>
    <n v="0"/>
  </r>
  <r>
    <n v="24065"/>
    <x v="1"/>
    <x v="0"/>
    <x v="6"/>
    <x v="3"/>
    <x v="2"/>
    <x v="3"/>
    <x v="0"/>
    <x v="0"/>
    <x v="0"/>
    <s v="0-1 Miles"/>
    <x v="0"/>
    <x v="2"/>
    <n v="40"/>
    <s v="Yes"/>
    <n v="1"/>
  </r>
  <r>
    <n v="19914"/>
    <x v="0"/>
    <x v="1"/>
    <x v="2"/>
    <x v="2"/>
    <x v="0"/>
    <x v="4"/>
    <x v="0"/>
    <x v="2"/>
    <x v="1"/>
    <s v="2-5 Miles"/>
    <x v="0"/>
    <x v="3"/>
    <n v="62"/>
    <s v="No"/>
    <n v="0"/>
  </r>
  <r>
    <n v="12871"/>
    <x v="1"/>
    <x v="0"/>
    <x v="1"/>
    <x v="3"/>
    <x v="1"/>
    <x v="1"/>
    <x v="1"/>
    <x v="1"/>
    <x v="1"/>
    <s v="2-5 Miles"/>
    <x v="0"/>
    <x v="4"/>
    <n v="29"/>
    <s v="No"/>
    <n v="0"/>
  </r>
  <r>
    <n v="22988"/>
    <x v="0"/>
    <x v="0"/>
    <x v="0"/>
    <x v="4"/>
    <x v="0"/>
    <x v="4"/>
    <x v="0"/>
    <x v="2"/>
    <x v="2"/>
    <s v="5-10 Miles"/>
    <x v="1"/>
    <x v="3"/>
    <n v="66"/>
    <s v="Yes"/>
    <n v="1"/>
  </r>
  <r>
    <n v="15922"/>
    <x v="0"/>
    <x v="1"/>
    <x v="13"/>
    <x v="4"/>
    <x v="2"/>
    <x v="2"/>
    <x v="0"/>
    <x v="3"/>
    <x v="0"/>
    <s v="0-1 Miles"/>
    <x v="0"/>
    <x v="0"/>
    <n v="48"/>
    <s v="No"/>
    <n v="0"/>
  </r>
  <r>
    <n v="12344"/>
    <x v="1"/>
    <x v="0"/>
    <x v="2"/>
    <x v="3"/>
    <x v="0"/>
    <x v="2"/>
    <x v="1"/>
    <x v="4"/>
    <x v="4"/>
    <s v="10+ Miles"/>
    <x v="1"/>
    <x v="2"/>
    <n v="31"/>
    <s v="No"/>
    <n v="0"/>
  </r>
  <r>
    <n v="23627"/>
    <x v="1"/>
    <x v="0"/>
    <x v="11"/>
    <x v="1"/>
    <x v="1"/>
    <x v="4"/>
    <x v="1"/>
    <x v="3"/>
    <x v="2"/>
    <s v="5-10 Miles"/>
    <x v="0"/>
    <x v="1"/>
    <n v="56"/>
    <s v="No"/>
    <n v="0"/>
  </r>
  <r>
    <n v="27775"/>
    <x v="1"/>
    <x v="0"/>
    <x v="0"/>
    <x v="3"/>
    <x v="0"/>
    <x v="1"/>
    <x v="1"/>
    <x v="0"/>
    <x v="0"/>
    <s v="0-1 Miles"/>
    <x v="0"/>
    <x v="2"/>
    <n v="38"/>
    <s v="Yes"/>
    <n v="1"/>
  </r>
  <r>
    <n v="29301"/>
    <x v="0"/>
    <x v="1"/>
    <x v="2"/>
    <x v="2"/>
    <x v="0"/>
    <x v="2"/>
    <x v="0"/>
    <x v="3"/>
    <x v="3"/>
    <s v="1-2 Miles"/>
    <x v="1"/>
    <x v="2"/>
    <n v="40"/>
    <s v="No"/>
    <n v="0"/>
  </r>
  <r>
    <n v="12716"/>
    <x v="1"/>
    <x v="1"/>
    <x v="1"/>
    <x v="3"/>
    <x v="1"/>
    <x v="1"/>
    <x v="0"/>
    <x v="1"/>
    <x v="1"/>
    <s v="2-5 Miles"/>
    <x v="0"/>
    <x v="2"/>
    <n v="32"/>
    <s v="No"/>
    <n v="0"/>
  </r>
  <r>
    <n v="12472"/>
    <x v="0"/>
    <x v="1"/>
    <x v="1"/>
    <x v="0"/>
    <x v="0"/>
    <x v="1"/>
    <x v="0"/>
    <x v="1"/>
    <x v="1"/>
    <s v="2-5 Miles"/>
    <x v="0"/>
    <x v="2"/>
    <n v="39"/>
    <s v="No"/>
    <n v="0"/>
  </r>
  <r>
    <n v="20970"/>
    <x v="1"/>
    <x v="1"/>
    <x v="4"/>
    <x v="4"/>
    <x v="1"/>
    <x v="3"/>
    <x v="0"/>
    <x v="1"/>
    <x v="0"/>
    <s v="0-1 Miles"/>
    <x v="0"/>
    <x v="1"/>
    <n v="52"/>
    <s v="Yes"/>
    <n v="1"/>
  </r>
  <r>
    <n v="26818"/>
    <x v="1"/>
    <x v="1"/>
    <x v="4"/>
    <x v="1"/>
    <x v="2"/>
    <x v="3"/>
    <x v="0"/>
    <x v="1"/>
    <x v="0"/>
    <s v="0-1 Miles"/>
    <x v="0"/>
    <x v="2"/>
    <n v="39"/>
    <s v="Yes"/>
    <n v="1"/>
  </r>
  <r>
    <n v="12993"/>
    <x v="0"/>
    <x v="1"/>
    <x v="10"/>
    <x v="4"/>
    <x v="0"/>
    <x v="2"/>
    <x v="0"/>
    <x v="1"/>
    <x v="1"/>
    <s v="2-5 Miles"/>
    <x v="1"/>
    <x v="2"/>
    <n v="37"/>
    <s v="No"/>
    <n v="0"/>
  </r>
  <r>
    <n v="14192"/>
    <x v="0"/>
    <x v="1"/>
    <x v="8"/>
    <x v="5"/>
    <x v="2"/>
    <x v="4"/>
    <x v="0"/>
    <x v="4"/>
    <x v="2"/>
    <s v="5-10 Miles"/>
    <x v="0"/>
    <x v="1"/>
    <n v="56"/>
    <s v="Yes"/>
    <n v="1"/>
  </r>
  <r>
    <n v="19477"/>
    <x v="0"/>
    <x v="1"/>
    <x v="0"/>
    <x v="3"/>
    <x v="0"/>
    <x v="2"/>
    <x v="0"/>
    <x v="0"/>
    <x v="0"/>
    <s v="0-1 Miles"/>
    <x v="0"/>
    <x v="2"/>
    <n v="40"/>
    <s v="Yes"/>
    <n v="1"/>
  </r>
  <r>
    <n v="26796"/>
    <x v="1"/>
    <x v="1"/>
    <x v="0"/>
    <x v="4"/>
    <x v="0"/>
    <x v="4"/>
    <x v="0"/>
    <x v="2"/>
    <x v="2"/>
    <s v="5-10 Miles"/>
    <x v="1"/>
    <x v="3"/>
    <n v="65"/>
    <s v="Yes"/>
    <n v="1"/>
  </r>
  <r>
    <n v="21094"/>
    <x v="1"/>
    <x v="0"/>
    <x v="1"/>
    <x v="4"/>
    <x v="1"/>
    <x v="1"/>
    <x v="0"/>
    <x v="2"/>
    <x v="0"/>
    <s v="0-1 Miles"/>
    <x v="0"/>
    <x v="0"/>
    <n v="42"/>
    <s v="No"/>
    <n v="0"/>
  </r>
  <r>
    <n v="12234"/>
    <x v="0"/>
    <x v="1"/>
    <x v="4"/>
    <x v="4"/>
    <x v="1"/>
    <x v="3"/>
    <x v="0"/>
    <x v="1"/>
    <x v="1"/>
    <s v="2-5 Miles"/>
    <x v="0"/>
    <x v="1"/>
    <n v="52"/>
    <s v="No"/>
    <n v="0"/>
  </r>
  <r>
    <n v="28683"/>
    <x v="1"/>
    <x v="0"/>
    <x v="4"/>
    <x v="0"/>
    <x v="2"/>
    <x v="3"/>
    <x v="1"/>
    <x v="1"/>
    <x v="2"/>
    <s v="5-10 Miles"/>
    <x v="0"/>
    <x v="2"/>
    <n v="35"/>
    <s v="Yes"/>
    <n v="1"/>
  </r>
  <r>
    <n v="17994"/>
    <x v="1"/>
    <x v="1"/>
    <x v="6"/>
    <x v="4"/>
    <x v="2"/>
    <x v="3"/>
    <x v="0"/>
    <x v="2"/>
    <x v="0"/>
    <s v="0-1 Miles"/>
    <x v="0"/>
    <x v="0"/>
    <n v="42"/>
    <s v="No"/>
    <n v="0"/>
  </r>
  <r>
    <n v="24273"/>
    <x v="0"/>
    <x v="0"/>
    <x v="6"/>
    <x v="4"/>
    <x v="3"/>
    <x v="1"/>
    <x v="0"/>
    <x v="2"/>
    <x v="2"/>
    <s v="5-10 Miles"/>
    <x v="1"/>
    <x v="1"/>
    <n v="55"/>
    <s v="Yes"/>
    <n v="1"/>
  </r>
  <r>
    <n v="26547"/>
    <x v="1"/>
    <x v="0"/>
    <x v="1"/>
    <x v="4"/>
    <x v="1"/>
    <x v="1"/>
    <x v="1"/>
    <x v="2"/>
    <x v="2"/>
    <s v="5-10 Miles"/>
    <x v="1"/>
    <x v="1"/>
    <n v="60"/>
    <s v="Yes"/>
    <n v="1"/>
  </r>
  <r>
    <n v="22500"/>
    <x v="1"/>
    <x v="1"/>
    <x v="0"/>
    <x v="3"/>
    <x v="0"/>
    <x v="2"/>
    <x v="1"/>
    <x v="0"/>
    <x v="0"/>
    <s v="0-1 Miles"/>
    <x v="0"/>
    <x v="2"/>
    <n v="40"/>
    <s v="Yes"/>
    <n v="1"/>
  </r>
  <r>
    <n v="23993"/>
    <x v="1"/>
    <x v="0"/>
    <x v="4"/>
    <x v="3"/>
    <x v="1"/>
    <x v="3"/>
    <x v="1"/>
    <x v="1"/>
    <x v="0"/>
    <s v="0-1 Miles"/>
    <x v="1"/>
    <x v="4"/>
    <n v="26"/>
    <s v="Yes"/>
    <n v="1"/>
  </r>
  <r>
    <n v="14832"/>
    <x v="0"/>
    <x v="1"/>
    <x v="0"/>
    <x v="0"/>
    <x v="0"/>
    <x v="0"/>
    <x v="0"/>
    <x v="0"/>
    <x v="0"/>
    <s v="0-1 Miles"/>
    <x v="0"/>
    <x v="0"/>
    <n v="42"/>
    <s v="Yes"/>
    <n v="1"/>
  </r>
  <r>
    <n v="16614"/>
    <x v="0"/>
    <x v="0"/>
    <x v="2"/>
    <x v="3"/>
    <x v="0"/>
    <x v="2"/>
    <x v="0"/>
    <x v="4"/>
    <x v="4"/>
    <s v="10+ Miles"/>
    <x v="1"/>
    <x v="2"/>
    <n v="32"/>
    <s v="No"/>
    <n v="0"/>
  </r>
  <r>
    <n v="20877"/>
    <x v="1"/>
    <x v="1"/>
    <x v="1"/>
    <x v="0"/>
    <x v="0"/>
    <x v="1"/>
    <x v="0"/>
    <x v="0"/>
    <x v="3"/>
    <s v="1-2 Miles"/>
    <x v="0"/>
    <x v="2"/>
    <n v="37"/>
    <s v="Yes"/>
    <n v="1"/>
  </r>
  <r>
    <n v="20729"/>
    <x v="0"/>
    <x v="0"/>
    <x v="0"/>
    <x v="4"/>
    <x v="1"/>
    <x v="1"/>
    <x v="1"/>
    <x v="1"/>
    <x v="0"/>
    <s v="0-1 Miles"/>
    <x v="0"/>
    <x v="2"/>
    <n v="34"/>
    <s v="No"/>
    <n v="0"/>
  </r>
  <r>
    <n v="22464"/>
    <x v="0"/>
    <x v="1"/>
    <x v="0"/>
    <x v="3"/>
    <x v="4"/>
    <x v="1"/>
    <x v="0"/>
    <x v="0"/>
    <x v="0"/>
    <s v="0-1 Miles"/>
    <x v="0"/>
    <x v="2"/>
    <n v="37"/>
    <s v="Yes"/>
    <n v="1"/>
  </r>
  <r>
    <n v="19475"/>
    <x v="0"/>
    <x v="0"/>
    <x v="0"/>
    <x v="3"/>
    <x v="0"/>
    <x v="2"/>
    <x v="1"/>
    <x v="0"/>
    <x v="0"/>
    <s v="0-1 Miles"/>
    <x v="0"/>
    <x v="2"/>
    <n v="40"/>
    <s v="Yes"/>
    <n v="1"/>
  </r>
  <r>
    <n v="19675"/>
    <x v="0"/>
    <x v="1"/>
    <x v="6"/>
    <x v="5"/>
    <x v="2"/>
    <x v="0"/>
    <x v="0"/>
    <x v="2"/>
    <x v="2"/>
    <s v="5-10 Miles"/>
    <x v="1"/>
    <x v="1"/>
    <n v="60"/>
    <s v="No"/>
    <n v="0"/>
  </r>
  <r>
    <n v="12728"/>
    <x v="1"/>
    <x v="1"/>
    <x v="1"/>
    <x v="3"/>
    <x v="1"/>
    <x v="1"/>
    <x v="1"/>
    <x v="1"/>
    <x v="3"/>
    <s v="1-2 Miles"/>
    <x v="0"/>
    <x v="4"/>
    <n v="27"/>
    <s v="No"/>
    <n v="0"/>
  </r>
  <r>
    <n v="26154"/>
    <x v="0"/>
    <x v="1"/>
    <x v="10"/>
    <x v="0"/>
    <x v="1"/>
    <x v="0"/>
    <x v="0"/>
    <x v="1"/>
    <x v="2"/>
    <s v="5-10 Miles"/>
    <x v="1"/>
    <x v="0"/>
    <n v="43"/>
    <s v="Yes"/>
    <n v="1"/>
  </r>
  <r>
    <n v="29117"/>
    <x v="1"/>
    <x v="1"/>
    <x v="11"/>
    <x v="0"/>
    <x v="0"/>
    <x v="4"/>
    <x v="1"/>
    <x v="4"/>
    <x v="0"/>
    <s v="0-1 Miles"/>
    <x v="1"/>
    <x v="0"/>
    <n v="48"/>
    <s v="No"/>
    <n v="0"/>
  </r>
  <r>
    <n v="17845"/>
    <x v="1"/>
    <x v="0"/>
    <x v="6"/>
    <x v="3"/>
    <x v="3"/>
    <x v="3"/>
    <x v="1"/>
    <x v="2"/>
    <x v="3"/>
    <s v="1-2 Miles"/>
    <x v="0"/>
    <x v="2"/>
    <n v="32"/>
    <s v="No"/>
    <n v="0"/>
  </r>
  <r>
    <n v="25058"/>
    <x v="0"/>
    <x v="1"/>
    <x v="11"/>
    <x v="0"/>
    <x v="0"/>
    <x v="4"/>
    <x v="0"/>
    <x v="4"/>
    <x v="1"/>
    <s v="2-5 Miles"/>
    <x v="1"/>
    <x v="0"/>
    <n v="47"/>
    <s v="No"/>
    <n v="0"/>
  </r>
  <r>
    <n v="23426"/>
    <x v="1"/>
    <x v="1"/>
    <x v="2"/>
    <x v="2"/>
    <x v="4"/>
    <x v="4"/>
    <x v="0"/>
    <x v="4"/>
    <x v="0"/>
    <s v="0-1 Miles"/>
    <x v="1"/>
    <x v="2"/>
    <n v="40"/>
    <s v="No"/>
    <n v="0"/>
  </r>
  <r>
    <n v="14798"/>
    <x v="1"/>
    <x v="0"/>
    <x v="4"/>
    <x v="5"/>
    <x v="3"/>
    <x v="3"/>
    <x v="0"/>
    <x v="2"/>
    <x v="0"/>
    <s v="0-1 Miles"/>
    <x v="0"/>
    <x v="0"/>
    <n v="41"/>
    <s v="Yes"/>
    <n v="1"/>
  </r>
  <r>
    <n v="12664"/>
    <x v="0"/>
    <x v="0"/>
    <x v="12"/>
    <x v="2"/>
    <x v="1"/>
    <x v="2"/>
    <x v="0"/>
    <x v="3"/>
    <x v="0"/>
    <s v="0-1 Miles"/>
    <x v="0"/>
    <x v="1"/>
    <n v="59"/>
    <s v="No"/>
    <n v="0"/>
  </r>
  <r>
    <n v="23979"/>
    <x v="1"/>
    <x v="1"/>
    <x v="4"/>
    <x v="4"/>
    <x v="1"/>
    <x v="3"/>
    <x v="1"/>
    <x v="0"/>
    <x v="0"/>
    <s v="0-1 Miles"/>
    <x v="0"/>
    <x v="0"/>
    <n v="50"/>
    <s v="No"/>
    <n v="0"/>
  </r>
  <r>
    <n v="25605"/>
    <x v="1"/>
    <x v="0"/>
    <x v="6"/>
    <x v="4"/>
    <x v="1"/>
    <x v="3"/>
    <x v="1"/>
    <x v="1"/>
    <x v="0"/>
    <s v="0-1 Miles"/>
    <x v="0"/>
    <x v="1"/>
    <n v="54"/>
    <s v="Yes"/>
    <n v="1"/>
  </r>
  <r>
    <n v="20797"/>
    <x v="0"/>
    <x v="0"/>
    <x v="4"/>
    <x v="0"/>
    <x v="0"/>
    <x v="3"/>
    <x v="0"/>
    <x v="0"/>
    <x v="0"/>
    <s v="0-1 Miles"/>
    <x v="0"/>
    <x v="0"/>
    <n v="48"/>
    <s v="No"/>
    <n v="0"/>
  </r>
  <r>
    <n v="21980"/>
    <x v="1"/>
    <x v="0"/>
    <x v="10"/>
    <x v="0"/>
    <x v="0"/>
    <x v="2"/>
    <x v="0"/>
    <x v="1"/>
    <x v="2"/>
    <s v="5-10 Miles"/>
    <x v="1"/>
    <x v="0"/>
    <n v="44"/>
    <s v="Yes"/>
    <n v="1"/>
  </r>
  <r>
    <n v="25460"/>
    <x v="0"/>
    <x v="0"/>
    <x v="6"/>
    <x v="4"/>
    <x v="2"/>
    <x v="3"/>
    <x v="0"/>
    <x v="0"/>
    <x v="0"/>
    <s v="0-1 Miles"/>
    <x v="0"/>
    <x v="2"/>
    <n v="40"/>
    <s v="Yes"/>
    <n v="1"/>
  </r>
  <r>
    <n v="29181"/>
    <x v="1"/>
    <x v="0"/>
    <x v="10"/>
    <x v="4"/>
    <x v="0"/>
    <x v="2"/>
    <x v="1"/>
    <x v="1"/>
    <x v="0"/>
    <s v="0-1 Miles"/>
    <x v="1"/>
    <x v="2"/>
    <n v="38"/>
    <s v="Yes"/>
    <n v="1"/>
  </r>
  <r>
    <n v="24279"/>
    <x v="1"/>
    <x v="1"/>
    <x v="0"/>
    <x v="4"/>
    <x v="1"/>
    <x v="0"/>
    <x v="1"/>
    <x v="2"/>
    <x v="3"/>
    <s v="1-2 Miles"/>
    <x v="1"/>
    <x v="1"/>
    <n v="52"/>
    <s v="No"/>
    <n v="0"/>
  </r>
  <r>
    <n v="22402"/>
    <x v="0"/>
    <x v="1"/>
    <x v="4"/>
    <x v="3"/>
    <x v="1"/>
    <x v="3"/>
    <x v="0"/>
    <x v="1"/>
    <x v="1"/>
    <s v="2-5 Miles"/>
    <x v="1"/>
    <x v="4"/>
    <n v="25"/>
    <s v="Yes"/>
    <n v="1"/>
  </r>
  <r>
    <n v="15465"/>
    <x v="0"/>
    <x v="0"/>
    <x v="4"/>
    <x v="3"/>
    <x v="1"/>
    <x v="3"/>
    <x v="1"/>
    <x v="1"/>
    <x v="0"/>
    <s v="0-1 Miles"/>
    <x v="1"/>
    <x v="4"/>
    <n v="25"/>
    <s v="No"/>
    <n v="0"/>
  </r>
  <r>
    <n v="26757"/>
    <x v="1"/>
    <x v="1"/>
    <x v="8"/>
    <x v="0"/>
    <x v="0"/>
    <x v="2"/>
    <x v="0"/>
    <x v="1"/>
    <x v="1"/>
    <s v="2-5 Miles"/>
    <x v="1"/>
    <x v="0"/>
    <n v="47"/>
    <s v="Yes"/>
    <n v="1"/>
  </r>
  <r>
    <n v="14233"/>
    <x v="1"/>
    <x v="1"/>
    <x v="11"/>
    <x v="3"/>
    <x v="2"/>
    <x v="4"/>
    <x v="0"/>
    <x v="4"/>
    <x v="4"/>
    <s v="10+ Miles"/>
    <x v="1"/>
    <x v="2"/>
    <n v="35"/>
    <s v="No"/>
    <n v="0"/>
  </r>
  <r>
    <n v="14058"/>
    <x v="1"/>
    <x v="1"/>
    <x v="3"/>
    <x v="3"/>
    <x v="0"/>
    <x v="2"/>
    <x v="1"/>
    <x v="1"/>
    <x v="2"/>
    <s v="5-10 Miles"/>
    <x v="1"/>
    <x v="0"/>
    <n v="41"/>
    <s v="Yes"/>
    <n v="1"/>
  </r>
  <r>
    <n v="12273"/>
    <x v="0"/>
    <x v="1"/>
    <x v="1"/>
    <x v="0"/>
    <x v="0"/>
    <x v="1"/>
    <x v="0"/>
    <x v="0"/>
    <x v="0"/>
    <s v="0-1 Miles"/>
    <x v="0"/>
    <x v="0"/>
    <n v="47"/>
    <s v="No"/>
    <n v="0"/>
  </r>
  <r>
    <n v="17203"/>
    <x v="0"/>
    <x v="0"/>
    <x v="12"/>
    <x v="5"/>
    <x v="1"/>
    <x v="2"/>
    <x v="0"/>
    <x v="3"/>
    <x v="2"/>
    <s v="5-10 Miles"/>
    <x v="0"/>
    <x v="3"/>
    <n v="61"/>
    <s v="Yes"/>
    <n v="1"/>
  </r>
  <r>
    <n v="18144"/>
    <x v="0"/>
    <x v="0"/>
    <x v="2"/>
    <x v="2"/>
    <x v="0"/>
    <x v="4"/>
    <x v="0"/>
    <x v="2"/>
    <x v="1"/>
    <s v="2-5 Miles"/>
    <x v="0"/>
    <x v="3"/>
    <n v="61"/>
    <s v="No"/>
    <n v="0"/>
  </r>
  <r>
    <n v="23963"/>
    <x v="0"/>
    <x v="1"/>
    <x v="4"/>
    <x v="3"/>
    <x v="3"/>
    <x v="3"/>
    <x v="1"/>
    <x v="2"/>
    <x v="0"/>
    <s v="0-1 Miles"/>
    <x v="0"/>
    <x v="2"/>
    <n v="33"/>
    <s v="No"/>
    <n v="0"/>
  </r>
  <r>
    <n v="17907"/>
    <x v="0"/>
    <x v="0"/>
    <x v="4"/>
    <x v="3"/>
    <x v="1"/>
    <x v="3"/>
    <x v="0"/>
    <x v="1"/>
    <x v="1"/>
    <s v="2-5 Miles"/>
    <x v="1"/>
    <x v="4"/>
    <n v="27"/>
    <s v="No"/>
    <n v="0"/>
  </r>
  <r>
    <n v="19442"/>
    <x v="1"/>
    <x v="1"/>
    <x v="14"/>
    <x v="3"/>
    <x v="4"/>
    <x v="0"/>
    <x v="0"/>
    <x v="0"/>
    <x v="0"/>
    <s v="0-1 Miles"/>
    <x v="0"/>
    <x v="2"/>
    <n v="37"/>
    <s v="Yes"/>
    <n v="1"/>
  </r>
  <r>
    <n v="17504"/>
    <x v="1"/>
    <x v="0"/>
    <x v="2"/>
    <x v="4"/>
    <x v="1"/>
    <x v="0"/>
    <x v="0"/>
    <x v="2"/>
    <x v="2"/>
    <s v="5-10 Miles"/>
    <x v="1"/>
    <x v="1"/>
    <n v="52"/>
    <s v="Yes"/>
    <n v="1"/>
  </r>
  <r>
    <n v="12253"/>
    <x v="1"/>
    <x v="0"/>
    <x v="6"/>
    <x v="3"/>
    <x v="1"/>
    <x v="3"/>
    <x v="0"/>
    <x v="0"/>
    <x v="0"/>
    <s v="0-1 Miles"/>
    <x v="1"/>
    <x v="4"/>
    <n v="29"/>
    <s v="Yes"/>
    <n v="1"/>
  </r>
  <r>
    <n v="27304"/>
    <x v="1"/>
    <x v="0"/>
    <x v="15"/>
    <x v="4"/>
    <x v="1"/>
    <x v="2"/>
    <x v="1"/>
    <x v="4"/>
    <x v="2"/>
    <s v="5-10 Miles"/>
    <x v="0"/>
    <x v="0"/>
    <n v="48"/>
    <s v="No"/>
    <n v="0"/>
  </r>
  <r>
    <n v="14191"/>
    <x v="0"/>
    <x v="1"/>
    <x v="5"/>
    <x v="5"/>
    <x v="1"/>
    <x v="2"/>
    <x v="1"/>
    <x v="2"/>
    <x v="4"/>
    <s v="10+ Miles"/>
    <x v="0"/>
    <x v="1"/>
    <n v="55"/>
    <s v="Yes"/>
    <n v="1"/>
  </r>
  <r>
    <n v="12212"/>
    <x v="0"/>
    <x v="0"/>
    <x v="4"/>
    <x v="3"/>
    <x v="4"/>
    <x v="3"/>
    <x v="0"/>
    <x v="0"/>
    <x v="0"/>
    <s v="0-1 Miles"/>
    <x v="0"/>
    <x v="2"/>
    <n v="37"/>
    <s v="Yes"/>
    <n v="1"/>
  </r>
  <r>
    <n v="25529"/>
    <x v="1"/>
    <x v="1"/>
    <x v="4"/>
    <x v="0"/>
    <x v="4"/>
    <x v="3"/>
    <x v="0"/>
    <x v="0"/>
    <x v="0"/>
    <s v="0-1 Miles"/>
    <x v="0"/>
    <x v="0"/>
    <n v="44"/>
    <s v="No"/>
    <n v="0"/>
  </r>
  <r>
    <n v="22170"/>
    <x v="0"/>
    <x v="0"/>
    <x v="1"/>
    <x v="1"/>
    <x v="1"/>
    <x v="1"/>
    <x v="1"/>
    <x v="2"/>
    <x v="3"/>
    <s v="1-2 Miles"/>
    <x v="1"/>
    <x v="1"/>
    <n v="55"/>
    <s v="Yes"/>
    <n v="1"/>
  </r>
  <r>
    <n v="19445"/>
    <x v="0"/>
    <x v="0"/>
    <x v="4"/>
    <x v="4"/>
    <x v="2"/>
    <x v="3"/>
    <x v="1"/>
    <x v="1"/>
    <x v="0"/>
    <s v="0-1 Miles"/>
    <x v="0"/>
    <x v="2"/>
    <n v="38"/>
    <s v="No"/>
    <n v="0"/>
  </r>
  <r>
    <n v="15265"/>
    <x v="1"/>
    <x v="1"/>
    <x v="0"/>
    <x v="4"/>
    <x v="0"/>
    <x v="4"/>
    <x v="0"/>
    <x v="2"/>
    <x v="2"/>
    <s v="5-10 Miles"/>
    <x v="1"/>
    <x v="3"/>
    <n v="66"/>
    <s v="Yes"/>
    <n v="1"/>
  </r>
  <r>
    <n v="28918"/>
    <x v="0"/>
    <x v="0"/>
    <x v="12"/>
    <x v="5"/>
    <x v="2"/>
    <x v="4"/>
    <x v="1"/>
    <x v="3"/>
    <x v="4"/>
    <s v="10+ Miles"/>
    <x v="0"/>
    <x v="1"/>
    <n v="58"/>
    <s v="No"/>
    <n v="0"/>
  </r>
  <r>
    <n v="15799"/>
    <x v="0"/>
    <x v="0"/>
    <x v="8"/>
    <x v="0"/>
    <x v="0"/>
    <x v="2"/>
    <x v="0"/>
    <x v="1"/>
    <x v="1"/>
    <s v="2-5 Miles"/>
    <x v="1"/>
    <x v="0"/>
    <n v="47"/>
    <s v="Yes"/>
    <n v="1"/>
  </r>
  <r>
    <n v="11047"/>
    <x v="0"/>
    <x v="0"/>
    <x v="1"/>
    <x v="1"/>
    <x v="2"/>
    <x v="0"/>
    <x v="1"/>
    <x v="2"/>
    <x v="3"/>
    <s v="1-2 Miles"/>
    <x v="1"/>
    <x v="1"/>
    <n v="56"/>
    <s v="Yes"/>
    <n v="1"/>
  </r>
  <r>
    <n v="18151"/>
    <x v="1"/>
    <x v="1"/>
    <x v="2"/>
    <x v="2"/>
    <x v="1"/>
    <x v="2"/>
    <x v="1"/>
    <x v="2"/>
    <x v="4"/>
    <s v="10+ Miles"/>
    <x v="0"/>
    <x v="1"/>
    <n v="59"/>
    <s v="No"/>
    <n v="0"/>
  </r>
  <r>
    <n v="20606"/>
    <x v="0"/>
    <x v="0"/>
    <x v="3"/>
    <x v="3"/>
    <x v="0"/>
    <x v="2"/>
    <x v="0"/>
    <x v="3"/>
    <x v="4"/>
    <s v="10+ Miles"/>
    <x v="1"/>
    <x v="2"/>
    <n v="32"/>
    <s v="Yes"/>
    <n v="1"/>
  </r>
  <r>
    <n v="19482"/>
    <x v="0"/>
    <x v="1"/>
    <x v="1"/>
    <x v="0"/>
    <x v="1"/>
    <x v="1"/>
    <x v="0"/>
    <x v="1"/>
    <x v="0"/>
    <s v="0-1 Miles"/>
    <x v="0"/>
    <x v="0"/>
    <n v="44"/>
    <s v="Yes"/>
    <n v="1"/>
  </r>
  <r>
    <n v="16489"/>
    <x v="0"/>
    <x v="1"/>
    <x v="1"/>
    <x v="1"/>
    <x v="2"/>
    <x v="0"/>
    <x v="0"/>
    <x v="2"/>
    <x v="2"/>
    <s v="5-10 Miles"/>
    <x v="1"/>
    <x v="1"/>
    <n v="55"/>
    <s v="No"/>
    <n v="0"/>
  </r>
  <r>
    <n v="26944"/>
    <x v="1"/>
    <x v="1"/>
    <x v="8"/>
    <x v="4"/>
    <x v="2"/>
    <x v="3"/>
    <x v="0"/>
    <x v="0"/>
    <x v="0"/>
    <s v="0-1 Miles"/>
    <x v="0"/>
    <x v="2"/>
    <n v="36"/>
    <s v="Yes"/>
    <n v="1"/>
  </r>
  <r>
    <n v="15682"/>
    <x v="1"/>
    <x v="0"/>
    <x v="2"/>
    <x v="2"/>
    <x v="0"/>
    <x v="4"/>
    <x v="0"/>
    <x v="2"/>
    <x v="4"/>
    <s v="10+ Miles"/>
    <x v="0"/>
    <x v="3"/>
    <n v="62"/>
    <s v="No"/>
    <n v="0"/>
  </r>
  <r>
    <n v="26032"/>
    <x v="0"/>
    <x v="0"/>
    <x v="3"/>
    <x v="2"/>
    <x v="0"/>
    <x v="2"/>
    <x v="0"/>
    <x v="3"/>
    <x v="4"/>
    <s v="10+ Miles"/>
    <x v="1"/>
    <x v="0"/>
    <n v="41"/>
    <s v="No"/>
    <n v="0"/>
  </r>
  <r>
    <n v="17843"/>
    <x v="1"/>
    <x v="0"/>
    <x v="4"/>
    <x v="3"/>
    <x v="3"/>
    <x v="3"/>
    <x v="1"/>
    <x v="2"/>
    <x v="0"/>
    <s v="0-1 Miles"/>
    <x v="0"/>
    <x v="2"/>
    <n v="32"/>
    <s v="No"/>
    <n v="0"/>
  </r>
  <r>
    <n v="25559"/>
    <x v="1"/>
    <x v="1"/>
    <x v="6"/>
    <x v="3"/>
    <x v="0"/>
    <x v="1"/>
    <x v="0"/>
    <x v="0"/>
    <x v="0"/>
    <s v="0-1 Miles"/>
    <x v="1"/>
    <x v="4"/>
    <n v="25"/>
    <s v="Yes"/>
    <n v="1"/>
  </r>
  <r>
    <n v="16209"/>
    <x v="1"/>
    <x v="0"/>
    <x v="14"/>
    <x v="3"/>
    <x v="4"/>
    <x v="0"/>
    <x v="0"/>
    <x v="0"/>
    <x v="3"/>
    <s v="1-2 Miles"/>
    <x v="0"/>
    <x v="2"/>
    <n v="36"/>
    <s v="No"/>
    <n v="0"/>
  </r>
  <r>
    <n v="11147"/>
    <x v="0"/>
    <x v="1"/>
    <x v="10"/>
    <x v="4"/>
    <x v="4"/>
    <x v="4"/>
    <x v="0"/>
    <x v="1"/>
    <x v="0"/>
    <s v="0-1 Miles"/>
    <x v="1"/>
    <x v="3"/>
    <n v="67"/>
    <s v="Yes"/>
    <n v="1"/>
  </r>
  <r>
    <n v="15214"/>
    <x v="1"/>
    <x v="0"/>
    <x v="11"/>
    <x v="3"/>
    <x v="4"/>
    <x v="4"/>
    <x v="1"/>
    <x v="1"/>
    <x v="3"/>
    <s v="1-2 Miles"/>
    <x v="1"/>
    <x v="2"/>
    <n v="39"/>
    <s v="Yes"/>
    <n v="1"/>
  </r>
  <r>
    <n v="11453"/>
    <x v="1"/>
    <x v="1"/>
    <x v="2"/>
    <x v="3"/>
    <x v="0"/>
    <x v="2"/>
    <x v="1"/>
    <x v="4"/>
    <x v="4"/>
    <s v="10+ Miles"/>
    <x v="1"/>
    <x v="2"/>
    <n v="33"/>
    <s v="Yes"/>
    <n v="1"/>
  </r>
  <r>
    <n v="24584"/>
    <x v="1"/>
    <x v="1"/>
    <x v="10"/>
    <x v="3"/>
    <x v="0"/>
    <x v="2"/>
    <x v="1"/>
    <x v="4"/>
    <x v="1"/>
    <s v="2-5 Miles"/>
    <x v="1"/>
    <x v="2"/>
    <n v="31"/>
    <s v="No"/>
    <n v="0"/>
  </r>
  <r>
    <n v="12585"/>
    <x v="0"/>
    <x v="1"/>
    <x v="4"/>
    <x v="0"/>
    <x v="2"/>
    <x v="3"/>
    <x v="0"/>
    <x v="0"/>
    <x v="1"/>
    <s v="2-5 Miles"/>
    <x v="1"/>
    <x v="4"/>
    <n v="27"/>
    <s v="Yes"/>
    <n v="1"/>
  </r>
  <r>
    <n v="18626"/>
    <x v="1"/>
    <x v="1"/>
    <x v="0"/>
    <x v="4"/>
    <x v="1"/>
    <x v="1"/>
    <x v="0"/>
    <x v="0"/>
    <x v="3"/>
    <s v="1-2 Miles"/>
    <x v="0"/>
    <x v="2"/>
    <n v="33"/>
    <s v="Yes"/>
    <n v="1"/>
  </r>
  <r>
    <n v="29298"/>
    <x v="1"/>
    <x v="0"/>
    <x v="10"/>
    <x v="0"/>
    <x v="1"/>
    <x v="0"/>
    <x v="0"/>
    <x v="1"/>
    <x v="2"/>
    <s v="5-10 Miles"/>
    <x v="1"/>
    <x v="0"/>
    <n v="46"/>
    <s v="Yes"/>
    <n v="1"/>
  </r>
  <r>
    <n v="24842"/>
    <x v="1"/>
    <x v="0"/>
    <x v="8"/>
    <x v="1"/>
    <x v="2"/>
    <x v="2"/>
    <x v="1"/>
    <x v="1"/>
    <x v="1"/>
    <s v="2-5 Miles"/>
    <x v="0"/>
    <x v="1"/>
    <n v="51"/>
    <s v="No"/>
    <n v="0"/>
  </r>
  <r>
    <n v="15657"/>
    <x v="0"/>
    <x v="1"/>
    <x v="1"/>
    <x v="1"/>
    <x v="4"/>
    <x v="1"/>
    <x v="0"/>
    <x v="0"/>
    <x v="0"/>
    <s v="0-1 Miles"/>
    <x v="0"/>
    <x v="0"/>
    <n v="46"/>
    <s v="Yes"/>
    <n v="1"/>
  </r>
  <r>
    <n v="11415"/>
    <x v="1"/>
    <x v="1"/>
    <x v="8"/>
    <x v="2"/>
    <x v="1"/>
    <x v="2"/>
    <x v="1"/>
    <x v="2"/>
    <x v="4"/>
    <s v="10+ Miles"/>
    <x v="0"/>
    <x v="3"/>
    <n v="62"/>
    <s v="No"/>
    <n v="0"/>
  </r>
  <r>
    <n v="28729"/>
    <x v="1"/>
    <x v="0"/>
    <x v="6"/>
    <x v="3"/>
    <x v="3"/>
    <x v="3"/>
    <x v="0"/>
    <x v="2"/>
    <x v="3"/>
    <s v="1-2 Miles"/>
    <x v="0"/>
    <x v="4"/>
    <n v="26"/>
    <s v="Yes"/>
    <n v="1"/>
  </r>
  <r>
    <n v="22633"/>
    <x v="1"/>
    <x v="0"/>
    <x v="0"/>
    <x v="3"/>
    <x v="4"/>
    <x v="1"/>
    <x v="0"/>
    <x v="0"/>
    <x v="0"/>
    <s v="0-1 Miles"/>
    <x v="0"/>
    <x v="2"/>
    <n v="37"/>
    <s v="Yes"/>
    <n v="1"/>
  </r>
  <r>
    <n v="25649"/>
    <x v="1"/>
    <x v="0"/>
    <x v="1"/>
    <x v="1"/>
    <x v="1"/>
    <x v="1"/>
    <x v="0"/>
    <x v="0"/>
    <x v="0"/>
    <s v="0-1 Miles"/>
    <x v="0"/>
    <x v="0"/>
    <n v="42"/>
    <s v="Yes"/>
    <n v="1"/>
  </r>
  <r>
    <n v="14669"/>
    <x v="0"/>
    <x v="0"/>
    <x v="2"/>
    <x v="5"/>
    <x v="4"/>
    <x v="4"/>
    <x v="0"/>
    <x v="1"/>
    <x v="0"/>
    <s v="0-1 Miles"/>
    <x v="1"/>
    <x v="2"/>
    <n v="36"/>
    <s v="No"/>
    <n v="0"/>
  </r>
  <r>
    <n v="19299"/>
    <x v="0"/>
    <x v="0"/>
    <x v="14"/>
    <x v="3"/>
    <x v="4"/>
    <x v="0"/>
    <x v="0"/>
    <x v="0"/>
    <x v="0"/>
    <s v="0-1 Miles"/>
    <x v="0"/>
    <x v="2"/>
    <n v="36"/>
    <s v="Yes"/>
    <n v="1"/>
  </r>
  <r>
    <n v="20946"/>
    <x v="1"/>
    <x v="0"/>
    <x v="1"/>
    <x v="3"/>
    <x v="1"/>
    <x v="1"/>
    <x v="1"/>
    <x v="1"/>
    <x v="1"/>
    <s v="2-5 Miles"/>
    <x v="0"/>
    <x v="4"/>
    <n v="30"/>
    <s v="No"/>
    <n v="0"/>
  </r>
  <r>
    <n v="11451"/>
    <x v="1"/>
    <x v="1"/>
    <x v="3"/>
    <x v="3"/>
    <x v="0"/>
    <x v="2"/>
    <x v="1"/>
    <x v="3"/>
    <x v="4"/>
    <s v="10+ Miles"/>
    <x v="1"/>
    <x v="2"/>
    <n v="31"/>
    <s v="Yes"/>
    <n v="1"/>
  </r>
  <r>
    <n v="25553"/>
    <x v="0"/>
    <x v="1"/>
    <x v="1"/>
    <x v="0"/>
    <x v="0"/>
    <x v="1"/>
    <x v="0"/>
    <x v="0"/>
    <x v="0"/>
    <s v="0-1 Miles"/>
    <x v="0"/>
    <x v="3"/>
    <n v="65"/>
    <s v="Yes"/>
    <n v="1"/>
  </r>
  <r>
    <n v="27951"/>
    <x v="1"/>
    <x v="1"/>
    <x v="2"/>
    <x v="5"/>
    <x v="1"/>
    <x v="2"/>
    <x v="1"/>
    <x v="2"/>
    <x v="1"/>
    <s v="2-5 Miles"/>
    <x v="0"/>
    <x v="1"/>
    <n v="54"/>
    <s v="Yes"/>
    <n v="1"/>
  </r>
  <r>
    <n v="25026"/>
    <x v="0"/>
    <x v="1"/>
    <x v="6"/>
    <x v="4"/>
    <x v="3"/>
    <x v="1"/>
    <x v="0"/>
    <x v="4"/>
    <x v="2"/>
    <s v="5-10 Miles"/>
    <x v="1"/>
    <x v="1"/>
    <n v="54"/>
    <s v="No"/>
    <n v="0"/>
  </r>
  <r>
    <n v="13673"/>
    <x v="1"/>
    <x v="0"/>
    <x v="6"/>
    <x v="3"/>
    <x v="3"/>
    <x v="3"/>
    <x v="1"/>
    <x v="2"/>
    <x v="0"/>
    <s v="0-1 Miles"/>
    <x v="0"/>
    <x v="4"/>
    <n v="25"/>
    <s v="No"/>
    <n v="0"/>
  </r>
  <r>
    <n v="16043"/>
    <x v="1"/>
    <x v="1"/>
    <x v="4"/>
    <x v="0"/>
    <x v="0"/>
    <x v="3"/>
    <x v="0"/>
    <x v="0"/>
    <x v="0"/>
    <s v="0-1 Miles"/>
    <x v="0"/>
    <x v="0"/>
    <n v="48"/>
    <s v="No"/>
    <n v="0"/>
  </r>
  <r>
    <n v="22399"/>
    <x v="1"/>
    <x v="1"/>
    <x v="4"/>
    <x v="3"/>
    <x v="1"/>
    <x v="3"/>
    <x v="0"/>
    <x v="1"/>
    <x v="3"/>
    <s v="1-2 Miles"/>
    <x v="1"/>
    <x v="4"/>
    <n v="26"/>
    <s v="Yes"/>
    <n v="1"/>
  </r>
  <r>
    <n v="27696"/>
    <x v="0"/>
    <x v="1"/>
    <x v="10"/>
    <x v="0"/>
    <x v="0"/>
    <x v="2"/>
    <x v="0"/>
    <x v="1"/>
    <x v="2"/>
    <s v="5-10 Miles"/>
    <x v="1"/>
    <x v="0"/>
    <n v="43"/>
    <s v="Yes"/>
    <n v="1"/>
  </r>
  <r>
    <n v="25313"/>
    <x v="1"/>
    <x v="1"/>
    <x v="4"/>
    <x v="3"/>
    <x v="3"/>
    <x v="3"/>
    <x v="1"/>
    <x v="2"/>
    <x v="3"/>
    <s v="1-2 Miles"/>
    <x v="0"/>
    <x v="2"/>
    <n v="35"/>
    <s v="No"/>
    <n v="0"/>
  </r>
  <r>
    <n v="13813"/>
    <x v="0"/>
    <x v="0"/>
    <x v="1"/>
    <x v="1"/>
    <x v="1"/>
    <x v="1"/>
    <x v="1"/>
    <x v="0"/>
    <x v="0"/>
    <s v="0-1 Miles"/>
    <x v="0"/>
    <x v="0"/>
    <n v="42"/>
    <s v="No"/>
    <n v="0"/>
  </r>
  <r>
    <n v="18711"/>
    <x v="1"/>
    <x v="0"/>
    <x v="3"/>
    <x v="2"/>
    <x v="0"/>
    <x v="2"/>
    <x v="0"/>
    <x v="3"/>
    <x v="4"/>
    <s v="10+ Miles"/>
    <x v="1"/>
    <x v="2"/>
    <n v="39"/>
    <s v="No"/>
    <n v="0"/>
  </r>
  <r>
    <n v="19650"/>
    <x v="0"/>
    <x v="0"/>
    <x v="1"/>
    <x v="4"/>
    <x v="1"/>
    <x v="1"/>
    <x v="1"/>
    <x v="2"/>
    <x v="0"/>
    <s v="0-1 Miles"/>
    <x v="1"/>
    <x v="3"/>
    <n v="67"/>
    <s v="No"/>
    <n v="0"/>
  </r>
  <r>
    <n v="14135"/>
    <x v="0"/>
    <x v="1"/>
    <x v="6"/>
    <x v="0"/>
    <x v="1"/>
    <x v="3"/>
    <x v="0"/>
    <x v="0"/>
    <x v="3"/>
    <s v="1-2 Miles"/>
    <x v="0"/>
    <x v="2"/>
    <n v="35"/>
    <s v="No"/>
    <n v="0"/>
  </r>
  <r>
    <n v="12833"/>
    <x v="1"/>
    <x v="0"/>
    <x v="6"/>
    <x v="1"/>
    <x v="2"/>
    <x v="3"/>
    <x v="0"/>
    <x v="1"/>
    <x v="0"/>
    <s v="0-1 Miles"/>
    <x v="0"/>
    <x v="0"/>
    <n v="42"/>
    <s v="Yes"/>
    <n v="1"/>
  </r>
  <r>
    <n v="26849"/>
    <x v="0"/>
    <x v="1"/>
    <x v="4"/>
    <x v="1"/>
    <x v="3"/>
    <x v="3"/>
    <x v="0"/>
    <x v="2"/>
    <x v="0"/>
    <s v="0-1 Miles"/>
    <x v="0"/>
    <x v="0"/>
    <n v="43"/>
    <s v="No"/>
    <n v="0"/>
  </r>
  <r>
    <n v="20962"/>
    <x v="0"/>
    <x v="0"/>
    <x v="6"/>
    <x v="0"/>
    <x v="4"/>
    <x v="1"/>
    <x v="0"/>
    <x v="0"/>
    <x v="0"/>
    <s v="0-1 Miles"/>
    <x v="0"/>
    <x v="0"/>
    <n v="45"/>
    <s v="No"/>
    <n v="0"/>
  </r>
  <r>
    <n v="28915"/>
    <x v="1"/>
    <x v="1"/>
    <x v="2"/>
    <x v="2"/>
    <x v="2"/>
    <x v="4"/>
    <x v="0"/>
    <x v="4"/>
    <x v="4"/>
    <s v="10+ Miles"/>
    <x v="0"/>
    <x v="1"/>
    <n v="57"/>
    <s v="No"/>
    <n v="0"/>
  </r>
  <r>
    <n v="22830"/>
    <x v="0"/>
    <x v="1"/>
    <x v="7"/>
    <x v="5"/>
    <x v="1"/>
    <x v="4"/>
    <x v="0"/>
    <x v="4"/>
    <x v="4"/>
    <s v="10+ Miles"/>
    <x v="0"/>
    <x v="1"/>
    <n v="56"/>
    <s v="No"/>
    <n v="0"/>
  </r>
  <r>
    <n v="14777"/>
    <x v="0"/>
    <x v="0"/>
    <x v="0"/>
    <x v="3"/>
    <x v="0"/>
    <x v="1"/>
    <x v="0"/>
    <x v="0"/>
    <x v="0"/>
    <s v="0-1 Miles"/>
    <x v="0"/>
    <x v="2"/>
    <n v="38"/>
    <s v="Yes"/>
    <n v="1"/>
  </r>
  <r>
    <n v="12591"/>
    <x v="0"/>
    <x v="0"/>
    <x v="1"/>
    <x v="5"/>
    <x v="4"/>
    <x v="1"/>
    <x v="0"/>
    <x v="0"/>
    <x v="0"/>
    <s v="0-1 Miles"/>
    <x v="0"/>
    <x v="0"/>
    <n v="45"/>
    <s v="No"/>
    <n v="0"/>
  </r>
  <r>
    <n v="24174"/>
    <x v="0"/>
    <x v="1"/>
    <x v="6"/>
    <x v="3"/>
    <x v="0"/>
    <x v="1"/>
    <x v="0"/>
    <x v="0"/>
    <x v="0"/>
    <s v="0-1 Miles"/>
    <x v="1"/>
    <x v="4"/>
    <n v="27"/>
    <s v="Yes"/>
    <n v="1"/>
  </r>
  <r>
    <n v="24611"/>
    <x v="1"/>
    <x v="1"/>
    <x v="8"/>
    <x v="3"/>
    <x v="0"/>
    <x v="2"/>
    <x v="1"/>
    <x v="3"/>
    <x v="4"/>
    <s v="10+ Miles"/>
    <x v="1"/>
    <x v="2"/>
    <n v="35"/>
    <s v="Yes"/>
    <n v="1"/>
  </r>
  <r>
    <n v="11340"/>
    <x v="0"/>
    <x v="0"/>
    <x v="4"/>
    <x v="0"/>
    <x v="4"/>
    <x v="1"/>
    <x v="0"/>
    <x v="0"/>
    <x v="0"/>
    <s v="0-1 Miles"/>
    <x v="0"/>
    <x v="3"/>
    <n v="70"/>
    <s v="Yes"/>
    <n v="1"/>
  </r>
  <r>
    <n v="25693"/>
    <x v="1"/>
    <x v="0"/>
    <x v="1"/>
    <x v="2"/>
    <x v="4"/>
    <x v="1"/>
    <x v="0"/>
    <x v="0"/>
    <x v="0"/>
    <s v="0-1 Miles"/>
    <x v="0"/>
    <x v="0"/>
    <n v="44"/>
    <s v="Yes"/>
    <n v="1"/>
  </r>
  <r>
    <n v="25555"/>
    <x v="0"/>
    <x v="0"/>
    <x v="4"/>
    <x v="3"/>
    <x v="1"/>
    <x v="3"/>
    <x v="1"/>
    <x v="1"/>
    <x v="0"/>
    <s v="0-1 Miles"/>
    <x v="1"/>
    <x v="4"/>
    <n v="26"/>
    <s v="Yes"/>
    <n v="1"/>
  </r>
  <r>
    <n v="22006"/>
    <x v="0"/>
    <x v="1"/>
    <x v="3"/>
    <x v="2"/>
    <x v="1"/>
    <x v="0"/>
    <x v="0"/>
    <x v="4"/>
    <x v="2"/>
    <s v="5-10 Miles"/>
    <x v="1"/>
    <x v="0"/>
    <n v="46"/>
    <s v="No"/>
    <n v="0"/>
  </r>
  <r>
    <n v="20060"/>
    <x v="1"/>
    <x v="0"/>
    <x v="1"/>
    <x v="3"/>
    <x v="2"/>
    <x v="3"/>
    <x v="1"/>
    <x v="1"/>
    <x v="1"/>
    <s v="2-5 Miles"/>
    <x v="0"/>
    <x v="2"/>
    <n v="34"/>
    <s v="Yes"/>
    <n v="1"/>
  </r>
  <r>
    <n v="17702"/>
    <x v="0"/>
    <x v="1"/>
    <x v="4"/>
    <x v="0"/>
    <x v="4"/>
    <x v="3"/>
    <x v="0"/>
    <x v="0"/>
    <x v="0"/>
    <s v="0-1 Miles"/>
    <x v="0"/>
    <x v="2"/>
    <n v="37"/>
    <s v="No"/>
    <n v="0"/>
  </r>
  <r>
    <n v="12503"/>
    <x v="1"/>
    <x v="0"/>
    <x v="1"/>
    <x v="1"/>
    <x v="1"/>
    <x v="1"/>
    <x v="0"/>
    <x v="2"/>
    <x v="0"/>
    <s v="0-1 Miles"/>
    <x v="0"/>
    <x v="4"/>
    <n v="27"/>
    <s v="No"/>
    <n v="0"/>
  </r>
  <r>
    <n v="23908"/>
    <x v="1"/>
    <x v="1"/>
    <x v="1"/>
    <x v="0"/>
    <x v="0"/>
    <x v="1"/>
    <x v="1"/>
    <x v="1"/>
    <x v="0"/>
    <s v="0-1 Miles"/>
    <x v="0"/>
    <x v="2"/>
    <n v="39"/>
    <s v="Yes"/>
    <n v="1"/>
  </r>
  <r>
    <n v="22527"/>
    <x v="1"/>
    <x v="0"/>
    <x v="6"/>
    <x v="3"/>
    <x v="2"/>
    <x v="3"/>
    <x v="1"/>
    <x v="1"/>
    <x v="1"/>
    <s v="2-5 Miles"/>
    <x v="0"/>
    <x v="4"/>
    <n v="29"/>
    <s v="No"/>
    <n v="0"/>
  </r>
  <r>
    <n v="19057"/>
    <x v="0"/>
    <x v="0"/>
    <x v="7"/>
    <x v="1"/>
    <x v="0"/>
    <x v="4"/>
    <x v="1"/>
    <x v="2"/>
    <x v="4"/>
    <s v="10+ Miles"/>
    <x v="0"/>
    <x v="1"/>
    <n v="52"/>
    <s v="Yes"/>
    <n v="1"/>
  </r>
  <r>
    <n v="18494"/>
    <x v="0"/>
    <x v="1"/>
    <x v="15"/>
    <x v="2"/>
    <x v="0"/>
    <x v="4"/>
    <x v="0"/>
    <x v="3"/>
    <x v="1"/>
    <s v="2-5 Miles"/>
    <x v="1"/>
    <x v="0"/>
    <n v="48"/>
    <s v="Yes"/>
    <n v="1"/>
  </r>
  <r>
    <n v="11249"/>
    <x v="0"/>
    <x v="0"/>
    <x v="12"/>
    <x v="1"/>
    <x v="1"/>
    <x v="2"/>
    <x v="0"/>
    <x v="4"/>
    <x v="0"/>
    <s v="0-1 Miles"/>
    <x v="0"/>
    <x v="1"/>
    <n v="51"/>
    <s v="Yes"/>
    <n v="1"/>
  </r>
  <r>
    <n v="21568"/>
    <x v="0"/>
    <x v="0"/>
    <x v="11"/>
    <x v="3"/>
    <x v="2"/>
    <x v="4"/>
    <x v="0"/>
    <x v="3"/>
    <x v="4"/>
    <s v="10+ Miles"/>
    <x v="1"/>
    <x v="2"/>
    <n v="34"/>
    <s v="Yes"/>
    <n v="1"/>
  </r>
  <r>
    <n v="13981"/>
    <x v="0"/>
    <x v="0"/>
    <x v="4"/>
    <x v="2"/>
    <x v="2"/>
    <x v="0"/>
    <x v="1"/>
    <x v="4"/>
    <x v="3"/>
    <s v="1-2 Miles"/>
    <x v="1"/>
    <x v="3"/>
    <n v="62"/>
    <s v="No"/>
    <n v="0"/>
  </r>
  <r>
    <n v="23432"/>
    <x v="1"/>
    <x v="1"/>
    <x v="3"/>
    <x v="3"/>
    <x v="0"/>
    <x v="2"/>
    <x v="0"/>
    <x v="1"/>
    <x v="2"/>
    <s v="5-10 Miles"/>
    <x v="1"/>
    <x v="2"/>
    <n v="37"/>
    <s v="Yes"/>
    <n v="1"/>
  </r>
  <r>
    <n v="22931"/>
    <x v="0"/>
    <x v="1"/>
    <x v="11"/>
    <x v="2"/>
    <x v="4"/>
    <x v="4"/>
    <x v="1"/>
    <x v="1"/>
    <x v="3"/>
    <s v="1-2 Miles"/>
    <x v="1"/>
    <x v="5"/>
    <n v="78"/>
    <s v="Yes"/>
    <n v="1"/>
  </r>
  <r>
    <n v="18172"/>
    <x v="0"/>
    <x v="1"/>
    <x v="12"/>
    <x v="5"/>
    <x v="2"/>
    <x v="2"/>
    <x v="0"/>
    <x v="4"/>
    <x v="0"/>
    <s v="0-1 Miles"/>
    <x v="0"/>
    <x v="1"/>
    <n v="55"/>
    <s v="No"/>
    <n v="0"/>
  </r>
  <r>
    <n v="12666"/>
    <x v="1"/>
    <x v="1"/>
    <x v="10"/>
    <x v="3"/>
    <x v="0"/>
    <x v="2"/>
    <x v="1"/>
    <x v="3"/>
    <x v="1"/>
    <s v="2-5 Miles"/>
    <x v="1"/>
    <x v="2"/>
    <n v="31"/>
    <s v="No"/>
    <n v="0"/>
  </r>
  <r>
    <n v="20598"/>
    <x v="0"/>
    <x v="1"/>
    <x v="11"/>
    <x v="1"/>
    <x v="3"/>
    <x v="2"/>
    <x v="0"/>
    <x v="0"/>
    <x v="4"/>
    <s v="10+ Miles"/>
    <x v="0"/>
    <x v="1"/>
    <n v="59"/>
    <s v="Yes"/>
    <n v="1"/>
  </r>
  <r>
    <n v="21375"/>
    <x v="1"/>
    <x v="1"/>
    <x v="6"/>
    <x v="4"/>
    <x v="3"/>
    <x v="1"/>
    <x v="0"/>
    <x v="2"/>
    <x v="2"/>
    <s v="5-10 Miles"/>
    <x v="1"/>
    <x v="1"/>
    <n v="57"/>
    <s v="No"/>
    <n v="0"/>
  </r>
  <r>
    <n v="20839"/>
    <x v="1"/>
    <x v="0"/>
    <x v="1"/>
    <x v="1"/>
    <x v="4"/>
    <x v="1"/>
    <x v="0"/>
    <x v="0"/>
    <x v="0"/>
    <s v="0-1 Miles"/>
    <x v="0"/>
    <x v="0"/>
    <n v="47"/>
    <s v="Yes"/>
    <n v="1"/>
  </r>
  <r>
    <n v="21738"/>
    <x v="0"/>
    <x v="1"/>
    <x v="6"/>
    <x v="0"/>
    <x v="4"/>
    <x v="1"/>
    <x v="0"/>
    <x v="0"/>
    <x v="0"/>
    <s v="0-1 Miles"/>
    <x v="0"/>
    <x v="0"/>
    <n v="43"/>
    <s v="No"/>
    <n v="0"/>
  </r>
  <r>
    <n v="14164"/>
    <x v="1"/>
    <x v="0"/>
    <x v="14"/>
    <x v="3"/>
    <x v="4"/>
    <x v="0"/>
    <x v="0"/>
    <x v="0"/>
    <x v="0"/>
    <s v="0-1 Miles"/>
    <x v="0"/>
    <x v="2"/>
    <n v="36"/>
    <s v="Yes"/>
    <n v="1"/>
  </r>
  <r>
    <n v="14193"/>
    <x v="1"/>
    <x v="0"/>
    <x v="11"/>
    <x v="1"/>
    <x v="1"/>
    <x v="4"/>
    <x v="0"/>
    <x v="3"/>
    <x v="4"/>
    <s v="10+ Miles"/>
    <x v="0"/>
    <x v="1"/>
    <n v="56"/>
    <s v="No"/>
    <n v="0"/>
  </r>
  <r>
    <n v="12705"/>
    <x v="0"/>
    <x v="1"/>
    <x v="13"/>
    <x v="3"/>
    <x v="0"/>
    <x v="4"/>
    <x v="0"/>
    <x v="3"/>
    <x v="0"/>
    <s v="0-1 Miles"/>
    <x v="1"/>
    <x v="2"/>
    <n v="37"/>
    <s v="Yes"/>
    <n v="1"/>
  </r>
  <r>
    <n v="22672"/>
    <x v="1"/>
    <x v="0"/>
    <x v="1"/>
    <x v="4"/>
    <x v="1"/>
    <x v="1"/>
    <x v="0"/>
    <x v="0"/>
    <x v="0"/>
    <s v="0-1 Miles"/>
    <x v="0"/>
    <x v="0"/>
    <n v="43"/>
    <s v="No"/>
    <n v="0"/>
  </r>
  <r>
    <n v="26219"/>
    <x v="0"/>
    <x v="0"/>
    <x v="0"/>
    <x v="0"/>
    <x v="0"/>
    <x v="0"/>
    <x v="0"/>
    <x v="1"/>
    <x v="3"/>
    <s v="1-2 Miles"/>
    <x v="0"/>
    <x v="2"/>
    <n v="33"/>
    <s v="Yes"/>
    <n v="1"/>
  </r>
  <r>
    <n v="28468"/>
    <x v="0"/>
    <x v="0"/>
    <x v="4"/>
    <x v="4"/>
    <x v="1"/>
    <x v="3"/>
    <x v="0"/>
    <x v="0"/>
    <x v="3"/>
    <s v="1-2 Miles"/>
    <x v="0"/>
    <x v="1"/>
    <n v="51"/>
    <s v="No"/>
    <n v="0"/>
  </r>
  <r>
    <n v="23419"/>
    <x v="1"/>
    <x v="0"/>
    <x v="3"/>
    <x v="2"/>
    <x v="0"/>
    <x v="2"/>
    <x v="0"/>
    <x v="4"/>
    <x v="4"/>
    <s v="10+ Miles"/>
    <x v="1"/>
    <x v="2"/>
    <n v="39"/>
    <s v="No"/>
    <n v="0"/>
  </r>
  <r>
    <n v="17964"/>
    <x v="0"/>
    <x v="1"/>
    <x v="0"/>
    <x v="3"/>
    <x v="4"/>
    <x v="1"/>
    <x v="0"/>
    <x v="0"/>
    <x v="0"/>
    <s v="0-1 Miles"/>
    <x v="0"/>
    <x v="2"/>
    <n v="37"/>
    <s v="Yes"/>
    <n v="1"/>
  </r>
  <r>
    <n v="20919"/>
    <x v="1"/>
    <x v="0"/>
    <x v="1"/>
    <x v="4"/>
    <x v="1"/>
    <x v="1"/>
    <x v="0"/>
    <x v="2"/>
    <x v="0"/>
    <s v="0-1 Miles"/>
    <x v="0"/>
    <x v="0"/>
    <n v="42"/>
    <s v="No"/>
    <n v="0"/>
  </r>
  <r>
    <n v="20927"/>
    <x v="1"/>
    <x v="0"/>
    <x v="6"/>
    <x v="2"/>
    <x v="2"/>
    <x v="3"/>
    <x v="0"/>
    <x v="2"/>
    <x v="0"/>
    <s v="0-1 Miles"/>
    <x v="0"/>
    <x v="4"/>
    <n v="27"/>
    <s v="No"/>
    <n v="0"/>
  </r>
  <r>
    <n v="13133"/>
    <x v="1"/>
    <x v="1"/>
    <x v="11"/>
    <x v="2"/>
    <x v="0"/>
    <x v="2"/>
    <x v="0"/>
    <x v="1"/>
    <x v="2"/>
    <s v="5-10 Miles"/>
    <x v="1"/>
    <x v="0"/>
    <n v="47"/>
    <s v="Yes"/>
    <n v="1"/>
  </r>
  <r>
    <n v="19626"/>
    <x v="0"/>
    <x v="1"/>
    <x v="3"/>
    <x v="2"/>
    <x v="1"/>
    <x v="0"/>
    <x v="0"/>
    <x v="4"/>
    <x v="2"/>
    <s v="5-10 Miles"/>
    <x v="1"/>
    <x v="0"/>
    <n v="45"/>
    <s v="No"/>
    <n v="0"/>
  </r>
  <r>
    <n v="21039"/>
    <x v="1"/>
    <x v="0"/>
    <x v="14"/>
    <x v="3"/>
    <x v="4"/>
    <x v="0"/>
    <x v="1"/>
    <x v="0"/>
    <x v="0"/>
    <s v="0-1 Miles"/>
    <x v="0"/>
    <x v="2"/>
    <n v="37"/>
    <s v="Yes"/>
    <n v="1"/>
  </r>
  <r>
    <n v="12231"/>
    <x v="1"/>
    <x v="0"/>
    <x v="4"/>
    <x v="4"/>
    <x v="1"/>
    <x v="3"/>
    <x v="0"/>
    <x v="0"/>
    <x v="0"/>
    <s v="0-1 Miles"/>
    <x v="0"/>
    <x v="1"/>
    <n v="51"/>
    <s v="Yes"/>
    <n v="1"/>
  </r>
  <r>
    <n v="25665"/>
    <x v="1"/>
    <x v="0"/>
    <x v="6"/>
    <x v="3"/>
    <x v="2"/>
    <x v="3"/>
    <x v="1"/>
    <x v="1"/>
    <x v="3"/>
    <s v="1-2 Miles"/>
    <x v="0"/>
    <x v="4"/>
    <n v="28"/>
    <s v="No"/>
    <n v="0"/>
  </r>
  <r>
    <n v="24061"/>
    <x v="0"/>
    <x v="1"/>
    <x v="4"/>
    <x v="5"/>
    <x v="3"/>
    <x v="3"/>
    <x v="0"/>
    <x v="1"/>
    <x v="0"/>
    <s v="0-1 Miles"/>
    <x v="0"/>
    <x v="2"/>
    <n v="40"/>
    <s v="Yes"/>
    <n v="1"/>
  </r>
  <r>
    <n v="26879"/>
    <x v="1"/>
    <x v="0"/>
    <x v="6"/>
    <x v="3"/>
    <x v="2"/>
    <x v="3"/>
    <x v="1"/>
    <x v="1"/>
    <x v="1"/>
    <s v="2-5 Miles"/>
    <x v="0"/>
    <x v="4"/>
    <n v="30"/>
    <s v="No"/>
    <n v="0"/>
  </r>
  <r>
    <n v="12284"/>
    <x v="0"/>
    <x v="0"/>
    <x v="1"/>
    <x v="3"/>
    <x v="0"/>
    <x v="1"/>
    <x v="1"/>
    <x v="0"/>
    <x v="0"/>
    <s v="0-1 Miles"/>
    <x v="0"/>
    <x v="2"/>
    <n v="36"/>
    <s v="Yes"/>
    <n v="1"/>
  </r>
  <r>
    <n v="26654"/>
    <x v="0"/>
    <x v="0"/>
    <x v="8"/>
    <x v="0"/>
    <x v="4"/>
    <x v="4"/>
    <x v="0"/>
    <x v="0"/>
    <x v="0"/>
    <s v="0-1 Miles"/>
    <x v="1"/>
    <x v="2"/>
    <n v="37"/>
    <s v="Yes"/>
    <n v="1"/>
  </r>
  <r>
    <n v="14545"/>
    <x v="0"/>
    <x v="0"/>
    <x v="4"/>
    <x v="4"/>
    <x v="1"/>
    <x v="3"/>
    <x v="0"/>
    <x v="0"/>
    <x v="3"/>
    <s v="1-2 Miles"/>
    <x v="0"/>
    <x v="0"/>
    <n v="49"/>
    <s v="No"/>
    <n v="0"/>
  </r>
  <r>
    <n v="24201"/>
    <x v="0"/>
    <x v="0"/>
    <x v="4"/>
    <x v="4"/>
    <x v="2"/>
    <x v="3"/>
    <x v="0"/>
    <x v="0"/>
    <x v="0"/>
    <s v="0-1 Miles"/>
    <x v="0"/>
    <x v="2"/>
    <n v="37"/>
    <s v="Yes"/>
    <n v="1"/>
  </r>
  <r>
    <n v="20625"/>
    <x v="0"/>
    <x v="1"/>
    <x v="11"/>
    <x v="3"/>
    <x v="2"/>
    <x v="4"/>
    <x v="0"/>
    <x v="4"/>
    <x v="4"/>
    <s v="10+ Miles"/>
    <x v="1"/>
    <x v="2"/>
    <n v="35"/>
    <s v="Yes"/>
    <n v="1"/>
  </r>
  <r>
    <n v="16390"/>
    <x v="1"/>
    <x v="1"/>
    <x v="1"/>
    <x v="0"/>
    <x v="0"/>
    <x v="1"/>
    <x v="1"/>
    <x v="0"/>
    <x v="0"/>
    <s v="0-1 Miles"/>
    <x v="0"/>
    <x v="2"/>
    <n v="38"/>
    <s v="Yes"/>
    <n v="1"/>
  </r>
  <r>
    <n v="14804"/>
    <x v="1"/>
    <x v="0"/>
    <x v="4"/>
    <x v="1"/>
    <x v="3"/>
    <x v="3"/>
    <x v="0"/>
    <x v="2"/>
    <x v="0"/>
    <s v="0-1 Miles"/>
    <x v="0"/>
    <x v="0"/>
    <n v="43"/>
    <s v="No"/>
    <n v="0"/>
  </r>
  <r>
    <n v="12629"/>
    <x v="1"/>
    <x v="1"/>
    <x v="6"/>
    <x v="0"/>
    <x v="1"/>
    <x v="3"/>
    <x v="1"/>
    <x v="0"/>
    <x v="0"/>
    <s v="0-1 Miles"/>
    <x v="0"/>
    <x v="2"/>
    <n v="37"/>
    <s v="No"/>
    <n v="0"/>
  </r>
  <r>
    <n v="14696"/>
    <x v="1"/>
    <x v="1"/>
    <x v="4"/>
    <x v="3"/>
    <x v="3"/>
    <x v="3"/>
    <x v="1"/>
    <x v="2"/>
    <x v="0"/>
    <s v="0-1 Miles"/>
    <x v="0"/>
    <x v="2"/>
    <n v="34"/>
    <s v="No"/>
    <n v="0"/>
  </r>
  <r>
    <n v="22005"/>
    <x v="0"/>
    <x v="0"/>
    <x v="3"/>
    <x v="2"/>
    <x v="1"/>
    <x v="0"/>
    <x v="1"/>
    <x v="4"/>
    <x v="2"/>
    <s v="5-10 Miles"/>
    <x v="1"/>
    <x v="0"/>
    <n v="46"/>
    <s v="No"/>
    <n v="0"/>
  </r>
  <r>
    <n v="14544"/>
    <x v="1"/>
    <x v="1"/>
    <x v="4"/>
    <x v="0"/>
    <x v="1"/>
    <x v="3"/>
    <x v="0"/>
    <x v="0"/>
    <x v="0"/>
    <s v="0-1 Miles"/>
    <x v="0"/>
    <x v="0"/>
    <n v="49"/>
    <s v="No"/>
    <n v="0"/>
  </r>
  <r>
    <n v="14312"/>
    <x v="0"/>
    <x v="0"/>
    <x v="10"/>
    <x v="0"/>
    <x v="1"/>
    <x v="0"/>
    <x v="0"/>
    <x v="1"/>
    <x v="2"/>
    <s v="5-10 Miles"/>
    <x v="1"/>
    <x v="0"/>
    <n v="45"/>
    <s v="No"/>
    <n v="0"/>
  </r>
  <r>
    <n v="29120"/>
    <x v="1"/>
    <x v="0"/>
    <x v="11"/>
    <x v="0"/>
    <x v="0"/>
    <x v="4"/>
    <x v="0"/>
    <x v="3"/>
    <x v="1"/>
    <s v="2-5 Miles"/>
    <x v="1"/>
    <x v="0"/>
    <n v="48"/>
    <s v="No"/>
    <n v="0"/>
  </r>
  <r>
    <n v="24187"/>
    <x v="1"/>
    <x v="0"/>
    <x v="1"/>
    <x v="1"/>
    <x v="4"/>
    <x v="1"/>
    <x v="1"/>
    <x v="0"/>
    <x v="0"/>
    <s v="0-1 Miles"/>
    <x v="0"/>
    <x v="0"/>
    <n v="46"/>
    <s v="Yes"/>
    <n v="1"/>
  </r>
  <r>
    <n v="15758"/>
    <x v="0"/>
    <x v="1"/>
    <x v="12"/>
    <x v="3"/>
    <x v="4"/>
    <x v="4"/>
    <x v="0"/>
    <x v="0"/>
    <x v="2"/>
    <s v="5-10 Miles"/>
    <x v="1"/>
    <x v="0"/>
    <n v="48"/>
    <s v="No"/>
    <n v="0"/>
  </r>
  <r>
    <n v="29094"/>
    <x v="0"/>
    <x v="1"/>
    <x v="1"/>
    <x v="1"/>
    <x v="2"/>
    <x v="0"/>
    <x v="0"/>
    <x v="2"/>
    <x v="2"/>
    <s v="5-10 Miles"/>
    <x v="1"/>
    <x v="1"/>
    <n v="54"/>
    <s v="Yes"/>
    <n v="1"/>
  </r>
  <r>
    <n v="28319"/>
    <x v="1"/>
    <x v="0"/>
    <x v="10"/>
    <x v="0"/>
    <x v="1"/>
    <x v="0"/>
    <x v="1"/>
    <x v="1"/>
    <x v="0"/>
    <s v="0-1 Miles"/>
    <x v="1"/>
    <x v="0"/>
    <n v="46"/>
    <s v="Yes"/>
    <n v="1"/>
  </r>
  <r>
    <n v="16406"/>
    <x v="0"/>
    <x v="1"/>
    <x v="0"/>
    <x v="3"/>
    <x v="0"/>
    <x v="1"/>
    <x v="1"/>
    <x v="0"/>
    <x v="0"/>
    <s v="0-1 Miles"/>
    <x v="0"/>
    <x v="2"/>
    <n v="38"/>
    <s v="Yes"/>
    <n v="1"/>
  </r>
  <r>
    <n v="20923"/>
    <x v="0"/>
    <x v="0"/>
    <x v="0"/>
    <x v="0"/>
    <x v="0"/>
    <x v="0"/>
    <x v="0"/>
    <x v="0"/>
    <x v="0"/>
    <s v="0-1 Miles"/>
    <x v="0"/>
    <x v="0"/>
    <n v="42"/>
    <s v="Yes"/>
    <n v="1"/>
  </r>
  <r>
    <n v="11378"/>
    <x v="1"/>
    <x v="0"/>
    <x v="4"/>
    <x v="0"/>
    <x v="2"/>
    <x v="3"/>
    <x v="1"/>
    <x v="1"/>
    <x v="1"/>
    <s v="2-5 Miles"/>
    <x v="0"/>
    <x v="0"/>
    <n v="46"/>
    <s v="Yes"/>
    <n v="1"/>
  </r>
  <r>
    <n v="20851"/>
    <x v="1"/>
    <x v="1"/>
    <x v="6"/>
    <x v="3"/>
    <x v="1"/>
    <x v="3"/>
    <x v="1"/>
    <x v="1"/>
    <x v="1"/>
    <s v="2-5 Miles"/>
    <x v="0"/>
    <x v="2"/>
    <n v="36"/>
    <s v="Yes"/>
    <n v="1"/>
  </r>
  <r>
    <n v="21557"/>
    <x v="1"/>
    <x v="0"/>
    <x v="15"/>
    <x v="3"/>
    <x v="1"/>
    <x v="4"/>
    <x v="0"/>
    <x v="4"/>
    <x v="4"/>
    <s v="10+ Miles"/>
    <x v="1"/>
    <x v="2"/>
    <n v="32"/>
    <s v="Yes"/>
    <n v="1"/>
  </r>
  <r>
    <n v="26663"/>
    <x v="1"/>
    <x v="0"/>
    <x v="10"/>
    <x v="4"/>
    <x v="0"/>
    <x v="2"/>
    <x v="1"/>
    <x v="1"/>
    <x v="0"/>
    <s v="0-1 Miles"/>
    <x v="1"/>
    <x v="2"/>
    <n v="39"/>
    <s v="Yes"/>
    <n v="1"/>
  </r>
  <r>
    <n v="11896"/>
    <x v="0"/>
    <x v="1"/>
    <x v="11"/>
    <x v="0"/>
    <x v="4"/>
    <x v="4"/>
    <x v="0"/>
    <x v="0"/>
    <x v="1"/>
    <s v="2-5 Miles"/>
    <x v="1"/>
    <x v="2"/>
    <n v="36"/>
    <s v="Yes"/>
    <n v="1"/>
  </r>
  <r>
    <n v="14189"/>
    <x v="0"/>
    <x v="0"/>
    <x v="8"/>
    <x v="5"/>
    <x v="2"/>
    <x v="2"/>
    <x v="1"/>
    <x v="2"/>
    <x v="1"/>
    <s v="2-5 Miles"/>
    <x v="0"/>
    <x v="1"/>
    <n v="54"/>
    <s v="Yes"/>
    <n v="1"/>
  </r>
  <r>
    <n v="13136"/>
    <x v="0"/>
    <x v="0"/>
    <x v="1"/>
    <x v="4"/>
    <x v="1"/>
    <x v="1"/>
    <x v="1"/>
    <x v="2"/>
    <x v="2"/>
    <s v="5-10 Miles"/>
    <x v="1"/>
    <x v="3"/>
    <n v="69"/>
    <s v="No"/>
    <n v="0"/>
  </r>
  <r>
    <n v="25906"/>
    <x v="1"/>
    <x v="0"/>
    <x v="4"/>
    <x v="2"/>
    <x v="2"/>
    <x v="0"/>
    <x v="1"/>
    <x v="2"/>
    <x v="3"/>
    <s v="1-2 Miles"/>
    <x v="1"/>
    <x v="3"/>
    <n v="62"/>
    <s v="No"/>
    <n v="0"/>
  </r>
  <r>
    <n v="17926"/>
    <x v="1"/>
    <x v="0"/>
    <x v="0"/>
    <x v="3"/>
    <x v="0"/>
    <x v="1"/>
    <x v="1"/>
    <x v="0"/>
    <x v="0"/>
    <s v="0-1 Miles"/>
    <x v="1"/>
    <x v="4"/>
    <n v="28"/>
    <s v="Yes"/>
    <n v="1"/>
  </r>
  <r>
    <n v="26928"/>
    <x v="1"/>
    <x v="1"/>
    <x v="1"/>
    <x v="0"/>
    <x v="0"/>
    <x v="1"/>
    <x v="0"/>
    <x v="0"/>
    <x v="0"/>
    <s v="0-1 Miles"/>
    <x v="0"/>
    <x v="3"/>
    <n v="62"/>
    <s v="Yes"/>
    <n v="1"/>
  </r>
  <r>
    <n v="20897"/>
    <x v="0"/>
    <x v="0"/>
    <x v="1"/>
    <x v="0"/>
    <x v="0"/>
    <x v="0"/>
    <x v="0"/>
    <x v="2"/>
    <x v="0"/>
    <s v="0-1 Miles"/>
    <x v="0"/>
    <x v="2"/>
    <n v="40"/>
    <s v="No"/>
    <n v="0"/>
  </r>
  <r>
    <n v="28207"/>
    <x v="0"/>
    <x v="1"/>
    <x v="2"/>
    <x v="5"/>
    <x v="4"/>
    <x v="4"/>
    <x v="0"/>
    <x v="1"/>
    <x v="0"/>
    <s v="0-1 Miles"/>
    <x v="1"/>
    <x v="2"/>
    <n v="36"/>
    <s v="Yes"/>
    <n v="1"/>
  </r>
  <r>
    <n v="25923"/>
    <x v="1"/>
    <x v="1"/>
    <x v="4"/>
    <x v="4"/>
    <x v="3"/>
    <x v="1"/>
    <x v="0"/>
    <x v="2"/>
    <x v="2"/>
    <s v="5-10 Miles"/>
    <x v="1"/>
    <x v="1"/>
    <n v="58"/>
    <s v="No"/>
    <n v="0"/>
  </r>
  <r>
    <n v="11000"/>
    <x v="0"/>
    <x v="1"/>
    <x v="8"/>
    <x v="4"/>
    <x v="0"/>
    <x v="2"/>
    <x v="0"/>
    <x v="0"/>
    <x v="3"/>
    <s v="1-2 Miles"/>
    <x v="1"/>
    <x v="2"/>
    <n v="40"/>
    <s v="Yes"/>
    <n v="1"/>
  </r>
  <r>
    <n v="20974"/>
    <x v="0"/>
    <x v="1"/>
    <x v="4"/>
    <x v="4"/>
    <x v="0"/>
    <x v="1"/>
    <x v="0"/>
    <x v="1"/>
    <x v="0"/>
    <s v="0-1 Miles"/>
    <x v="0"/>
    <x v="3"/>
    <n v="66"/>
    <s v="No"/>
    <n v="0"/>
  </r>
  <r>
    <n v="28758"/>
    <x v="0"/>
    <x v="1"/>
    <x v="0"/>
    <x v="4"/>
    <x v="1"/>
    <x v="1"/>
    <x v="0"/>
    <x v="1"/>
    <x v="3"/>
    <s v="1-2 Miles"/>
    <x v="0"/>
    <x v="2"/>
    <n v="35"/>
    <s v="Yes"/>
    <n v="1"/>
  </r>
  <r>
    <n v="11381"/>
    <x v="0"/>
    <x v="0"/>
    <x v="6"/>
    <x v="4"/>
    <x v="1"/>
    <x v="3"/>
    <x v="0"/>
    <x v="1"/>
    <x v="1"/>
    <s v="2-5 Miles"/>
    <x v="0"/>
    <x v="0"/>
    <n v="47"/>
    <s v="Yes"/>
    <n v="1"/>
  </r>
  <r>
    <n v="17522"/>
    <x v="0"/>
    <x v="1"/>
    <x v="7"/>
    <x v="5"/>
    <x v="0"/>
    <x v="4"/>
    <x v="0"/>
    <x v="1"/>
    <x v="1"/>
    <s v="2-5 Miles"/>
    <x v="1"/>
    <x v="0"/>
    <n v="47"/>
    <s v="No"/>
    <n v="0"/>
  </r>
  <r>
    <n v="21207"/>
    <x v="0"/>
    <x v="1"/>
    <x v="10"/>
    <x v="0"/>
    <x v="1"/>
    <x v="0"/>
    <x v="0"/>
    <x v="1"/>
    <x v="2"/>
    <s v="5-10 Miles"/>
    <x v="1"/>
    <x v="0"/>
    <n v="46"/>
    <s v="No"/>
    <n v="0"/>
  </r>
  <r>
    <n v="28102"/>
    <x v="0"/>
    <x v="1"/>
    <x v="6"/>
    <x v="5"/>
    <x v="2"/>
    <x v="0"/>
    <x v="0"/>
    <x v="2"/>
    <x v="2"/>
    <s v="5-10 Miles"/>
    <x v="1"/>
    <x v="1"/>
    <n v="58"/>
    <s v="Yes"/>
    <n v="1"/>
  </r>
  <r>
    <n v="23105"/>
    <x v="1"/>
    <x v="1"/>
    <x v="0"/>
    <x v="1"/>
    <x v="3"/>
    <x v="1"/>
    <x v="1"/>
    <x v="2"/>
    <x v="2"/>
    <s v="5-10 Miles"/>
    <x v="1"/>
    <x v="1"/>
    <n v="52"/>
    <s v="Yes"/>
    <n v="1"/>
  </r>
  <r>
    <n v="18740"/>
    <x v="0"/>
    <x v="1"/>
    <x v="2"/>
    <x v="2"/>
    <x v="0"/>
    <x v="2"/>
    <x v="1"/>
    <x v="1"/>
    <x v="0"/>
    <s v="0-1 Miles"/>
    <x v="1"/>
    <x v="0"/>
    <n v="47"/>
    <s v="Yes"/>
    <n v="1"/>
  </r>
  <r>
    <n v="21213"/>
    <x v="1"/>
    <x v="1"/>
    <x v="3"/>
    <x v="3"/>
    <x v="0"/>
    <x v="2"/>
    <x v="1"/>
    <x v="1"/>
    <x v="2"/>
    <s v="5-10 Miles"/>
    <x v="1"/>
    <x v="0"/>
    <n v="41"/>
    <s v="No"/>
    <n v="0"/>
  </r>
  <r>
    <n v="17352"/>
    <x v="0"/>
    <x v="1"/>
    <x v="14"/>
    <x v="4"/>
    <x v="4"/>
    <x v="4"/>
    <x v="0"/>
    <x v="1"/>
    <x v="2"/>
    <s v="5-10 Miles"/>
    <x v="1"/>
    <x v="3"/>
    <n v="64"/>
    <s v="Yes"/>
    <n v="1"/>
  </r>
  <r>
    <n v="14154"/>
    <x v="0"/>
    <x v="1"/>
    <x v="1"/>
    <x v="3"/>
    <x v="0"/>
    <x v="1"/>
    <x v="0"/>
    <x v="0"/>
    <x v="0"/>
    <s v="0-1 Miles"/>
    <x v="0"/>
    <x v="2"/>
    <n v="35"/>
    <s v="Yes"/>
    <n v="1"/>
  </r>
  <r>
    <n v="19066"/>
    <x v="0"/>
    <x v="1"/>
    <x v="12"/>
    <x v="5"/>
    <x v="1"/>
    <x v="2"/>
    <x v="1"/>
    <x v="4"/>
    <x v="4"/>
    <s v="10+ Miles"/>
    <x v="0"/>
    <x v="1"/>
    <n v="54"/>
    <s v="No"/>
    <n v="0"/>
  </r>
  <r>
    <n v="11386"/>
    <x v="0"/>
    <x v="0"/>
    <x v="1"/>
    <x v="1"/>
    <x v="0"/>
    <x v="1"/>
    <x v="0"/>
    <x v="0"/>
    <x v="0"/>
    <s v="0-1 Miles"/>
    <x v="0"/>
    <x v="0"/>
    <n v="45"/>
    <s v="No"/>
    <n v="0"/>
  </r>
  <r>
    <n v="20228"/>
    <x v="0"/>
    <x v="1"/>
    <x v="11"/>
    <x v="3"/>
    <x v="4"/>
    <x v="4"/>
    <x v="0"/>
    <x v="0"/>
    <x v="1"/>
    <s v="2-5 Miles"/>
    <x v="1"/>
    <x v="2"/>
    <n v="40"/>
    <s v="Yes"/>
    <n v="1"/>
  </r>
  <r>
    <n v="16675"/>
    <x v="1"/>
    <x v="0"/>
    <x v="5"/>
    <x v="3"/>
    <x v="4"/>
    <x v="4"/>
    <x v="1"/>
    <x v="4"/>
    <x v="0"/>
    <s v="0-1 Miles"/>
    <x v="1"/>
    <x v="0"/>
    <n v="47"/>
    <s v="Yes"/>
    <n v="1"/>
  </r>
  <r>
    <n v="16410"/>
    <x v="1"/>
    <x v="0"/>
    <x v="4"/>
    <x v="5"/>
    <x v="3"/>
    <x v="3"/>
    <x v="0"/>
    <x v="2"/>
    <x v="0"/>
    <s v="0-1 Miles"/>
    <x v="0"/>
    <x v="0"/>
    <n v="41"/>
    <s v="Yes"/>
    <n v="1"/>
  </r>
  <r>
    <n v="27760"/>
    <x v="1"/>
    <x v="0"/>
    <x v="0"/>
    <x v="3"/>
    <x v="4"/>
    <x v="1"/>
    <x v="1"/>
    <x v="0"/>
    <x v="0"/>
    <s v="0-1 Miles"/>
    <x v="0"/>
    <x v="2"/>
    <n v="37"/>
    <s v="Yes"/>
    <n v="1"/>
  </r>
  <r>
    <n v="22930"/>
    <x v="0"/>
    <x v="1"/>
    <x v="8"/>
    <x v="5"/>
    <x v="0"/>
    <x v="2"/>
    <x v="0"/>
    <x v="0"/>
    <x v="3"/>
    <s v="1-2 Miles"/>
    <x v="1"/>
    <x v="2"/>
    <n v="38"/>
    <s v="Yes"/>
    <n v="1"/>
  </r>
  <r>
    <n v="23780"/>
    <x v="1"/>
    <x v="1"/>
    <x v="0"/>
    <x v="4"/>
    <x v="1"/>
    <x v="1"/>
    <x v="1"/>
    <x v="2"/>
    <x v="0"/>
    <s v="0-1 Miles"/>
    <x v="0"/>
    <x v="2"/>
    <n v="36"/>
    <s v="Yes"/>
    <n v="1"/>
  </r>
  <r>
    <n v="20994"/>
    <x v="0"/>
    <x v="0"/>
    <x v="6"/>
    <x v="3"/>
    <x v="0"/>
    <x v="1"/>
    <x v="1"/>
    <x v="0"/>
    <x v="0"/>
    <s v="0-1 Miles"/>
    <x v="1"/>
    <x v="4"/>
    <n v="26"/>
    <s v="Yes"/>
    <n v="1"/>
  </r>
  <r>
    <n v="28379"/>
    <x v="0"/>
    <x v="1"/>
    <x v="1"/>
    <x v="0"/>
    <x v="0"/>
    <x v="0"/>
    <x v="0"/>
    <x v="2"/>
    <x v="0"/>
    <s v="0-1 Miles"/>
    <x v="0"/>
    <x v="2"/>
    <n v="40"/>
    <s v="No"/>
    <n v="0"/>
  </r>
  <r>
    <n v="14865"/>
    <x v="1"/>
    <x v="1"/>
    <x v="0"/>
    <x v="4"/>
    <x v="1"/>
    <x v="1"/>
    <x v="0"/>
    <x v="2"/>
    <x v="3"/>
    <s v="1-2 Miles"/>
    <x v="0"/>
    <x v="2"/>
    <n v="36"/>
    <s v="No"/>
    <n v="0"/>
  </r>
  <r>
    <n v="12663"/>
    <x v="0"/>
    <x v="0"/>
    <x v="8"/>
    <x v="2"/>
    <x v="3"/>
    <x v="0"/>
    <x v="0"/>
    <x v="2"/>
    <x v="4"/>
    <s v="10+ Miles"/>
    <x v="0"/>
    <x v="1"/>
    <n v="59"/>
    <s v="No"/>
    <n v="0"/>
  </r>
  <r>
    <n v="24898"/>
    <x v="1"/>
    <x v="0"/>
    <x v="2"/>
    <x v="3"/>
    <x v="0"/>
    <x v="2"/>
    <x v="0"/>
    <x v="4"/>
    <x v="4"/>
    <s v="10+ Miles"/>
    <x v="1"/>
    <x v="2"/>
    <n v="32"/>
    <s v="No"/>
    <n v="0"/>
  </r>
  <r>
    <n v="19508"/>
    <x v="0"/>
    <x v="1"/>
    <x v="4"/>
    <x v="3"/>
    <x v="3"/>
    <x v="3"/>
    <x v="1"/>
    <x v="2"/>
    <x v="0"/>
    <s v="0-1 Miles"/>
    <x v="0"/>
    <x v="4"/>
    <n v="30"/>
    <s v="No"/>
    <n v="0"/>
  </r>
  <r>
    <n v="11489"/>
    <x v="1"/>
    <x v="0"/>
    <x v="6"/>
    <x v="3"/>
    <x v="3"/>
    <x v="3"/>
    <x v="1"/>
    <x v="2"/>
    <x v="3"/>
    <s v="1-2 Miles"/>
    <x v="0"/>
    <x v="2"/>
    <n v="35"/>
    <s v="Yes"/>
    <n v="1"/>
  </r>
  <r>
    <n v="18160"/>
    <x v="0"/>
    <x v="1"/>
    <x v="12"/>
    <x v="1"/>
    <x v="2"/>
    <x v="2"/>
    <x v="0"/>
    <x v="3"/>
    <x v="2"/>
    <s v="5-10 Miles"/>
    <x v="0"/>
    <x v="1"/>
    <n v="51"/>
    <s v="Yes"/>
    <n v="1"/>
  </r>
  <r>
    <n v="25241"/>
    <x v="0"/>
    <x v="1"/>
    <x v="8"/>
    <x v="4"/>
    <x v="0"/>
    <x v="2"/>
    <x v="0"/>
    <x v="1"/>
    <x v="2"/>
    <s v="5-10 Miles"/>
    <x v="1"/>
    <x v="0"/>
    <n v="47"/>
    <s v="No"/>
    <n v="0"/>
  </r>
  <r>
    <n v="24369"/>
    <x v="0"/>
    <x v="1"/>
    <x v="2"/>
    <x v="2"/>
    <x v="4"/>
    <x v="4"/>
    <x v="1"/>
    <x v="2"/>
    <x v="0"/>
    <s v="0-1 Miles"/>
    <x v="1"/>
    <x v="2"/>
    <n v="39"/>
    <s v="No"/>
    <n v="0"/>
  </r>
  <r>
    <n v="27165"/>
    <x v="1"/>
    <x v="1"/>
    <x v="6"/>
    <x v="3"/>
    <x v="3"/>
    <x v="3"/>
    <x v="1"/>
    <x v="2"/>
    <x v="0"/>
    <s v="0-1 Miles"/>
    <x v="0"/>
    <x v="2"/>
    <n v="34"/>
    <s v="No"/>
    <n v="0"/>
  </r>
  <r>
    <n v="29424"/>
    <x v="0"/>
    <x v="1"/>
    <x v="4"/>
    <x v="3"/>
    <x v="3"/>
    <x v="3"/>
    <x v="0"/>
    <x v="2"/>
    <x v="0"/>
    <s v="0-1 Miles"/>
    <x v="0"/>
    <x v="2"/>
    <n v="32"/>
    <s v="No"/>
    <n v="0"/>
  </r>
  <r>
    <n v="15926"/>
    <x v="1"/>
    <x v="0"/>
    <x v="7"/>
    <x v="1"/>
    <x v="2"/>
    <x v="2"/>
    <x v="0"/>
    <x v="3"/>
    <x v="2"/>
    <s v="5-10 Miles"/>
    <x v="0"/>
    <x v="0"/>
    <n v="50"/>
    <s v="Yes"/>
    <n v="1"/>
  </r>
  <r>
    <n v="14554"/>
    <x v="0"/>
    <x v="1"/>
    <x v="6"/>
    <x v="0"/>
    <x v="0"/>
    <x v="1"/>
    <x v="0"/>
    <x v="0"/>
    <x v="0"/>
    <s v="0-1 Miles"/>
    <x v="0"/>
    <x v="3"/>
    <n v="66"/>
    <s v="No"/>
    <n v="0"/>
  </r>
  <r>
    <n v="16468"/>
    <x v="1"/>
    <x v="1"/>
    <x v="1"/>
    <x v="3"/>
    <x v="1"/>
    <x v="1"/>
    <x v="0"/>
    <x v="1"/>
    <x v="1"/>
    <s v="2-5 Miles"/>
    <x v="0"/>
    <x v="4"/>
    <n v="30"/>
    <s v="No"/>
    <n v="0"/>
  </r>
  <r>
    <n v="19174"/>
    <x v="1"/>
    <x v="0"/>
    <x v="1"/>
    <x v="3"/>
    <x v="2"/>
    <x v="3"/>
    <x v="1"/>
    <x v="1"/>
    <x v="1"/>
    <s v="2-5 Miles"/>
    <x v="0"/>
    <x v="2"/>
    <n v="32"/>
    <s v="Yes"/>
    <n v="1"/>
  </r>
  <r>
    <n v="19183"/>
    <x v="1"/>
    <x v="1"/>
    <x v="4"/>
    <x v="3"/>
    <x v="3"/>
    <x v="3"/>
    <x v="0"/>
    <x v="2"/>
    <x v="3"/>
    <s v="1-2 Miles"/>
    <x v="0"/>
    <x v="2"/>
    <n v="35"/>
    <s v="No"/>
    <n v="0"/>
  </r>
  <r>
    <n v="13683"/>
    <x v="1"/>
    <x v="0"/>
    <x v="1"/>
    <x v="3"/>
    <x v="2"/>
    <x v="3"/>
    <x v="1"/>
    <x v="1"/>
    <x v="1"/>
    <s v="2-5 Miles"/>
    <x v="0"/>
    <x v="2"/>
    <n v="32"/>
    <s v="No"/>
    <n v="0"/>
  </r>
  <r>
    <n v="17848"/>
    <x v="1"/>
    <x v="1"/>
    <x v="1"/>
    <x v="3"/>
    <x v="1"/>
    <x v="1"/>
    <x v="1"/>
    <x v="1"/>
    <x v="1"/>
    <s v="2-5 Miles"/>
    <x v="0"/>
    <x v="2"/>
    <n v="31"/>
    <s v="Yes"/>
    <n v="1"/>
  </r>
  <r>
    <n v="17894"/>
    <x v="0"/>
    <x v="0"/>
    <x v="6"/>
    <x v="0"/>
    <x v="0"/>
    <x v="1"/>
    <x v="0"/>
    <x v="0"/>
    <x v="0"/>
    <s v="0-1 Miles"/>
    <x v="0"/>
    <x v="0"/>
    <n v="50"/>
    <s v="Yes"/>
    <n v="1"/>
  </r>
  <r>
    <n v="25651"/>
    <x v="0"/>
    <x v="1"/>
    <x v="0"/>
    <x v="0"/>
    <x v="0"/>
    <x v="0"/>
    <x v="1"/>
    <x v="0"/>
    <x v="0"/>
    <s v="0-1 Miles"/>
    <x v="0"/>
    <x v="0"/>
    <n v="43"/>
    <s v="Yes"/>
    <n v="1"/>
  </r>
  <r>
    <n v="22936"/>
    <x v="1"/>
    <x v="0"/>
    <x v="10"/>
    <x v="0"/>
    <x v="1"/>
    <x v="0"/>
    <x v="1"/>
    <x v="1"/>
    <x v="0"/>
    <s v="0-1 Miles"/>
    <x v="1"/>
    <x v="0"/>
    <n v="45"/>
    <s v="Yes"/>
    <n v="1"/>
  </r>
  <r>
    <n v="23915"/>
    <x v="0"/>
    <x v="1"/>
    <x v="6"/>
    <x v="4"/>
    <x v="2"/>
    <x v="3"/>
    <x v="0"/>
    <x v="2"/>
    <x v="0"/>
    <s v="0-1 Miles"/>
    <x v="0"/>
    <x v="0"/>
    <n v="42"/>
    <s v="No"/>
    <n v="0"/>
  </r>
  <r>
    <n v="24121"/>
    <x v="1"/>
    <x v="0"/>
    <x v="1"/>
    <x v="3"/>
    <x v="1"/>
    <x v="1"/>
    <x v="1"/>
    <x v="1"/>
    <x v="0"/>
    <s v="0-1 Miles"/>
    <x v="0"/>
    <x v="4"/>
    <n v="29"/>
    <s v="Yes"/>
    <n v="1"/>
  </r>
  <r>
    <n v="27878"/>
    <x v="1"/>
    <x v="1"/>
    <x v="6"/>
    <x v="3"/>
    <x v="1"/>
    <x v="3"/>
    <x v="1"/>
    <x v="0"/>
    <x v="0"/>
    <s v="0-1 Miles"/>
    <x v="1"/>
    <x v="4"/>
    <n v="28"/>
    <s v="Yes"/>
    <n v="1"/>
  </r>
  <r>
    <n v="13572"/>
    <x v="1"/>
    <x v="1"/>
    <x v="4"/>
    <x v="1"/>
    <x v="2"/>
    <x v="3"/>
    <x v="0"/>
    <x v="0"/>
    <x v="0"/>
    <s v="0-1 Miles"/>
    <x v="0"/>
    <x v="2"/>
    <n v="37"/>
    <s v="Yes"/>
    <n v="1"/>
  </r>
  <r>
    <n v="27941"/>
    <x v="0"/>
    <x v="0"/>
    <x v="2"/>
    <x v="5"/>
    <x v="1"/>
    <x v="2"/>
    <x v="0"/>
    <x v="2"/>
    <x v="1"/>
    <s v="2-5 Miles"/>
    <x v="0"/>
    <x v="1"/>
    <n v="53"/>
    <s v="No"/>
    <n v="0"/>
  </r>
  <r>
    <n v="26354"/>
    <x v="1"/>
    <x v="1"/>
    <x v="0"/>
    <x v="3"/>
    <x v="4"/>
    <x v="1"/>
    <x v="1"/>
    <x v="0"/>
    <x v="0"/>
    <s v="0-1 Miles"/>
    <x v="0"/>
    <x v="2"/>
    <n v="38"/>
    <s v="Yes"/>
    <n v="1"/>
  </r>
  <r>
    <n v="14785"/>
    <x v="1"/>
    <x v="1"/>
    <x v="1"/>
    <x v="0"/>
    <x v="0"/>
    <x v="1"/>
    <x v="1"/>
    <x v="1"/>
    <x v="3"/>
    <s v="1-2 Miles"/>
    <x v="0"/>
    <x v="2"/>
    <n v="39"/>
    <s v="No"/>
    <n v="0"/>
  </r>
  <r>
    <n v="17238"/>
    <x v="1"/>
    <x v="1"/>
    <x v="2"/>
    <x v="3"/>
    <x v="0"/>
    <x v="2"/>
    <x v="0"/>
    <x v="4"/>
    <x v="4"/>
    <s v="10+ Miles"/>
    <x v="1"/>
    <x v="2"/>
    <n v="32"/>
    <s v="No"/>
    <n v="0"/>
  </r>
  <r>
    <n v="23608"/>
    <x v="0"/>
    <x v="0"/>
    <x v="13"/>
    <x v="1"/>
    <x v="2"/>
    <x v="2"/>
    <x v="0"/>
    <x v="4"/>
    <x v="0"/>
    <s v="0-1 Miles"/>
    <x v="0"/>
    <x v="1"/>
    <n v="51"/>
    <s v="Yes"/>
    <n v="1"/>
  </r>
  <r>
    <n v="22538"/>
    <x v="1"/>
    <x v="0"/>
    <x v="4"/>
    <x v="3"/>
    <x v="3"/>
    <x v="3"/>
    <x v="0"/>
    <x v="2"/>
    <x v="3"/>
    <s v="1-2 Miles"/>
    <x v="0"/>
    <x v="2"/>
    <n v="33"/>
    <s v="No"/>
    <n v="0"/>
  </r>
  <r>
    <n v="12332"/>
    <x v="0"/>
    <x v="1"/>
    <x v="8"/>
    <x v="5"/>
    <x v="2"/>
    <x v="4"/>
    <x v="0"/>
    <x v="4"/>
    <x v="2"/>
    <s v="5-10 Miles"/>
    <x v="0"/>
    <x v="1"/>
    <n v="58"/>
    <s v="Yes"/>
    <n v="1"/>
  </r>
  <r>
    <n v="17230"/>
    <x v="0"/>
    <x v="1"/>
    <x v="2"/>
    <x v="3"/>
    <x v="0"/>
    <x v="2"/>
    <x v="0"/>
    <x v="4"/>
    <x v="4"/>
    <s v="10+ Miles"/>
    <x v="1"/>
    <x v="4"/>
    <n v="30"/>
    <s v="No"/>
    <n v="0"/>
  </r>
  <r>
    <n v="13082"/>
    <x v="1"/>
    <x v="1"/>
    <x v="12"/>
    <x v="3"/>
    <x v="4"/>
    <x v="4"/>
    <x v="0"/>
    <x v="0"/>
    <x v="1"/>
    <s v="2-5 Miles"/>
    <x v="1"/>
    <x v="0"/>
    <n v="48"/>
    <s v="Yes"/>
    <n v="1"/>
  </r>
  <r>
    <n v="22518"/>
    <x v="1"/>
    <x v="0"/>
    <x v="1"/>
    <x v="1"/>
    <x v="1"/>
    <x v="1"/>
    <x v="1"/>
    <x v="2"/>
    <x v="0"/>
    <s v="0-1 Miles"/>
    <x v="0"/>
    <x v="4"/>
    <n v="27"/>
    <s v="Yes"/>
    <n v="1"/>
  </r>
  <r>
    <n v="13687"/>
    <x v="0"/>
    <x v="1"/>
    <x v="0"/>
    <x v="0"/>
    <x v="0"/>
    <x v="0"/>
    <x v="0"/>
    <x v="1"/>
    <x v="0"/>
    <s v="0-1 Miles"/>
    <x v="0"/>
    <x v="2"/>
    <n v="33"/>
    <s v="Yes"/>
    <n v="1"/>
  </r>
  <r>
    <n v="23571"/>
    <x v="0"/>
    <x v="0"/>
    <x v="0"/>
    <x v="4"/>
    <x v="0"/>
    <x v="4"/>
    <x v="0"/>
    <x v="2"/>
    <x v="0"/>
    <s v="0-1 Miles"/>
    <x v="1"/>
    <x v="3"/>
    <n v="66"/>
    <s v="Yes"/>
    <n v="1"/>
  </r>
  <r>
    <n v="19305"/>
    <x v="1"/>
    <x v="0"/>
    <x v="4"/>
    <x v="4"/>
    <x v="2"/>
    <x v="3"/>
    <x v="0"/>
    <x v="1"/>
    <x v="0"/>
    <s v="0-1 Miles"/>
    <x v="0"/>
    <x v="2"/>
    <n v="38"/>
    <s v="Yes"/>
    <n v="1"/>
  </r>
  <r>
    <n v="22636"/>
    <x v="1"/>
    <x v="0"/>
    <x v="0"/>
    <x v="3"/>
    <x v="0"/>
    <x v="1"/>
    <x v="1"/>
    <x v="0"/>
    <x v="0"/>
    <s v="0-1 Miles"/>
    <x v="0"/>
    <x v="2"/>
    <n v="38"/>
    <s v="Yes"/>
    <n v="1"/>
  </r>
  <r>
    <n v="17310"/>
    <x v="0"/>
    <x v="1"/>
    <x v="10"/>
    <x v="0"/>
    <x v="1"/>
    <x v="0"/>
    <x v="0"/>
    <x v="1"/>
    <x v="0"/>
    <s v="0-1 Miles"/>
    <x v="1"/>
    <x v="0"/>
    <n v="45"/>
    <s v="Yes"/>
    <n v="1"/>
  </r>
  <r>
    <n v="12133"/>
    <x v="0"/>
    <x v="0"/>
    <x v="12"/>
    <x v="1"/>
    <x v="1"/>
    <x v="2"/>
    <x v="0"/>
    <x v="4"/>
    <x v="2"/>
    <s v="5-10 Miles"/>
    <x v="0"/>
    <x v="0"/>
    <n v="50"/>
    <s v="Yes"/>
    <n v="1"/>
  </r>
  <r>
    <n v="25918"/>
    <x v="1"/>
    <x v="0"/>
    <x v="1"/>
    <x v="4"/>
    <x v="1"/>
    <x v="1"/>
    <x v="1"/>
    <x v="2"/>
    <x v="2"/>
    <s v="5-10 Miles"/>
    <x v="1"/>
    <x v="1"/>
    <n v="60"/>
    <s v="Yes"/>
    <n v="1"/>
  </r>
  <r>
    <n v="25752"/>
    <x v="1"/>
    <x v="0"/>
    <x v="6"/>
    <x v="4"/>
    <x v="1"/>
    <x v="3"/>
    <x v="1"/>
    <x v="1"/>
    <x v="0"/>
    <s v="0-1 Miles"/>
    <x v="0"/>
    <x v="1"/>
    <n v="53"/>
    <s v="Yes"/>
    <n v="1"/>
  </r>
  <r>
    <n v="17324"/>
    <x v="0"/>
    <x v="0"/>
    <x v="11"/>
    <x v="5"/>
    <x v="0"/>
    <x v="2"/>
    <x v="0"/>
    <x v="1"/>
    <x v="4"/>
    <s v="10+ Miles"/>
    <x v="1"/>
    <x v="0"/>
    <n v="46"/>
    <s v="No"/>
    <n v="0"/>
  </r>
  <r>
    <n v="22918"/>
    <x v="1"/>
    <x v="1"/>
    <x v="2"/>
    <x v="2"/>
    <x v="4"/>
    <x v="4"/>
    <x v="0"/>
    <x v="4"/>
    <x v="0"/>
    <s v="0-1 Miles"/>
    <x v="1"/>
    <x v="0"/>
    <n v="50"/>
    <s v="No"/>
    <n v="0"/>
  </r>
  <r>
    <n v="12510"/>
    <x v="0"/>
    <x v="1"/>
    <x v="0"/>
    <x v="0"/>
    <x v="0"/>
    <x v="0"/>
    <x v="0"/>
    <x v="1"/>
    <x v="0"/>
    <s v="0-1 Miles"/>
    <x v="0"/>
    <x v="0"/>
    <n v="43"/>
    <s v="Yes"/>
    <n v="1"/>
  </r>
  <r>
    <n v="25512"/>
    <x v="1"/>
    <x v="1"/>
    <x v="6"/>
    <x v="3"/>
    <x v="2"/>
    <x v="3"/>
    <x v="1"/>
    <x v="1"/>
    <x v="1"/>
    <s v="2-5 Miles"/>
    <x v="0"/>
    <x v="4"/>
    <n v="30"/>
    <s v="No"/>
    <n v="0"/>
  </r>
  <r>
    <n v="16179"/>
    <x v="1"/>
    <x v="0"/>
    <x v="2"/>
    <x v="2"/>
    <x v="0"/>
    <x v="2"/>
    <x v="0"/>
    <x v="3"/>
    <x v="3"/>
    <s v="1-2 Miles"/>
    <x v="1"/>
    <x v="2"/>
    <n v="38"/>
    <s v="No"/>
    <n v="0"/>
  </r>
  <r>
    <n v="15628"/>
    <x v="0"/>
    <x v="0"/>
    <x v="0"/>
    <x v="0"/>
    <x v="0"/>
    <x v="0"/>
    <x v="0"/>
    <x v="1"/>
    <x v="0"/>
    <s v="0-1 Miles"/>
    <x v="0"/>
    <x v="6"/>
    <n v="89"/>
    <s v="No"/>
    <n v="0"/>
  </r>
  <r>
    <n v="20977"/>
    <x v="0"/>
    <x v="1"/>
    <x v="6"/>
    <x v="0"/>
    <x v="0"/>
    <x v="1"/>
    <x v="0"/>
    <x v="0"/>
    <x v="0"/>
    <s v="0-1 Miles"/>
    <x v="0"/>
    <x v="3"/>
    <n v="64"/>
    <s v="Yes"/>
    <n v="1"/>
  </r>
  <r>
    <n v="18140"/>
    <x v="0"/>
    <x v="1"/>
    <x v="12"/>
    <x v="1"/>
    <x v="1"/>
    <x v="2"/>
    <x v="1"/>
    <x v="4"/>
    <x v="2"/>
    <s v="5-10 Miles"/>
    <x v="0"/>
    <x v="1"/>
    <n v="51"/>
    <s v="Yes"/>
    <n v="1"/>
  </r>
  <r>
    <n v="20417"/>
    <x v="0"/>
    <x v="1"/>
    <x v="1"/>
    <x v="1"/>
    <x v="1"/>
    <x v="1"/>
    <x v="1"/>
    <x v="2"/>
    <x v="2"/>
    <s v="5-10 Miles"/>
    <x v="1"/>
    <x v="1"/>
    <n v="56"/>
    <s v="No"/>
    <n v="0"/>
  </r>
  <r>
    <n v="18267"/>
    <x v="0"/>
    <x v="1"/>
    <x v="10"/>
    <x v="1"/>
    <x v="0"/>
    <x v="2"/>
    <x v="0"/>
    <x v="2"/>
    <x v="2"/>
    <s v="5-10 Miles"/>
    <x v="1"/>
    <x v="0"/>
    <n v="43"/>
    <s v="No"/>
    <n v="0"/>
  </r>
  <r>
    <n v="13620"/>
    <x v="1"/>
    <x v="1"/>
    <x v="3"/>
    <x v="3"/>
    <x v="0"/>
    <x v="2"/>
    <x v="1"/>
    <x v="4"/>
    <x v="4"/>
    <s v="10+ Miles"/>
    <x v="1"/>
    <x v="4"/>
    <n v="30"/>
    <s v="Yes"/>
    <n v="1"/>
  </r>
  <r>
    <n v="22974"/>
    <x v="0"/>
    <x v="0"/>
    <x v="1"/>
    <x v="4"/>
    <x v="1"/>
    <x v="1"/>
    <x v="0"/>
    <x v="2"/>
    <x v="2"/>
    <s v="5-10 Miles"/>
    <x v="1"/>
    <x v="3"/>
    <n v="69"/>
    <s v="No"/>
    <n v="0"/>
  </r>
  <r>
    <n v="13586"/>
    <x v="0"/>
    <x v="1"/>
    <x v="2"/>
    <x v="5"/>
    <x v="1"/>
    <x v="2"/>
    <x v="0"/>
    <x v="2"/>
    <x v="4"/>
    <s v="10+ Miles"/>
    <x v="0"/>
    <x v="1"/>
    <n v="53"/>
    <s v="No"/>
    <n v="0"/>
  </r>
  <r>
    <n v="17978"/>
    <x v="0"/>
    <x v="1"/>
    <x v="0"/>
    <x v="3"/>
    <x v="4"/>
    <x v="1"/>
    <x v="0"/>
    <x v="0"/>
    <x v="0"/>
    <s v="0-1 Miles"/>
    <x v="0"/>
    <x v="2"/>
    <n v="37"/>
    <s v="Yes"/>
    <n v="1"/>
  </r>
  <r>
    <n v="12581"/>
    <x v="1"/>
    <x v="0"/>
    <x v="4"/>
    <x v="3"/>
    <x v="1"/>
    <x v="3"/>
    <x v="1"/>
    <x v="1"/>
    <x v="0"/>
    <s v="0-1 Miles"/>
    <x v="1"/>
    <x v="4"/>
    <n v="28"/>
    <s v="Yes"/>
    <n v="1"/>
  </r>
  <r>
    <n v="18018"/>
    <x v="1"/>
    <x v="1"/>
    <x v="1"/>
    <x v="1"/>
    <x v="1"/>
    <x v="1"/>
    <x v="0"/>
    <x v="0"/>
    <x v="0"/>
    <s v="0-1 Miles"/>
    <x v="0"/>
    <x v="0"/>
    <n v="43"/>
    <s v="No"/>
    <n v="0"/>
  </r>
  <r>
    <n v="28957"/>
    <x v="1"/>
    <x v="0"/>
    <x v="7"/>
    <x v="3"/>
    <x v="3"/>
    <x v="2"/>
    <x v="0"/>
    <x v="3"/>
    <x v="4"/>
    <s v="10+ Miles"/>
    <x v="1"/>
    <x v="2"/>
    <n v="34"/>
    <s v="Yes"/>
    <n v="1"/>
  </r>
  <r>
    <n v="13690"/>
    <x v="1"/>
    <x v="0"/>
    <x v="6"/>
    <x v="3"/>
    <x v="3"/>
    <x v="3"/>
    <x v="1"/>
    <x v="2"/>
    <x v="3"/>
    <s v="1-2 Miles"/>
    <x v="0"/>
    <x v="2"/>
    <n v="34"/>
    <s v="Yes"/>
    <n v="1"/>
  </r>
  <r>
    <n v="12568"/>
    <x v="0"/>
    <x v="0"/>
    <x v="1"/>
    <x v="0"/>
    <x v="0"/>
    <x v="1"/>
    <x v="0"/>
    <x v="0"/>
    <x v="0"/>
    <s v="0-1 Miles"/>
    <x v="0"/>
    <x v="3"/>
    <n v="64"/>
    <s v="No"/>
    <n v="0"/>
  </r>
  <r>
    <n v="13122"/>
    <x v="0"/>
    <x v="0"/>
    <x v="2"/>
    <x v="3"/>
    <x v="0"/>
    <x v="2"/>
    <x v="0"/>
    <x v="1"/>
    <x v="3"/>
    <s v="1-2 Miles"/>
    <x v="1"/>
    <x v="0"/>
    <n v="41"/>
    <s v="Yes"/>
    <n v="1"/>
  </r>
  <r>
    <n v="21184"/>
    <x v="1"/>
    <x v="1"/>
    <x v="3"/>
    <x v="3"/>
    <x v="0"/>
    <x v="2"/>
    <x v="1"/>
    <x v="1"/>
    <x v="2"/>
    <s v="5-10 Miles"/>
    <x v="1"/>
    <x v="2"/>
    <n v="38"/>
    <s v="No"/>
    <n v="0"/>
  </r>
  <r>
    <n v="26150"/>
    <x v="1"/>
    <x v="0"/>
    <x v="3"/>
    <x v="3"/>
    <x v="0"/>
    <x v="2"/>
    <x v="1"/>
    <x v="1"/>
    <x v="0"/>
    <s v="0-1 Miles"/>
    <x v="1"/>
    <x v="0"/>
    <n v="41"/>
    <s v="Yes"/>
    <n v="1"/>
  </r>
  <r>
    <n v="24151"/>
    <x v="1"/>
    <x v="1"/>
    <x v="6"/>
    <x v="0"/>
    <x v="0"/>
    <x v="1"/>
    <x v="1"/>
    <x v="0"/>
    <x v="0"/>
    <s v="0-1 Miles"/>
    <x v="0"/>
    <x v="1"/>
    <n v="51"/>
    <s v="No"/>
    <n v="0"/>
  </r>
  <r>
    <n v="23962"/>
    <x v="0"/>
    <x v="0"/>
    <x v="4"/>
    <x v="3"/>
    <x v="3"/>
    <x v="3"/>
    <x v="0"/>
    <x v="2"/>
    <x v="3"/>
    <s v="1-2 Miles"/>
    <x v="0"/>
    <x v="2"/>
    <n v="32"/>
    <s v="No"/>
    <n v="0"/>
  </r>
  <r>
    <n v="17793"/>
    <x v="0"/>
    <x v="0"/>
    <x v="0"/>
    <x v="3"/>
    <x v="0"/>
    <x v="1"/>
    <x v="0"/>
    <x v="0"/>
    <x v="0"/>
    <s v="0-1 Miles"/>
    <x v="0"/>
    <x v="2"/>
    <n v="38"/>
    <s v="Yes"/>
    <n v="1"/>
  </r>
  <r>
    <n v="14926"/>
    <x v="0"/>
    <x v="1"/>
    <x v="1"/>
    <x v="0"/>
    <x v="0"/>
    <x v="1"/>
    <x v="0"/>
    <x v="0"/>
    <x v="0"/>
    <s v="0-1 Miles"/>
    <x v="0"/>
    <x v="2"/>
    <n v="38"/>
    <s v="Yes"/>
    <n v="1"/>
  </r>
  <r>
    <n v="16163"/>
    <x v="1"/>
    <x v="1"/>
    <x v="10"/>
    <x v="4"/>
    <x v="0"/>
    <x v="2"/>
    <x v="0"/>
    <x v="1"/>
    <x v="1"/>
    <s v="2-5 Miles"/>
    <x v="1"/>
    <x v="2"/>
    <n v="38"/>
    <s v="Yes"/>
    <n v="1"/>
  </r>
  <r>
    <n v="21365"/>
    <x v="0"/>
    <x v="0"/>
    <x v="4"/>
    <x v="4"/>
    <x v="3"/>
    <x v="1"/>
    <x v="0"/>
    <x v="2"/>
    <x v="2"/>
    <s v="5-10 Miles"/>
    <x v="1"/>
    <x v="1"/>
    <n v="58"/>
    <s v="No"/>
    <n v="0"/>
  </r>
  <r>
    <n v="27771"/>
    <x v="1"/>
    <x v="1"/>
    <x v="1"/>
    <x v="0"/>
    <x v="0"/>
    <x v="1"/>
    <x v="0"/>
    <x v="1"/>
    <x v="3"/>
    <s v="1-2 Miles"/>
    <x v="0"/>
    <x v="2"/>
    <n v="39"/>
    <s v="Yes"/>
    <n v="1"/>
  </r>
  <r>
    <n v="26167"/>
    <x v="1"/>
    <x v="0"/>
    <x v="0"/>
    <x v="4"/>
    <x v="0"/>
    <x v="4"/>
    <x v="1"/>
    <x v="1"/>
    <x v="2"/>
    <s v="5-10 Miles"/>
    <x v="1"/>
    <x v="1"/>
    <n v="53"/>
    <s v="Yes"/>
    <n v="1"/>
  </r>
  <r>
    <n v="25792"/>
    <x v="1"/>
    <x v="0"/>
    <x v="15"/>
    <x v="1"/>
    <x v="0"/>
    <x v="4"/>
    <x v="0"/>
    <x v="3"/>
    <x v="4"/>
    <s v="10+ Miles"/>
    <x v="0"/>
    <x v="1"/>
    <n v="53"/>
    <s v="No"/>
    <n v="0"/>
  </r>
  <r>
    <n v="11555"/>
    <x v="0"/>
    <x v="0"/>
    <x v="0"/>
    <x v="0"/>
    <x v="0"/>
    <x v="1"/>
    <x v="0"/>
    <x v="0"/>
    <x v="0"/>
    <s v="0-1 Miles"/>
    <x v="0"/>
    <x v="5"/>
    <n v="80"/>
    <s v="No"/>
    <n v="0"/>
  </r>
  <r>
    <n v="22381"/>
    <x v="0"/>
    <x v="1"/>
    <x v="4"/>
    <x v="0"/>
    <x v="4"/>
    <x v="3"/>
    <x v="0"/>
    <x v="0"/>
    <x v="0"/>
    <s v="0-1 Miles"/>
    <x v="0"/>
    <x v="0"/>
    <n v="44"/>
    <s v="No"/>
    <n v="0"/>
  </r>
  <r>
    <n v="17882"/>
    <x v="0"/>
    <x v="1"/>
    <x v="6"/>
    <x v="0"/>
    <x v="4"/>
    <x v="1"/>
    <x v="0"/>
    <x v="0"/>
    <x v="0"/>
    <s v="0-1 Miles"/>
    <x v="0"/>
    <x v="0"/>
    <n v="44"/>
    <s v="No"/>
    <n v="0"/>
  </r>
  <r>
    <n v="22174"/>
    <x v="0"/>
    <x v="1"/>
    <x v="1"/>
    <x v="1"/>
    <x v="2"/>
    <x v="0"/>
    <x v="0"/>
    <x v="2"/>
    <x v="2"/>
    <s v="5-10 Miles"/>
    <x v="1"/>
    <x v="1"/>
    <n v="54"/>
    <s v="Yes"/>
    <n v="1"/>
  </r>
  <r>
    <n v="22439"/>
    <x v="0"/>
    <x v="0"/>
    <x v="1"/>
    <x v="3"/>
    <x v="0"/>
    <x v="1"/>
    <x v="0"/>
    <x v="0"/>
    <x v="0"/>
    <s v="0-1 Miles"/>
    <x v="0"/>
    <x v="2"/>
    <n v="37"/>
    <s v="Yes"/>
    <n v="1"/>
  </r>
  <r>
    <n v="18012"/>
    <x v="0"/>
    <x v="0"/>
    <x v="0"/>
    <x v="0"/>
    <x v="0"/>
    <x v="0"/>
    <x v="0"/>
    <x v="0"/>
    <x v="0"/>
    <s v="0-1 Miles"/>
    <x v="0"/>
    <x v="0"/>
    <n v="41"/>
    <s v="No"/>
    <n v="0"/>
  </r>
  <r>
    <n v="27582"/>
    <x v="1"/>
    <x v="0"/>
    <x v="8"/>
    <x v="4"/>
    <x v="0"/>
    <x v="2"/>
    <x v="1"/>
    <x v="0"/>
    <x v="0"/>
    <s v="0-1 Miles"/>
    <x v="1"/>
    <x v="2"/>
    <n v="36"/>
    <s v="Yes"/>
    <n v="1"/>
  </r>
  <r>
    <n v="12744"/>
    <x v="1"/>
    <x v="0"/>
    <x v="0"/>
    <x v="4"/>
    <x v="1"/>
    <x v="1"/>
    <x v="0"/>
    <x v="0"/>
    <x v="0"/>
    <s v="0-1 Miles"/>
    <x v="0"/>
    <x v="2"/>
    <n v="33"/>
    <s v="No"/>
    <n v="0"/>
  </r>
  <r>
    <n v="22821"/>
    <x v="0"/>
    <x v="0"/>
    <x v="12"/>
    <x v="1"/>
    <x v="1"/>
    <x v="2"/>
    <x v="0"/>
    <x v="3"/>
    <x v="0"/>
    <s v="0-1 Miles"/>
    <x v="0"/>
    <x v="1"/>
    <n v="52"/>
    <s v="No"/>
    <n v="0"/>
  </r>
  <r>
    <n v="20171"/>
    <x v="0"/>
    <x v="0"/>
    <x v="6"/>
    <x v="4"/>
    <x v="1"/>
    <x v="3"/>
    <x v="0"/>
    <x v="1"/>
    <x v="0"/>
    <s v="0-1 Miles"/>
    <x v="0"/>
    <x v="0"/>
    <n v="46"/>
    <s v="Yes"/>
    <n v="1"/>
  </r>
  <r>
    <n v="11116"/>
    <x v="0"/>
    <x v="1"/>
    <x v="3"/>
    <x v="2"/>
    <x v="1"/>
    <x v="0"/>
    <x v="0"/>
    <x v="2"/>
    <x v="2"/>
    <s v="5-10 Miles"/>
    <x v="1"/>
    <x v="0"/>
    <n v="43"/>
    <s v="No"/>
    <n v="0"/>
  </r>
  <r>
    <n v="20053"/>
    <x v="1"/>
    <x v="1"/>
    <x v="0"/>
    <x v="4"/>
    <x v="1"/>
    <x v="1"/>
    <x v="0"/>
    <x v="0"/>
    <x v="0"/>
    <s v="0-1 Miles"/>
    <x v="0"/>
    <x v="2"/>
    <n v="34"/>
    <s v="No"/>
    <n v="0"/>
  </r>
  <r>
    <n v="25266"/>
    <x v="1"/>
    <x v="0"/>
    <x v="1"/>
    <x v="4"/>
    <x v="1"/>
    <x v="1"/>
    <x v="1"/>
    <x v="2"/>
    <x v="2"/>
    <s v="5-10 Miles"/>
    <x v="1"/>
    <x v="3"/>
    <n v="67"/>
    <s v="No"/>
    <n v="0"/>
  </r>
  <r>
    <n v="17960"/>
    <x v="0"/>
    <x v="0"/>
    <x v="0"/>
    <x v="3"/>
    <x v="4"/>
    <x v="1"/>
    <x v="0"/>
    <x v="0"/>
    <x v="0"/>
    <s v="0-1 Miles"/>
    <x v="0"/>
    <x v="2"/>
    <n v="35"/>
    <s v="Yes"/>
    <n v="1"/>
  </r>
  <r>
    <n v="13961"/>
    <x v="0"/>
    <x v="0"/>
    <x v="2"/>
    <x v="2"/>
    <x v="4"/>
    <x v="4"/>
    <x v="0"/>
    <x v="4"/>
    <x v="0"/>
    <s v="0-1 Miles"/>
    <x v="1"/>
    <x v="2"/>
    <n v="40"/>
    <s v="No"/>
    <n v="0"/>
  </r>
  <r>
    <n v="11897"/>
    <x v="1"/>
    <x v="1"/>
    <x v="10"/>
    <x v="4"/>
    <x v="0"/>
    <x v="2"/>
    <x v="1"/>
    <x v="1"/>
    <x v="0"/>
    <s v="0-1 Miles"/>
    <x v="1"/>
    <x v="2"/>
    <n v="37"/>
    <s v="Yes"/>
    <n v="1"/>
  </r>
  <r>
    <n v="11139"/>
    <x v="1"/>
    <x v="0"/>
    <x v="1"/>
    <x v="4"/>
    <x v="1"/>
    <x v="1"/>
    <x v="1"/>
    <x v="2"/>
    <x v="2"/>
    <s v="5-10 Miles"/>
    <x v="1"/>
    <x v="3"/>
    <n v="67"/>
    <s v="No"/>
    <n v="0"/>
  </r>
  <r>
    <n v="11576"/>
    <x v="0"/>
    <x v="1"/>
    <x v="1"/>
    <x v="0"/>
    <x v="0"/>
    <x v="0"/>
    <x v="0"/>
    <x v="2"/>
    <x v="0"/>
    <s v="0-1 Miles"/>
    <x v="0"/>
    <x v="0"/>
    <n v="41"/>
    <s v="Yes"/>
    <n v="1"/>
  </r>
  <r>
    <n v="19255"/>
    <x v="1"/>
    <x v="1"/>
    <x v="4"/>
    <x v="4"/>
    <x v="1"/>
    <x v="3"/>
    <x v="0"/>
    <x v="1"/>
    <x v="0"/>
    <s v="0-1 Miles"/>
    <x v="0"/>
    <x v="1"/>
    <n v="51"/>
    <s v="Yes"/>
    <n v="1"/>
  </r>
  <r>
    <n v="18153"/>
    <x v="0"/>
    <x v="0"/>
    <x v="11"/>
    <x v="4"/>
    <x v="0"/>
    <x v="4"/>
    <x v="0"/>
    <x v="3"/>
    <x v="4"/>
    <s v="10+ Miles"/>
    <x v="0"/>
    <x v="1"/>
    <n v="59"/>
    <s v="No"/>
    <n v="0"/>
  </r>
  <r>
    <n v="14547"/>
    <x v="0"/>
    <x v="1"/>
    <x v="4"/>
    <x v="4"/>
    <x v="1"/>
    <x v="3"/>
    <x v="0"/>
    <x v="0"/>
    <x v="3"/>
    <s v="1-2 Miles"/>
    <x v="0"/>
    <x v="1"/>
    <n v="51"/>
    <s v="No"/>
    <n v="0"/>
  </r>
  <r>
    <n v="24901"/>
    <x v="1"/>
    <x v="1"/>
    <x v="15"/>
    <x v="3"/>
    <x v="1"/>
    <x v="4"/>
    <x v="1"/>
    <x v="4"/>
    <x v="4"/>
    <s v="10+ Miles"/>
    <x v="1"/>
    <x v="2"/>
    <n v="32"/>
    <s v="Yes"/>
    <n v="1"/>
  </r>
  <r>
    <n v="27169"/>
    <x v="1"/>
    <x v="1"/>
    <x v="1"/>
    <x v="3"/>
    <x v="2"/>
    <x v="3"/>
    <x v="0"/>
    <x v="1"/>
    <x v="1"/>
    <s v="2-5 Miles"/>
    <x v="0"/>
    <x v="2"/>
    <n v="34"/>
    <s v="Yes"/>
    <n v="1"/>
  </r>
  <r>
    <n v="14805"/>
    <x v="1"/>
    <x v="0"/>
    <x v="4"/>
    <x v="1"/>
    <x v="3"/>
    <x v="3"/>
    <x v="0"/>
    <x v="2"/>
    <x v="0"/>
    <s v="0-1 Miles"/>
    <x v="0"/>
    <x v="0"/>
    <n v="43"/>
    <s v="No"/>
    <n v="0"/>
  </r>
  <r>
    <n v="15822"/>
    <x v="0"/>
    <x v="1"/>
    <x v="0"/>
    <x v="4"/>
    <x v="0"/>
    <x v="4"/>
    <x v="0"/>
    <x v="2"/>
    <x v="0"/>
    <s v="0-1 Miles"/>
    <x v="1"/>
    <x v="3"/>
    <n v="67"/>
    <s v="No"/>
    <n v="0"/>
  </r>
  <r>
    <n v="19389"/>
    <x v="1"/>
    <x v="1"/>
    <x v="1"/>
    <x v="3"/>
    <x v="1"/>
    <x v="1"/>
    <x v="1"/>
    <x v="1"/>
    <x v="1"/>
    <s v="2-5 Miles"/>
    <x v="0"/>
    <x v="4"/>
    <n v="28"/>
    <s v="No"/>
    <n v="0"/>
  </r>
  <r>
    <n v="17048"/>
    <x v="1"/>
    <x v="0"/>
    <x v="8"/>
    <x v="0"/>
    <x v="4"/>
    <x v="4"/>
    <x v="0"/>
    <x v="0"/>
    <x v="0"/>
    <s v="0-1 Miles"/>
    <x v="1"/>
    <x v="2"/>
    <n v="36"/>
    <s v="Yes"/>
    <n v="1"/>
  </r>
  <r>
    <n v="22204"/>
    <x v="0"/>
    <x v="1"/>
    <x v="15"/>
    <x v="5"/>
    <x v="0"/>
    <x v="4"/>
    <x v="0"/>
    <x v="4"/>
    <x v="1"/>
    <s v="2-5 Miles"/>
    <x v="1"/>
    <x v="0"/>
    <n v="48"/>
    <s v="No"/>
    <n v="0"/>
  </r>
  <r>
    <n v="12718"/>
    <x v="1"/>
    <x v="0"/>
    <x v="1"/>
    <x v="3"/>
    <x v="1"/>
    <x v="1"/>
    <x v="0"/>
    <x v="1"/>
    <x v="1"/>
    <s v="2-5 Miles"/>
    <x v="0"/>
    <x v="2"/>
    <n v="31"/>
    <s v="No"/>
    <n v="0"/>
  </r>
  <r>
    <n v="15019"/>
    <x v="1"/>
    <x v="0"/>
    <x v="1"/>
    <x v="1"/>
    <x v="2"/>
    <x v="0"/>
    <x v="0"/>
    <x v="2"/>
    <x v="2"/>
    <s v="5-10 Miles"/>
    <x v="1"/>
    <x v="1"/>
    <n v="55"/>
    <s v="No"/>
    <n v="0"/>
  </r>
  <r>
    <n v="28488"/>
    <x v="1"/>
    <x v="1"/>
    <x v="6"/>
    <x v="3"/>
    <x v="1"/>
    <x v="3"/>
    <x v="0"/>
    <x v="0"/>
    <x v="0"/>
    <s v="0-1 Miles"/>
    <x v="1"/>
    <x v="4"/>
    <n v="28"/>
    <s v="Yes"/>
    <n v="1"/>
  </r>
  <r>
    <n v="21891"/>
    <x v="0"/>
    <x v="0"/>
    <x v="15"/>
    <x v="3"/>
    <x v="2"/>
    <x v="4"/>
    <x v="0"/>
    <x v="4"/>
    <x v="4"/>
    <s v="10+ Miles"/>
    <x v="1"/>
    <x v="2"/>
    <n v="34"/>
    <s v="Yes"/>
    <n v="1"/>
  </r>
  <r>
    <n v="27814"/>
    <x v="1"/>
    <x v="0"/>
    <x v="1"/>
    <x v="1"/>
    <x v="1"/>
    <x v="1"/>
    <x v="1"/>
    <x v="1"/>
    <x v="0"/>
    <s v="0-1 Miles"/>
    <x v="0"/>
    <x v="4"/>
    <n v="26"/>
    <s v="No"/>
    <n v="0"/>
  </r>
  <r>
    <n v="22175"/>
    <x v="0"/>
    <x v="0"/>
    <x v="1"/>
    <x v="1"/>
    <x v="2"/>
    <x v="0"/>
    <x v="0"/>
    <x v="2"/>
    <x v="2"/>
    <s v="5-10 Miles"/>
    <x v="1"/>
    <x v="1"/>
    <n v="53"/>
    <s v="Yes"/>
    <n v="1"/>
  </r>
  <r>
    <n v="29447"/>
    <x v="1"/>
    <x v="0"/>
    <x v="4"/>
    <x v="4"/>
    <x v="0"/>
    <x v="1"/>
    <x v="1"/>
    <x v="1"/>
    <x v="1"/>
    <s v="2-5 Miles"/>
    <x v="0"/>
    <x v="3"/>
    <n v="68"/>
    <s v="No"/>
    <n v="0"/>
  </r>
  <r>
    <n v="19784"/>
    <x v="0"/>
    <x v="0"/>
    <x v="2"/>
    <x v="4"/>
    <x v="2"/>
    <x v="0"/>
    <x v="0"/>
    <x v="2"/>
    <x v="2"/>
    <s v="5-10 Miles"/>
    <x v="1"/>
    <x v="0"/>
    <n v="50"/>
    <s v="Yes"/>
    <n v="1"/>
  </r>
  <r>
    <n v="27824"/>
    <x v="1"/>
    <x v="0"/>
    <x v="1"/>
    <x v="1"/>
    <x v="1"/>
    <x v="1"/>
    <x v="0"/>
    <x v="2"/>
    <x v="0"/>
    <s v="0-1 Miles"/>
    <x v="0"/>
    <x v="4"/>
    <n v="28"/>
    <s v="Yes"/>
    <n v="1"/>
  </r>
  <r>
    <n v="24093"/>
    <x v="1"/>
    <x v="0"/>
    <x v="2"/>
    <x v="3"/>
    <x v="4"/>
    <x v="0"/>
    <x v="1"/>
    <x v="0"/>
    <x v="0"/>
    <s v="0-1 Miles"/>
    <x v="0"/>
    <x v="2"/>
    <n v="40"/>
    <s v="Yes"/>
    <n v="1"/>
  </r>
  <r>
    <n v="19618"/>
    <x v="0"/>
    <x v="1"/>
    <x v="3"/>
    <x v="2"/>
    <x v="1"/>
    <x v="0"/>
    <x v="0"/>
    <x v="2"/>
    <x v="0"/>
    <s v="0-1 Miles"/>
    <x v="1"/>
    <x v="0"/>
    <n v="44"/>
    <s v="No"/>
    <n v="0"/>
  </r>
  <r>
    <n v="21561"/>
    <x v="1"/>
    <x v="1"/>
    <x v="8"/>
    <x v="3"/>
    <x v="0"/>
    <x v="2"/>
    <x v="1"/>
    <x v="4"/>
    <x v="4"/>
    <s v="10+ Miles"/>
    <x v="1"/>
    <x v="2"/>
    <n v="34"/>
    <s v="Yes"/>
    <n v="1"/>
  </r>
  <r>
    <n v="11061"/>
    <x v="0"/>
    <x v="1"/>
    <x v="3"/>
    <x v="4"/>
    <x v="1"/>
    <x v="0"/>
    <x v="0"/>
    <x v="2"/>
    <x v="2"/>
    <s v="5-10 Miles"/>
    <x v="1"/>
    <x v="1"/>
    <n v="52"/>
    <s v="Yes"/>
    <n v="1"/>
  </r>
  <r>
    <n v="26651"/>
    <x v="1"/>
    <x v="1"/>
    <x v="2"/>
    <x v="5"/>
    <x v="4"/>
    <x v="4"/>
    <x v="0"/>
    <x v="0"/>
    <x v="0"/>
    <s v="0-1 Miles"/>
    <x v="1"/>
    <x v="2"/>
    <n v="36"/>
    <s v="Yes"/>
    <n v="1"/>
  </r>
  <r>
    <n v="21108"/>
    <x v="0"/>
    <x v="0"/>
    <x v="0"/>
    <x v="0"/>
    <x v="0"/>
    <x v="0"/>
    <x v="0"/>
    <x v="1"/>
    <x v="0"/>
    <s v="0-1 Miles"/>
    <x v="0"/>
    <x v="0"/>
    <n v="43"/>
    <s v="Yes"/>
    <n v="1"/>
  </r>
  <r>
    <n v="12731"/>
    <x v="1"/>
    <x v="1"/>
    <x v="1"/>
    <x v="3"/>
    <x v="2"/>
    <x v="3"/>
    <x v="1"/>
    <x v="1"/>
    <x v="3"/>
    <s v="1-2 Miles"/>
    <x v="0"/>
    <x v="2"/>
    <n v="32"/>
    <s v="No"/>
    <n v="0"/>
  </r>
  <r>
    <n v="25307"/>
    <x v="0"/>
    <x v="0"/>
    <x v="0"/>
    <x v="0"/>
    <x v="0"/>
    <x v="0"/>
    <x v="0"/>
    <x v="1"/>
    <x v="3"/>
    <s v="1-2 Miles"/>
    <x v="0"/>
    <x v="2"/>
    <n v="32"/>
    <s v="Yes"/>
    <n v="1"/>
  </r>
  <r>
    <n v="14278"/>
    <x v="0"/>
    <x v="0"/>
    <x v="12"/>
    <x v="3"/>
    <x v="4"/>
    <x v="4"/>
    <x v="0"/>
    <x v="1"/>
    <x v="4"/>
    <s v="10+ Miles"/>
    <x v="1"/>
    <x v="0"/>
    <n v="48"/>
    <s v="No"/>
    <n v="0"/>
  </r>
  <r>
    <n v="20711"/>
    <x v="0"/>
    <x v="0"/>
    <x v="0"/>
    <x v="0"/>
    <x v="0"/>
    <x v="0"/>
    <x v="0"/>
    <x v="0"/>
    <x v="3"/>
    <s v="1-2 Miles"/>
    <x v="0"/>
    <x v="2"/>
    <n v="32"/>
    <s v="Yes"/>
    <n v="1"/>
  </r>
  <r>
    <n v="11383"/>
    <x v="0"/>
    <x v="0"/>
    <x v="1"/>
    <x v="1"/>
    <x v="4"/>
    <x v="1"/>
    <x v="0"/>
    <x v="0"/>
    <x v="0"/>
    <s v="0-1 Miles"/>
    <x v="0"/>
    <x v="0"/>
    <n v="46"/>
    <s v="No"/>
    <n v="0"/>
  </r>
  <r>
    <n v="12497"/>
    <x v="0"/>
    <x v="0"/>
    <x v="0"/>
    <x v="0"/>
    <x v="0"/>
    <x v="0"/>
    <x v="0"/>
    <x v="0"/>
    <x v="0"/>
    <s v="0-1 Miles"/>
    <x v="0"/>
    <x v="0"/>
    <n v="42"/>
    <s v="No"/>
    <n v="0"/>
  </r>
  <r>
    <n v="16559"/>
    <x v="1"/>
    <x v="0"/>
    <x v="4"/>
    <x v="4"/>
    <x v="2"/>
    <x v="3"/>
    <x v="0"/>
    <x v="0"/>
    <x v="0"/>
    <s v="0-1 Miles"/>
    <x v="0"/>
    <x v="2"/>
    <n v="36"/>
    <s v="Yes"/>
    <n v="1"/>
  </r>
  <r>
    <n v="11585"/>
    <x v="0"/>
    <x v="0"/>
    <x v="0"/>
    <x v="0"/>
    <x v="0"/>
    <x v="0"/>
    <x v="0"/>
    <x v="0"/>
    <x v="0"/>
    <s v="0-1 Miles"/>
    <x v="0"/>
    <x v="0"/>
    <n v="41"/>
    <s v="No"/>
    <n v="0"/>
  </r>
  <r>
    <n v="20277"/>
    <x v="0"/>
    <x v="0"/>
    <x v="1"/>
    <x v="4"/>
    <x v="1"/>
    <x v="1"/>
    <x v="1"/>
    <x v="2"/>
    <x v="0"/>
    <s v="0-1 Miles"/>
    <x v="1"/>
    <x v="3"/>
    <n v="69"/>
    <s v="No"/>
    <n v="0"/>
  </r>
  <r>
    <n v="26765"/>
    <x v="1"/>
    <x v="0"/>
    <x v="3"/>
    <x v="2"/>
    <x v="1"/>
    <x v="0"/>
    <x v="0"/>
    <x v="2"/>
    <x v="2"/>
    <s v="5-10 Miles"/>
    <x v="1"/>
    <x v="0"/>
    <n v="45"/>
    <s v="No"/>
    <n v="0"/>
  </r>
  <r>
    <n v="12389"/>
    <x v="1"/>
    <x v="1"/>
    <x v="1"/>
    <x v="3"/>
    <x v="2"/>
    <x v="3"/>
    <x v="1"/>
    <x v="1"/>
    <x v="1"/>
    <s v="2-5 Miles"/>
    <x v="0"/>
    <x v="2"/>
    <n v="34"/>
    <s v="No"/>
    <n v="0"/>
  </r>
  <r>
    <n v="13585"/>
    <x v="0"/>
    <x v="0"/>
    <x v="2"/>
    <x v="5"/>
    <x v="1"/>
    <x v="2"/>
    <x v="1"/>
    <x v="1"/>
    <x v="1"/>
    <s v="2-5 Miles"/>
    <x v="0"/>
    <x v="1"/>
    <n v="53"/>
    <s v="Yes"/>
    <n v="1"/>
  </r>
  <r>
    <n v="26385"/>
    <x v="1"/>
    <x v="1"/>
    <x v="7"/>
    <x v="1"/>
    <x v="2"/>
    <x v="2"/>
    <x v="1"/>
    <x v="3"/>
    <x v="2"/>
    <s v="5-10 Miles"/>
    <x v="0"/>
    <x v="0"/>
    <n v="50"/>
    <s v="No"/>
    <n v="0"/>
  </r>
  <r>
    <n v="12236"/>
    <x v="0"/>
    <x v="0"/>
    <x v="6"/>
    <x v="0"/>
    <x v="1"/>
    <x v="3"/>
    <x v="0"/>
    <x v="0"/>
    <x v="0"/>
    <s v="0-1 Miles"/>
    <x v="0"/>
    <x v="3"/>
    <n v="65"/>
    <s v="No"/>
    <n v="0"/>
  </r>
  <r>
    <n v="21560"/>
    <x v="0"/>
    <x v="1"/>
    <x v="7"/>
    <x v="3"/>
    <x v="3"/>
    <x v="2"/>
    <x v="0"/>
    <x v="3"/>
    <x v="4"/>
    <s v="10+ Miles"/>
    <x v="1"/>
    <x v="2"/>
    <n v="32"/>
    <s v="Yes"/>
    <n v="1"/>
  </r>
  <r>
    <n v="21554"/>
    <x v="1"/>
    <x v="0"/>
    <x v="2"/>
    <x v="3"/>
    <x v="0"/>
    <x v="2"/>
    <x v="1"/>
    <x v="4"/>
    <x v="4"/>
    <s v="10+ Miles"/>
    <x v="1"/>
    <x v="2"/>
    <n v="33"/>
    <s v="No"/>
    <n v="0"/>
  </r>
  <r>
    <n v="13662"/>
    <x v="1"/>
    <x v="1"/>
    <x v="6"/>
    <x v="3"/>
    <x v="3"/>
    <x v="3"/>
    <x v="0"/>
    <x v="2"/>
    <x v="3"/>
    <s v="1-2 Miles"/>
    <x v="0"/>
    <x v="2"/>
    <n v="31"/>
    <s v="Yes"/>
    <n v="1"/>
  </r>
  <r>
    <n v="13089"/>
    <x v="0"/>
    <x v="0"/>
    <x v="7"/>
    <x v="0"/>
    <x v="0"/>
    <x v="4"/>
    <x v="0"/>
    <x v="2"/>
    <x v="0"/>
    <s v="0-1 Miles"/>
    <x v="1"/>
    <x v="0"/>
    <n v="46"/>
    <s v="Yes"/>
    <n v="1"/>
  </r>
  <r>
    <n v="14791"/>
    <x v="0"/>
    <x v="0"/>
    <x v="0"/>
    <x v="3"/>
    <x v="0"/>
    <x v="1"/>
    <x v="0"/>
    <x v="0"/>
    <x v="0"/>
    <s v="0-1 Miles"/>
    <x v="0"/>
    <x v="2"/>
    <n v="39"/>
    <s v="Yes"/>
    <n v="1"/>
  </r>
  <r>
    <n v="19331"/>
    <x v="1"/>
    <x v="1"/>
    <x v="6"/>
    <x v="4"/>
    <x v="2"/>
    <x v="3"/>
    <x v="0"/>
    <x v="1"/>
    <x v="0"/>
    <s v="0-1 Miles"/>
    <x v="0"/>
    <x v="2"/>
    <n v="40"/>
    <s v="No"/>
    <n v="0"/>
  </r>
  <r>
    <n v="17754"/>
    <x v="1"/>
    <x v="0"/>
    <x v="1"/>
    <x v="1"/>
    <x v="0"/>
    <x v="1"/>
    <x v="0"/>
    <x v="0"/>
    <x v="0"/>
    <s v="0-1 Miles"/>
    <x v="0"/>
    <x v="0"/>
    <n v="46"/>
    <s v="Yes"/>
    <n v="1"/>
  </r>
  <r>
    <n v="11149"/>
    <x v="0"/>
    <x v="1"/>
    <x v="0"/>
    <x v="4"/>
    <x v="0"/>
    <x v="4"/>
    <x v="0"/>
    <x v="2"/>
    <x v="0"/>
    <s v="0-1 Miles"/>
    <x v="1"/>
    <x v="3"/>
    <n v="65"/>
    <s v="No"/>
    <n v="0"/>
  </r>
  <r>
    <n v="16549"/>
    <x v="1"/>
    <x v="0"/>
    <x v="1"/>
    <x v="1"/>
    <x v="0"/>
    <x v="1"/>
    <x v="0"/>
    <x v="0"/>
    <x v="0"/>
    <s v="0-1 Miles"/>
    <x v="0"/>
    <x v="0"/>
    <n v="47"/>
    <s v="Yes"/>
    <n v="1"/>
  </r>
  <r>
    <n v="24305"/>
    <x v="1"/>
    <x v="1"/>
    <x v="11"/>
    <x v="0"/>
    <x v="0"/>
    <x v="4"/>
    <x v="1"/>
    <x v="4"/>
    <x v="0"/>
    <s v="0-1 Miles"/>
    <x v="1"/>
    <x v="0"/>
    <n v="46"/>
    <s v="Yes"/>
    <n v="1"/>
  </r>
  <r>
    <n v="18253"/>
    <x v="0"/>
    <x v="0"/>
    <x v="2"/>
    <x v="2"/>
    <x v="4"/>
    <x v="4"/>
    <x v="0"/>
    <x v="4"/>
    <x v="0"/>
    <s v="0-1 Miles"/>
    <x v="1"/>
    <x v="2"/>
    <n v="40"/>
    <s v="No"/>
    <n v="0"/>
  </r>
  <r>
    <n v="20147"/>
    <x v="0"/>
    <x v="0"/>
    <x v="1"/>
    <x v="0"/>
    <x v="0"/>
    <x v="1"/>
    <x v="0"/>
    <x v="0"/>
    <x v="0"/>
    <s v="0-1 Miles"/>
    <x v="0"/>
    <x v="3"/>
    <n v="65"/>
    <s v="No"/>
    <n v="0"/>
  </r>
  <r>
    <n v="15612"/>
    <x v="1"/>
    <x v="1"/>
    <x v="1"/>
    <x v="3"/>
    <x v="2"/>
    <x v="3"/>
    <x v="1"/>
    <x v="1"/>
    <x v="3"/>
    <s v="1-2 Miles"/>
    <x v="0"/>
    <x v="4"/>
    <n v="28"/>
    <s v="No"/>
    <n v="0"/>
  </r>
  <r>
    <n v="28323"/>
    <x v="1"/>
    <x v="1"/>
    <x v="3"/>
    <x v="3"/>
    <x v="0"/>
    <x v="2"/>
    <x v="1"/>
    <x v="2"/>
    <x v="2"/>
    <s v="5-10 Miles"/>
    <x v="1"/>
    <x v="0"/>
    <n v="43"/>
    <s v="Yes"/>
    <n v="1"/>
  </r>
  <r>
    <n v="22634"/>
    <x v="1"/>
    <x v="0"/>
    <x v="0"/>
    <x v="3"/>
    <x v="4"/>
    <x v="1"/>
    <x v="0"/>
    <x v="0"/>
    <x v="0"/>
    <s v="0-1 Miles"/>
    <x v="0"/>
    <x v="2"/>
    <n v="38"/>
    <s v="Yes"/>
    <n v="1"/>
  </r>
  <r>
    <n v="15665"/>
    <x v="0"/>
    <x v="0"/>
    <x v="1"/>
    <x v="3"/>
    <x v="0"/>
    <x v="1"/>
    <x v="0"/>
    <x v="0"/>
    <x v="0"/>
    <s v="0-1 Miles"/>
    <x v="0"/>
    <x v="0"/>
    <n v="47"/>
    <s v="Yes"/>
    <n v="1"/>
  </r>
  <r>
    <n v="27585"/>
    <x v="0"/>
    <x v="0"/>
    <x v="8"/>
    <x v="4"/>
    <x v="0"/>
    <x v="2"/>
    <x v="1"/>
    <x v="0"/>
    <x v="0"/>
    <s v="0-1 Miles"/>
    <x v="1"/>
    <x v="2"/>
    <n v="36"/>
    <s v="Yes"/>
    <n v="1"/>
  </r>
  <r>
    <n v="19748"/>
    <x v="0"/>
    <x v="1"/>
    <x v="6"/>
    <x v="5"/>
    <x v="2"/>
    <x v="0"/>
    <x v="1"/>
    <x v="2"/>
    <x v="3"/>
    <s v="1-2 Miles"/>
    <x v="1"/>
    <x v="1"/>
    <n v="60"/>
    <s v="No"/>
    <n v="0"/>
  </r>
  <r>
    <n v="21974"/>
    <x v="1"/>
    <x v="0"/>
    <x v="3"/>
    <x v="3"/>
    <x v="0"/>
    <x v="2"/>
    <x v="0"/>
    <x v="1"/>
    <x v="2"/>
    <s v="5-10 Miles"/>
    <x v="1"/>
    <x v="0"/>
    <n v="42"/>
    <s v="Yes"/>
    <n v="1"/>
  </r>
  <r>
    <n v="14032"/>
    <x v="0"/>
    <x v="1"/>
    <x v="3"/>
    <x v="4"/>
    <x v="2"/>
    <x v="0"/>
    <x v="1"/>
    <x v="2"/>
    <x v="3"/>
    <s v="1-2 Miles"/>
    <x v="1"/>
    <x v="0"/>
    <n v="50"/>
    <s v="Yes"/>
    <n v="1"/>
  </r>
  <r>
    <n v="22610"/>
    <x v="0"/>
    <x v="1"/>
    <x v="1"/>
    <x v="3"/>
    <x v="0"/>
    <x v="1"/>
    <x v="0"/>
    <x v="0"/>
    <x v="0"/>
    <s v="0-1 Miles"/>
    <x v="0"/>
    <x v="2"/>
    <n v="35"/>
    <s v="Yes"/>
    <n v="1"/>
  </r>
  <r>
    <n v="26984"/>
    <x v="0"/>
    <x v="1"/>
    <x v="0"/>
    <x v="0"/>
    <x v="0"/>
    <x v="0"/>
    <x v="0"/>
    <x v="1"/>
    <x v="0"/>
    <s v="0-1 Miles"/>
    <x v="0"/>
    <x v="2"/>
    <n v="32"/>
    <s v="Yes"/>
    <n v="1"/>
  </r>
  <r>
    <n v="18294"/>
    <x v="0"/>
    <x v="0"/>
    <x v="8"/>
    <x v="0"/>
    <x v="0"/>
    <x v="2"/>
    <x v="0"/>
    <x v="1"/>
    <x v="2"/>
    <s v="5-10 Miles"/>
    <x v="1"/>
    <x v="0"/>
    <n v="46"/>
    <s v="No"/>
    <n v="0"/>
  </r>
  <r>
    <n v="28564"/>
    <x v="1"/>
    <x v="0"/>
    <x v="0"/>
    <x v="4"/>
    <x v="1"/>
    <x v="1"/>
    <x v="0"/>
    <x v="0"/>
    <x v="3"/>
    <s v="1-2 Miles"/>
    <x v="0"/>
    <x v="2"/>
    <n v="33"/>
    <s v="Yes"/>
    <n v="1"/>
  </r>
  <r>
    <n v="28521"/>
    <x v="1"/>
    <x v="1"/>
    <x v="0"/>
    <x v="3"/>
    <x v="4"/>
    <x v="1"/>
    <x v="1"/>
    <x v="0"/>
    <x v="0"/>
    <s v="0-1 Miles"/>
    <x v="0"/>
    <x v="2"/>
    <n v="36"/>
    <s v="Yes"/>
    <n v="1"/>
  </r>
  <r>
    <n v="15450"/>
    <x v="0"/>
    <x v="1"/>
    <x v="4"/>
    <x v="0"/>
    <x v="4"/>
    <x v="1"/>
    <x v="0"/>
    <x v="0"/>
    <x v="0"/>
    <s v="0-1 Miles"/>
    <x v="0"/>
    <x v="3"/>
    <n v="70"/>
    <s v="No"/>
    <n v="0"/>
  </r>
  <r>
    <n v="25681"/>
    <x v="1"/>
    <x v="0"/>
    <x v="1"/>
    <x v="3"/>
    <x v="1"/>
    <x v="1"/>
    <x v="1"/>
    <x v="1"/>
    <x v="1"/>
    <s v="2-5 Miles"/>
    <x v="0"/>
    <x v="2"/>
    <n v="31"/>
    <s v="Yes"/>
    <n v="1"/>
  </r>
  <r>
    <n v="19491"/>
    <x v="1"/>
    <x v="1"/>
    <x v="1"/>
    <x v="4"/>
    <x v="1"/>
    <x v="1"/>
    <x v="0"/>
    <x v="2"/>
    <x v="0"/>
    <s v="0-1 Miles"/>
    <x v="0"/>
    <x v="0"/>
    <n v="42"/>
    <s v="No"/>
    <n v="0"/>
  </r>
  <r>
    <n v="26415"/>
    <x v="0"/>
    <x v="0"/>
    <x v="8"/>
    <x v="5"/>
    <x v="3"/>
    <x v="0"/>
    <x v="0"/>
    <x v="3"/>
    <x v="4"/>
    <s v="10+ Miles"/>
    <x v="0"/>
    <x v="1"/>
    <n v="58"/>
    <s v="No"/>
    <n v="0"/>
  </r>
  <r>
    <n v="12821"/>
    <x v="0"/>
    <x v="1"/>
    <x v="0"/>
    <x v="3"/>
    <x v="0"/>
    <x v="1"/>
    <x v="0"/>
    <x v="0"/>
    <x v="0"/>
    <s v="0-1 Miles"/>
    <x v="0"/>
    <x v="2"/>
    <n v="39"/>
    <s v="No"/>
    <n v="0"/>
  </r>
  <r>
    <n v="15629"/>
    <x v="1"/>
    <x v="0"/>
    <x v="4"/>
    <x v="3"/>
    <x v="3"/>
    <x v="3"/>
    <x v="0"/>
    <x v="2"/>
    <x v="3"/>
    <s v="1-2 Miles"/>
    <x v="0"/>
    <x v="2"/>
    <n v="34"/>
    <s v="No"/>
    <n v="0"/>
  </r>
  <r>
    <n v="27835"/>
    <x v="0"/>
    <x v="1"/>
    <x v="6"/>
    <x v="3"/>
    <x v="3"/>
    <x v="3"/>
    <x v="0"/>
    <x v="2"/>
    <x v="0"/>
    <s v="0-1 Miles"/>
    <x v="0"/>
    <x v="2"/>
    <n v="32"/>
    <s v="No"/>
    <n v="0"/>
  </r>
  <r>
    <n v="11738"/>
    <x v="0"/>
    <x v="1"/>
    <x v="10"/>
    <x v="5"/>
    <x v="0"/>
    <x v="2"/>
    <x v="0"/>
    <x v="0"/>
    <x v="1"/>
    <s v="2-5 Miles"/>
    <x v="2"/>
    <x v="0"/>
    <n v="46"/>
    <s v="No"/>
    <n v="0"/>
  </r>
  <r>
    <n v="25065"/>
    <x v="0"/>
    <x v="1"/>
    <x v="3"/>
    <x v="4"/>
    <x v="3"/>
    <x v="0"/>
    <x v="0"/>
    <x v="2"/>
    <x v="2"/>
    <s v="5-10 Miles"/>
    <x v="2"/>
    <x v="0"/>
    <n v="48"/>
    <s v="No"/>
    <n v="0"/>
  </r>
  <r>
    <n v="26238"/>
    <x v="1"/>
    <x v="0"/>
    <x v="0"/>
    <x v="1"/>
    <x v="1"/>
    <x v="1"/>
    <x v="0"/>
    <x v="1"/>
    <x v="3"/>
    <s v="1-2 Miles"/>
    <x v="2"/>
    <x v="2"/>
    <n v="31"/>
    <s v="Yes"/>
    <n v="1"/>
  </r>
  <r>
    <n v="23707"/>
    <x v="1"/>
    <x v="1"/>
    <x v="3"/>
    <x v="2"/>
    <x v="0"/>
    <x v="4"/>
    <x v="0"/>
    <x v="4"/>
    <x v="4"/>
    <s v="10+ Miles"/>
    <x v="2"/>
    <x v="1"/>
    <n v="60"/>
    <s v="Yes"/>
    <n v="1"/>
  </r>
  <r>
    <n v="27650"/>
    <x v="0"/>
    <x v="1"/>
    <x v="3"/>
    <x v="5"/>
    <x v="2"/>
    <x v="2"/>
    <x v="0"/>
    <x v="0"/>
    <x v="2"/>
    <s v="5-10 Miles"/>
    <x v="2"/>
    <x v="1"/>
    <n v="51"/>
    <s v="No"/>
    <n v="0"/>
  </r>
  <r>
    <n v="24981"/>
    <x v="0"/>
    <x v="1"/>
    <x v="10"/>
    <x v="4"/>
    <x v="1"/>
    <x v="2"/>
    <x v="0"/>
    <x v="2"/>
    <x v="4"/>
    <s v="10+ Miles"/>
    <x v="2"/>
    <x v="1"/>
    <n v="56"/>
    <s v="No"/>
    <n v="0"/>
  </r>
  <r>
    <n v="20678"/>
    <x v="1"/>
    <x v="0"/>
    <x v="10"/>
    <x v="1"/>
    <x v="0"/>
    <x v="0"/>
    <x v="0"/>
    <x v="1"/>
    <x v="1"/>
    <s v="2-5 Miles"/>
    <x v="2"/>
    <x v="2"/>
    <n v="40"/>
    <s v="Yes"/>
    <n v="1"/>
  </r>
  <r>
    <n v="15302"/>
    <x v="1"/>
    <x v="0"/>
    <x v="3"/>
    <x v="0"/>
    <x v="4"/>
    <x v="2"/>
    <x v="0"/>
    <x v="0"/>
    <x v="1"/>
    <s v="2-5 Miles"/>
    <x v="2"/>
    <x v="2"/>
    <n v="34"/>
    <s v="Yes"/>
    <n v="1"/>
  </r>
  <r>
    <n v="26012"/>
    <x v="0"/>
    <x v="1"/>
    <x v="2"/>
    <x v="0"/>
    <x v="1"/>
    <x v="0"/>
    <x v="0"/>
    <x v="1"/>
    <x v="1"/>
    <s v="2-5 Miles"/>
    <x v="2"/>
    <x v="0"/>
    <n v="48"/>
    <s v="Yes"/>
    <n v="1"/>
  </r>
  <r>
    <n v="26575"/>
    <x v="1"/>
    <x v="0"/>
    <x v="0"/>
    <x v="3"/>
    <x v="2"/>
    <x v="0"/>
    <x v="1"/>
    <x v="2"/>
    <x v="3"/>
    <s v="1-2 Miles"/>
    <x v="2"/>
    <x v="2"/>
    <n v="31"/>
    <s v="Yes"/>
    <n v="1"/>
  </r>
  <r>
    <n v="15559"/>
    <x v="0"/>
    <x v="1"/>
    <x v="10"/>
    <x v="2"/>
    <x v="0"/>
    <x v="2"/>
    <x v="0"/>
    <x v="1"/>
    <x v="1"/>
    <s v="2-5 Miles"/>
    <x v="2"/>
    <x v="0"/>
    <n v="47"/>
    <s v="No"/>
    <n v="0"/>
  </r>
  <r>
    <n v="19235"/>
    <x v="0"/>
    <x v="0"/>
    <x v="14"/>
    <x v="3"/>
    <x v="4"/>
    <x v="0"/>
    <x v="0"/>
    <x v="0"/>
    <x v="0"/>
    <s v="0-1 Miles"/>
    <x v="2"/>
    <x v="2"/>
    <n v="34"/>
    <s v="No"/>
    <n v="0"/>
  </r>
  <r>
    <n v="15275"/>
    <x v="0"/>
    <x v="1"/>
    <x v="0"/>
    <x v="3"/>
    <x v="1"/>
    <x v="0"/>
    <x v="0"/>
    <x v="1"/>
    <x v="2"/>
    <s v="5-10 Miles"/>
    <x v="2"/>
    <x v="4"/>
    <n v="29"/>
    <s v="No"/>
    <n v="0"/>
  </r>
  <r>
    <n v="20339"/>
    <x v="0"/>
    <x v="0"/>
    <x v="12"/>
    <x v="0"/>
    <x v="0"/>
    <x v="4"/>
    <x v="0"/>
    <x v="3"/>
    <x v="1"/>
    <s v="2-5 Miles"/>
    <x v="2"/>
    <x v="0"/>
    <n v="44"/>
    <s v="Yes"/>
    <n v="1"/>
  </r>
  <r>
    <n v="25405"/>
    <x v="0"/>
    <x v="1"/>
    <x v="3"/>
    <x v="4"/>
    <x v="0"/>
    <x v="0"/>
    <x v="0"/>
    <x v="1"/>
    <x v="1"/>
    <s v="2-5 Miles"/>
    <x v="2"/>
    <x v="2"/>
    <n v="38"/>
    <s v="Yes"/>
    <n v="1"/>
  </r>
  <r>
    <n v="15940"/>
    <x v="0"/>
    <x v="1"/>
    <x v="11"/>
    <x v="5"/>
    <x v="1"/>
    <x v="2"/>
    <x v="0"/>
    <x v="3"/>
    <x v="0"/>
    <s v="0-1 Miles"/>
    <x v="2"/>
    <x v="2"/>
    <n v="40"/>
    <s v="No"/>
    <n v="0"/>
  </r>
  <r>
    <n v="25074"/>
    <x v="0"/>
    <x v="0"/>
    <x v="3"/>
    <x v="5"/>
    <x v="0"/>
    <x v="2"/>
    <x v="0"/>
    <x v="2"/>
    <x v="1"/>
    <s v="2-5 Miles"/>
    <x v="2"/>
    <x v="0"/>
    <n v="42"/>
    <s v="Yes"/>
    <n v="1"/>
  </r>
  <r>
    <n v="24738"/>
    <x v="0"/>
    <x v="0"/>
    <x v="0"/>
    <x v="0"/>
    <x v="1"/>
    <x v="1"/>
    <x v="0"/>
    <x v="1"/>
    <x v="3"/>
    <s v="1-2 Miles"/>
    <x v="2"/>
    <x v="1"/>
    <n v="51"/>
    <s v="Yes"/>
    <n v="1"/>
  </r>
  <r>
    <n v="16337"/>
    <x v="0"/>
    <x v="1"/>
    <x v="10"/>
    <x v="3"/>
    <x v="1"/>
    <x v="0"/>
    <x v="1"/>
    <x v="2"/>
    <x v="3"/>
    <s v="1-2 Miles"/>
    <x v="2"/>
    <x v="4"/>
    <n v="29"/>
    <s v="No"/>
    <n v="0"/>
  </r>
  <r>
    <n v="24357"/>
    <x v="0"/>
    <x v="1"/>
    <x v="2"/>
    <x v="1"/>
    <x v="0"/>
    <x v="2"/>
    <x v="0"/>
    <x v="1"/>
    <x v="1"/>
    <s v="2-5 Miles"/>
    <x v="2"/>
    <x v="0"/>
    <n v="48"/>
    <s v="Yes"/>
    <n v="1"/>
  </r>
  <r>
    <n v="18613"/>
    <x v="1"/>
    <x v="1"/>
    <x v="3"/>
    <x v="3"/>
    <x v="0"/>
    <x v="2"/>
    <x v="1"/>
    <x v="1"/>
    <x v="1"/>
    <s v="2-5 Miles"/>
    <x v="2"/>
    <x v="2"/>
    <n v="37"/>
    <s v="Yes"/>
    <n v="1"/>
  </r>
  <r>
    <n v="12207"/>
    <x v="1"/>
    <x v="1"/>
    <x v="2"/>
    <x v="5"/>
    <x v="0"/>
    <x v="4"/>
    <x v="0"/>
    <x v="0"/>
    <x v="2"/>
    <s v="5-10 Miles"/>
    <x v="2"/>
    <x v="3"/>
    <n v="66"/>
    <s v="Yes"/>
    <n v="1"/>
  </r>
  <r>
    <n v="18052"/>
    <x v="0"/>
    <x v="0"/>
    <x v="10"/>
    <x v="0"/>
    <x v="1"/>
    <x v="0"/>
    <x v="0"/>
    <x v="1"/>
    <x v="0"/>
    <s v="0-1 Miles"/>
    <x v="2"/>
    <x v="0"/>
    <n v="45"/>
    <s v="Yes"/>
    <n v="1"/>
  </r>
  <r>
    <n v="13353"/>
    <x v="1"/>
    <x v="0"/>
    <x v="10"/>
    <x v="5"/>
    <x v="4"/>
    <x v="4"/>
    <x v="0"/>
    <x v="2"/>
    <x v="4"/>
    <s v="10+ Miles"/>
    <x v="2"/>
    <x v="3"/>
    <n v="61"/>
    <s v="Yes"/>
    <n v="1"/>
  </r>
  <r>
    <n v="19399"/>
    <x v="1"/>
    <x v="1"/>
    <x v="0"/>
    <x v="3"/>
    <x v="0"/>
    <x v="2"/>
    <x v="1"/>
    <x v="1"/>
    <x v="1"/>
    <s v="2-5 Miles"/>
    <x v="2"/>
    <x v="0"/>
    <n v="45"/>
    <s v="No"/>
    <n v="0"/>
  </r>
  <r>
    <n v="16154"/>
    <x v="0"/>
    <x v="0"/>
    <x v="3"/>
    <x v="2"/>
    <x v="0"/>
    <x v="2"/>
    <x v="0"/>
    <x v="2"/>
    <x v="1"/>
    <s v="2-5 Miles"/>
    <x v="2"/>
    <x v="0"/>
    <n v="47"/>
    <s v="No"/>
    <n v="0"/>
  </r>
  <r>
    <n v="22219"/>
    <x v="0"/>
    <x v="0"/>
    <x v="10"/>
    <x v="4"/>
    <x v="2"/>
    <x v="2"/>
    <x v="0"/>
    <x v="2"/>
    <x v="2"/>
    <s v="5-10 Miles"/>
    <x v="2"/>
    <x v="0"/>
    <n v="49"/>
    <s v="No"/>
    <n v="0"/>
  </r>
  <r>
    <n v="17269"/>
    <x v="1"/>
    <x v="1"/>
    <x v="10"/>
    <x v="1"/>
    <x v="0"/>
    <x v="2"/>
    <x v="1"/>
    <x v="0"/>
    <x v="0"/>
    <s v="0-1 Miles"/>
    <x v="2"/>
    <x v="0"/>
    <n v="47"/>
    <s v="Yes"/>
    <n v="1"/>
  </r>
  <r>
    <n v="23586"/>
    <x v="0"/>
    <x v="0"/>
    <x v="2"/>
    <x v="3"/>
    <x v="0"/>
    <x v="4"/>
    <x v="0"/>
    <x v="1"/>
    <x v="3"/>
    <s v="1-2 Miles"/>
    <x v="2"/>
    <x v="2"/>
    <n v="34"/>
    <s v="Yes"/>
    <n v="1"/>
  </r>
  <r>
    <n v="15740"/>
    <x v="0"/>
    <x v="1"/>
    <x v="2"/>
    <x v="2"/>
    <x v="0"/>
    <x v="4"/>
    <x v="0"/>
    <x v="2"/>
    <x v="3"/>
    <s v="1-2 Miles"/>
    <x v="2"/>
    <x v="3"/>
    <n v="64"/>
    <s v="No"/>
    <n v="0"/>
  </r>
  <r>
    <n v="27638"/>
    <x v="1"/>
    <x v="1"/>
    <x v="11"/>
    <x v="0"/>
    <x v="1"/>
    <x v="2"/>
    <x v="1"/>
    <x v="4"/>
    <x v="3"/>
    <s v="1-2 Miles"/>
    <x v="2"/>
    <x v="0"/>
    <n v="44"/>
    <s v="No"/>
    <n v="0"/>
  </r>
  <r>
    <n v="18976"/>
    <x v="1"/>
    <x v="1"/>
    <x v="0"/>
    <x v="5"/>
    <x v="2"/>
    <x v="2"/>
    <x v="0"/>
    <x v="2"/>
    <x v="4"/>
    <s v="10+ Miles"/>
    <x v="2"/>
    <x v="3"/>
    <n v="62"/>
    <s v="Yes"/>
    <n v="1"/>
  </r>
  <r>
    <n v="19413"/>
    <x v="1"/>
    <x v="1"/>
    <x v="10"/>
    <x v="1"/>
    <x v="0"/>
    <x v="2"/>
    <x v="1"/>
    <x v="1"/>
    <x v="0"/>
    <s v="0-1 Miles"/>
    <x v="2"/>
    <x v="0"/>
    <n v="47"/>
    <s v="Yes"/>
    <n v="1"/>
  </r>
  <r>
    <n v="13283"/>
    <x v="0"/>
    <x v="1"/>
    <x v="2"/>
    <x v="1"/>
    <x v="1"/>
    <x v="2"/>
    <x v="1"/>
    <x v="2"/>
    <x v="0"/>
    <s v="0-1 Miles"/>
    <x v="2"/>
    <x v="0"/>
    <n v="49"/>
    <s v="Yes"/>
    <n v="1"/>
  </r>
  <r>
    <n v="17471"/>
    <x v="1"/>
    <x v="0"/>
    <x v="2"/>
    <x v="5"/>
    <x v="4"/>
    <x v="4"/>
    <x v="0"/>
    <x v="2"/>
    <x v="2"/>
    <s v="5-10 Miles"/>
    <x v="2"/>
    <x v="3"/>
    <n v="67"/>
    <s v="No"/>
    <n v="0"/>
  </r>
  <r>
    <n v="16791"/>
    <x v="1"/>
    <x v="1"/>
    <x v="10"/>
    <x v="2"/>
    <x v="0"/>
    <x v="4"/>
    <x v="0"/>
    <x v="4"/>
    <x v="4"/>
    <s v="10+ Miles"/>
    <x v="2"/>
    <x v="1"/>
    <n v="59"/>
    <s v="Yes"/>
    <n v="1"/>
  </r>
  <r>
    <n v="15382"/>
    <x v="0"/>
    <x v="0"/>
    <x v="15"/>
    <x v="0"/>
    <x v="0"/>
    <x v="4"/>
    <x v="0"/>
    <x v="2"/>
    <x v="3"/>
    <s v="1-2 Miles"/>
    <x v="2"/>
    <x v="0"/>
    <n v="44"/>
    <s v="No"/>
    <n v="0"/>
  </r>
  <r>
    <n v="11641"/>
    <x v="0"/>
    <x v="1"/>
    <x v="14"/>
    <x v="0"/>
    <x v="0"/>
    <x v="0"/>
    <x v="0"/>
    <x v="0"/>
    <x v="0"/>
    <s v="0-1 Miles"/>
    <x v="2"/>
    <x v="2"/>
    <n v="36"/>
    <s v="No"/>
    <n v="0"/>
  </r>
  <r>
    <n v="11935"/>
    <x v="1"/>
    <x v="0"/>
    <x v="1"/>
    <x v="3"/>
    <x v="1"/>
    <x v="0"/>
    <x v="0"/>
    <x v="1"/>
    <x v="2"/>
    <s v="5-10 Miles"/>
    <x v="2"/>
    <x v="4"/>
    <n v="28"/>
    <s v="No"/>
    <n v="0"/>
  </r>
  <r>
    <n v="13233"/>
    <x v="0"/>
    <x v="1"/>
    <x v="10"/>
    <x v="4"/>
    <x v="1"/>
    <x v="2"/>
    <x v="0"/>
    <x v="1"/>
    <x v="4"/>
    <s v="10+ Miles"/>
    <x v="2"/>
    <x v="1"/>
    <n v="57"/>
    <s v="Yes"/>
    <n v="1"/>
  </r>
  <r>
    <n v="25909"/>
    <x v="0"/>
    <x v="1"/>
    <x v="10"/>
    <x v="3"/>
    <x v="1"/>
    <x v="0"/>
    <x v="0"/>
    <x v="1"/>
    <x v="2"/>
    <s v="5-10 Miles"/>
    <x v="2"/>
    <x v="4"/>
    <n v="27"/>
    <s v="Yes"/>
    <n v="1"/>
  </r>
  <r>
    <n v="14092"/>
    <x v="1"/>
    <x v="1"/>
    <x v="1"/>
    <x v="3"/>
    <x v="3"/>
    <x v="1"/>
    <x v="0"/>
    <x v="2"/>
    <x v="2"/>
    <s v="5-10 Miles"/>
    <x v="2"/>
    <x v="4"/>
    <n v="28"/>
    <s v="No"/>
    <n v="0"/>
  </r>
  <r>
    <n v="29143"/>
    <x v="1"/>
    <x v="0"/>
    <x v="10"/>
    <x v="0"/>
    <x v="0"/>
    <x v="2"/>
    <x v="1"/>
    <x v="1"/>
    <x v="0"/>
    <s v="0-1 Miles"/>
    <x v="2"/>
    <x v="0"/>
    <n v="44"/>
    <s v="Yes"/>
    <n v="1"/>
  </r>
  <r>
    <n v="24941"/>
    <x v="0"/>
    <x v="1"/>
    <x v="10"/>
    <x v="1"/>
    <x v="0"/>
    <x v="4"/>
    <x v="0"/>
    <x v="2"/>
    <x v="4"/>
    <s v="10+ Miles"/>
    <x v="2"/>
    <x v="3"/>
    <n v="66"/>
    <s v="No"/>
    <n v="0"/>
  </r>
  <r>
    <n v="24637"/>
    <x v="0"/>
    <x v="1"/>
    <x v="0"/>
    <x v="5"/>
    <x v="2"/>
    <x v="2"/>
    <x v="0"/>
    <x v="2"/>
    <x v="4"/>
    <s v="10+ Miles"/>
    <x v="2"/>
    <x v="3"/>
    <n v="64"/>
    <s v="No"/>
    <n v="0"/>
  </r>
  <r>
    <n v="23893"/>
    <x v="0"/>
    <x v="1"/>
    <x v="14"/>
    <x v="1"/>
    <x v="0"/>
    <x v="0"/>
    <x v="0"/>
    <x v="4"/>
    <x v="4"/>
    <s v="10+ Miles"/>
    <x v="2"/>
    <x v="0"/>
    <n v="41"/>
    <s v="No"/>
    <n v="0"/>
  </r>
  <r>
    <n v="13907"/>
    <x v="1"/>
    <x v="0"/>
    <x v="2"/>
    <x v="1"/>
    <x v="0"/>
    <x v="0"/>
    <x v="0"/>
    <x v="1"/>
    <x v="0"/>
    <s v="0-1 Miles"/>
    <x v="2"/>
    <x v="0"/>
    <n v="41"/>
    <s v="Yes"/>
    <n v="1"/>
  </r>
  <r>
    <n v="14900"/>
    <x v="0"/>
    <x v="0"/>
    <x v="0"/>
    <x v="0"/>
    <x v="1"/>
    <x v="1"/>
    <x v="0"/>
    <x v="1"/>
    <x v="3"/>
    <s v="1-2 Miles"/>
    <x v="2"/>
    <x v="0"/>
    <n v="49"/>
    <s v="Yes"/>
    <n v="1"/>
  </r>
  <r>
    <n v="11262"/>
    <x v="0"/>
    <x v="0"/>
    <x v="2"/>
    <x v="5"/>
    <x v="0"/>
    <x v="4"/>
    <x v="0"/>
    <x v="0"/>
    <x v="0"/>
    <s v="0-1 Miles"/>
    <x v="2"/>
    <x v="0"/>
    <n v="42"/>
    <s v="No"/>
    <n v="0"/>
  </r>
  <r>
    <n v="22294"/>
    <x v="1"/>
    <x v="0"/>
    <x v="3"/>
    <x v="3"/>
    <x v="0"/>
    <x v="2"/>
    <x v="1"/>
    <x v="1"/>
    <x v="1"/>
    <s v="2-5 Miles"/>
    <x v="2"/>
    <x v="2"/>
    <n v="37"/>
    <s v="Yes"/>
    <n v="1"/>
  </r>
  <r>
    <n v="12195"/>
    <x v="1"/>
    <x v="0"/>
    <x v="3"/>
    <x v="1"/>
    <x v="4"/>
    <x v="4"/>
    <x v="0"/>
    <x v="2"/>
    <x v="3"/>
    <s v="1-2 Miles"/>
    <x v="2"/>
    <x v="1"/>
    <n v="52"/>
    <s v="No"/>
    <n v="0"/>
  </r>
  <r>
    <n v="25375"/>
    <x v="0"/>
    <x v="1"/>
    <x v="14"/>
    <x v="0"/>
    <x v="4"/>
    <x v="0"/>
    <x v="0"/>
    <x v="0"/>
    <x v="3"/>
    <s v="1-2 Miles"/>
    <x v="2"/>
    <x v="2"/>
    <n v="34"/>
    <s v="No"/>
    <n v="0"/>
  </r>
  <r>
    <n v="11143"/>
    <x v="0"/>
    <x v="1"/>
    <x v="0"/>
    <x v="3"/>
    <x v="2"/>
    <x v="0"/>
    <x v="0"/>
    <x v="2"/>
    <x v="2"/>
    <s v="5-10 Miles"/>
    <x v="2"/>
    <x v="4"/>
    <n v="29"/>
    <s v="No"/>
    <n v="0"/>
  </r>
  <r>
    <n v="25898"/>
    <x v="0"/>
    <x v="0"/>
    <x v="3"/>
    <x v="4"/>
    <x v="2"/>
    <x v="2"/>
    <x v="0"/>
    <x v="2"/>
    <x v="1"/>
    <s v="2-5 Miles"/>
    <x v="2"/>
    <x v="1"/>
    <n v="53"/>
    <s v="No"/>
    <n v="0"/>
  </r>
  <r>
    <n v="24397"/>
    <x v="1"/>
    <x v="1"/>
    <x v="7"/>
    <x v="4"/>
    <x v="0"/>
    <x v="4"/>
    <x v="1"/>
    <x v="3"/>
    <x v="3"/>
    <s v="1-2 Miles"/>
    <x v="2"/>
    <x v="2"/>
    <n v="40"/>
    <s v="No"/>
    <n v="0"/>
  </r>
  <r>
    <n v="19758"/>
    <x v="1"/>
    <x v="1"/>
    <x v="10"/>
    <x v="3"/>
    <x v="1"/>
    <x v="0"/>
    <x v="1"/>
    <x v="2"/>
    <x v="3"/>
    <s v="1-2 Miles"/>
    <x v="2"/>
    <x v="4"/>
    <n v="29"/>
    <s v="No"/>
    <n v="0"/>
  </r>
  <r>
    <n v="15529"/>
    <x v="0"/>
    <x v="1"/>
    <x v="10"/>
    <x v="5"/>
    <x v="0"/>
    <x v="2"/>
    <x v="0"/>
    <x v="2"/>
    <x v="1"/>
    <s v="2-5 Miles"/>
    <x v="2"/>
    <x v="0"/>
    <n v="43"/>
    <s v="Yes"/>
    <n v="1"/>
  </r>
  <r>
    <n v="19884"/>
    <x v="0"/>
    <x v="1"/>
    <x v="10"/>
    <x v="4"/>
    <x v="2"/>
    <x v="2"/>
    <x v="0"/>
    <x v="2"/>
    <x v="1"/>
    <s v="2-5 Miles"/>
    <x v="2"/>
    <x v="1"/>
    <n v="55"/>
    <s v="Yes"/>
    <n v="1"/>
  </r>
  <r>
    <n v="18674"/>
    <x v="1"/>
    <x v="0"/>
    <x v="2"/>
    <x v="5"/>
    <x v="4"/>
    <x v="0"/>
    <x v="1"/>
    <x v="0"/>
    <x v="0"/>
    <s v="0-1 Miles"/>
    <x v="2"/>
    <x v="0"/>
    <n v="48"/>
    <s v="No"/>
    <n v="0"/>
  </r>
  <r>
    <n v="13453"/>
    <x v="0"/>
    <x v="0"/>
    <x v="12"/>
    <x v="1"/>
    <x v="0"/>
    <x v="4"/>
    <x v="0"/>
    <x v="4"/>
    <x v="0"/>
    <s v="0-1 Miles"/>
    <x v="2"/>
    <x v="0"/>
    <n v="45"/>
    <s v="Yes"/>
    <n v="1"/>
  </r>
  <r>
    <n v="14063"/>
    <x v="1"/>
    <x v="0"/>
    <x v="3"/>
    <x v="3"/>
    <x v="0"/>
    <x v="2"/>
    <x v="1"/>
    <x v="1"/>
    <x v="0"/>
    <s v="0-1 Miles"/>
    <x v="1"/>
    <x v="0"/>
    <n v="42"/>
    <s v="Yes"/>
    <n v="1"/>
  </r>
  <r>
    <n v="27393"/>
    <x v="0"/>
    <x v="0"/>
    <x v="14"/>
    <x v="5"/>
    <x v="0"/>
    <x v="4"/>
    <x v="0"/>
    <x v="2"/>
    <x v="4"/>
    <s v="10+ Miles"/>
    <x v="2"/>
    <x v="3"/>
    <n v="63"/>
    <s v="No"/>
    <n v="0"/>
  </r>
  <r>
    <n v="14417"/>
    <x v="1"/>
    <x v="1"/>
    <x v="10"/>
    <x v="1"/>
    <x v="2"/>
    <x v="2"/>
    <x v="0"/>
    <x v="2"/>
    <x v="4"/>
    <s v="10+ Miles"/>
    <x v="2"/>
    <x v="1"/>
    <n v="54"/>
    <s v="Yes"/>
    <n v="1"/>
  </r>
  <r>
    <n v="17533"/>
    <x v="0"/>
    <x v="1"/>
    <x v="0"/>
    <x v="1"/>
    <x v="1"/>
    <x v="2"/>
    <x v="1"/>
    <x v="2"/>
    <x v="2"/>
    <s v="5-10 Miles"/>
    <x v="2"/>
    <x v="5"/>
    <n v="73"/>
    <s v="Yes"/>
    <n v="1"/>
  </r>
  <r>
    <n v="18580"/>
    <x v="0"/>
    <x v="0"/>
    <x v="10"/>
    <x v="4"/>
    <x v="4"/>
    <x v="2"/>
    <x v="0"/>
    <x v="0"/>
    <x v="1"/>
    <s v="2-5 Miles"/>
    <x v="2"/>
    <x v="2"/>
    <n v="40"/>
    <s v="Yes"/>
    <n v="1"/>
  </r>
  <r>
    <n v="17025"/>
    <x v="1"/>
    <x v="1"/>
    <x v="14"/>
    <x v="3"/>
    <x v="1"/>
    <x v="0"/>
    <x v="1"/>
    <x v="1"/>
    <x v="1"/>
    <s v="2-5 Miles"/>
    <x v="2"/>
    <x v="2"/>
    <n v="39"/>
    <s v="Yes"/>
    <n v="1"/>
  </r>
  <r>
    <n v="25293"/>
    <x v="0"/>
    <x v="1"/>
    <x v="2"/>
    <x v="5"/>
    <x v="0"/>
    <x v="4"/>
    <x v="0"/>
    <x v="0"/>
    <x v="3"/>
    <s v="1-2 Miles"/>
    <x v="2"/>
    <x v="0"/>
    <n v="42"/>
    <s v="No"/>
    <n v="0"/>
  </r>
  <r>
    <n v="24725"/>
    <x v="0"/>
    <x v="0"/>
    <x v="0"/>
    <x v="1"/>
    <x v="1"/>
    <x v="1"/>
    <x v="0"/>
    <x v="0"/>
    <x v="3"/>
    <s v="1-2 Miles"/>
    <x v="2"/>
    <x v="2"/>
    <n v="31"/>
    <s v="No"/>
    <n v="0"/>
  </r>
  <r>
    <n v="23200"/>
    <x v="0"/>
    <x v="0"/>
    <x v="14"/>
    <x v="1"/>
    <x v="0"/>
    <x v="0"/>
    <x v="0"/>
    <x v="2"/>
    <x v="0"/>
    <s v="0-1 Miles"/>
    <x v="2"/>
    <x v="0"/>
    <n v="41"/>
    <s v="No"/>
    <n v="0"/>
  </r>
  <r>
    <n v="15895"/>
    <x v="1"/>
    <x v="0"/>
    <x v="10"/>
    <x v="4"/>
    <x v="0"/>
    <x v="4"/>
    <x v="0"/>
    <x v="0"/>
    <x v="4"/>
    <s v="10+ Miles"/>
    <x v="2"/>
    <x v="1"/>
    <n v="58"/>
    <s v="No"/>
    <n v="0"/>
  </r>
  <r>
    <n v="18577"/>
    <x v="0"/>
    <x v="0"/>
    <x v="10"/>
    <x v="3"/>
    <x v="4"/>
    <x v="2"/>
    <x v="0"/>
    <x v="0"/>
    <x v="0"/>
    <s v="0-1 Miles"/>
    <x v="2"/>
    <x v="2"/>
    <n v="40"/>
    <s v="No"/>
    <n v="0"/>
  </r>
  <r>
    <n v="27218"/>
    <x v="0"/>
    <x v="0"/>
    <x v="6"/>
    <x v="4"/>
    <x v="3"/>
    <x v="1"/>
    <x v="1"/>
    <x v="0"/>
    <x v="0"/>
    <s v="0-1 Miles"/>
    <x v="2"/>
    <x v="0"/>
    <n v="48"/>
    <s v="No"/>
    <n v="0"/>
  </r>
  <r>
    <n v="18560"/>
    <x v="0"/>
    <x v="0"/>
    <x v="3"/>
    <x v="4"/>
    <x v="4"/>
    <x v="2"/>
    <x v="0"/>
    <x v="0"/>
    <x v="1"/>
    <s v="2-5 Miles"/>
    <x v="2"/>
    <x v="2"/>
    <n v="34"/>
    <s v="Yes"/>
    <n v="1"/>
  </r>
  <r>
    <n v="25006"/>
    <x v="1"/>
    <x v="0"/>
    <x v="1"/>
    <x v="3"/>
    <x v="1"/>
    <x v="0"/>
    <x v="0"/>
    <x v="1"/>
    <x v="2"/>
    <s v="5-10 Miles"/>
    <x v="2"/>
    <x v="4"/>
    <n v="28"/>
    <s v="No"/>
    <n v="0"/>
  </r>
  <r>
    <n v="17369"/>
    <x v="1"/>
    <x v="1"/>
    <x v="1"/>
    <x v="3"/>
    <x v="1"/>
    <x v="0"/>
    <x v="0"/>
    <x v="1"/>
    <x v="2"/>
    <s v="5-10 Miles"/>
    <x v="2"/>
    <x v="4"/>
    <n v="27"/>
    <s v="No"/>
    <n v="0"/>
  </r>
  <r>
    <n v="14495"/>
    <x v="0"/>
    <x v="1"/>
    <x v="0"/>
    <x v="1"/>
    <x v="1"/>
    <x v="2"/>
    <x v="1"/>
    <x v="2"/>
    <x v="2"/>
    <s v="5-10 Miles"/>
    <x v="2"/>
    <x v="1"/>
    <n v="54"/>
    <s v="Yes"/>
    <n v="1"/>
  </r>
  <r>
    <n v="18847"/>
    <x v="0"/>
    <x v="0"/>
    <x v="10"/>
    <x v="4"/>
    <x v="4"/>
    <x v="4"/>
    <x v="0"/>
    <x v="2"/>
    <x v="2"/>
    <s v="5-10 Miles"/>
    <x v="2"/>
    <x v="3"/>
    <n v="70"/>
    <s v="No"/>
    <n v="0"/>
  </r>
  <r>
    <n v="14754"/>
    <x v="0"/>
    <x v="1"/>
    <x v="0"/>
    <x v="0"/>
    <x v="1"/>
    <x v="1"/>
    <x v="0"/>
    <x v="1"/>
    <x v="3"/>
    <s v="1-2 Miles"/>
    <x v="2"/>
    <x v="0"/>
    <n v="48"/>
    <s v="Yes"/>
    <n v="1"/>
  </r>
  <r>
    <n v="23378"/>
    <x v="0"/>
    <x v="1"/>
    <x v="3"/>
    <x v="0"/>
    <x v="1"/>
    <x v="0"/>
    <x v="0"/>
    <x v="1"/>
    <x v="1"/>
    <s v="2-5 Miles"/>
    <x v="2"/>
    <x v="0"/>
    <n v="44"/>
    <s v="Yes"/>
    <n v="1"/>
  </r>
  <r>
    <n v="26452"/>
    <x v="1"/>
    <x v="1"/>
    <x v="14"/>
    <x v="1"/>
    <x v="4"/>
    <x v="4"/>
    <x v="0"/>
    <x v="2"/>
    <x v="4"/>
    <s v="10+ Miles"/>
    <x v="2"/>
    <x v="3"/>
    <n v="69"/>
    <s v="No"/>
    <n v="0"/>
  </r>
  <r>
    <n v="20370"/>
    <x v="0"/>
    <x v="1"/>
    <x v="3"/>
    <x v="1"/>
    <x v="3"/>
    <x v="0"/>
    <x v="0"/>
    <x v="2"/>
    <x v="2"/>
    <s v="5-10 Miles"/>
    <x v="2"/>
    <x v="1"/>
    <n v="52"/>
    <s v="No"/>
    <n v="0"/>
  </r>
  <r>
    <n v="20528"/>
    <x v="0"/>
    <x v="1"/>
    <x v="0"/>
    <x v="4"/>
    <x v="3"/>
    <x v="0"/>
    <x v="0"/>
    <x v="2"/>
    <x v="1"/>
    <s v="2-5 Miles"/>
    <x v="2"/>
    <x v="1"/>
    <n v="55"/>
    <s v="No"/>
    <n v="0"/>
  </r>
  <r>
    <n v="23549"/>
    <x v="1"/>
    <x v="1"/>
    <x v="1"/>
    <x v="3"/>
    <x v="2"/>
    <x v="0"/>
    <x v="0"/>
    <x v="2"/>
    <x v="2"/>
    <s v="5-10 Miles"/>
    <x v="2"/>
    <x v="4"/>
    <n v="30"/>
    <s v="No"/>
    <n v="0"/>
  </r>
  <r>
    <n v="21751"/>
    <x v="0"/>
    <x v="1"/>
    <x v="10"/>
    <x v="1"/>
    <x v="4"/>
    <x v="4"/>
    <x v="0"/>
    <x v="2"/>
    <x v="3"/>
    <s v="1-2 Miles"/>
    <x v="2"/>
    <x v="3"/>
    <n v="63"/>
    <s v="No"/>
    <n v="0"/>
  </r>
  <r>
    <n v="21266"/>
    <x v="1"/>
    <x v="0"/>
    <x v="2"/>
    <x v="3"/>
    <x v="0"/>
    <x v="4"/>
    <x v="0"/>
    <x v="1"/>
    <x v="3"/>
    <s v="1-2 Miles"/>
    <x v="2"/>
    <x v="2"/>
    <n v="34"/>
    <s v="Yes"/>
    <n v="1"/>
  </r>
  <r>
    <n v="13388"/>
    <x v="1"/>
    <x v="1"/>
    <x v="10"/>
    <x v="4"/>
    <x v="1"/>
    <x v="2"/>
    <x v="0"/>
    <x v="1"/>
    <x v="4"/>
    <s v="10+ Miles"/>
    <x v="2"/>
    <x v="1"/>
    <n v="56"/>
    <s v="No"/>
    <n v="0"/>
  </r>
  <r>
    <n v="18752"/>
    <x v="1"/>
    <x v="0"/>
    <x v="0"/>
    <x v="3"/>
    <x v="2"/>
    <x v="0"/>
    <x v="0"/>
    <x v="1"/>
    <x v="2"/>
    <s v="5-10 Miles"/>
    <x v="2"/>
    <x v="2"/>
    <n v="31"/>
    <s v="No"/>
    <n v="0"/>
  </r>
  <r>
    <n v="16917"/>
    <x v="0"/>
    <x v="1"/>
    <x v="7"/>
    <x v="0"/>
    <x v="0"/>
    <x v="4"/>
    <x v="0"/>
    <x v="3"/>
    <x v="0"/>
    <s v="0-1 Miles"/>
    <x v="2"/>
    <x v="2"/>
    <n v="38"/>
    <s v="No"/>
    <n v="0"/>
  </r>
  <r>
    <n v="15313"/>
    <x v="0"/>
    <x v="1"/>
    <x v="10"/>
    <x v="5"/>
    <x v="0"/>
    <x v="4"/>
    <x v="0"/>
    <x v="2"/>
    <x v="1"/>
    <s v="2-5 Miles"/>
    <x v="2"/>
    <x v="1"/>
    <n v="59"/>
    <s v="No"/>
    <n v="0"/>
  </r>
  <r>
    <n v="25329"/>
    <x v="1"/>
    <x v="0"/>
    <x v="0"/>
    <x v="1"/>
    <x v="1"/>
    <x v="1"/>
    <x v="1"/>
    <x v="2"/>
    <x v="0"/>
    <s v="0-1 Miles"/>
    <x v="2"/>
    <x v="2"/>
    <n v="32"/>
    <s v="No"/>
    <n v="0"/>
  </r>
  <r>
    <n v="20380"/>
    <x v="0"/>
    <x v="0"/>
    <x v="10"/>
    <x v="1"/>
    <x v="4"/>
    <x v="4"/>
    <x v="0"/>
    <x v="2"/>
    <x v="4"/>
    <s v="10+ Miles"/>
    <x v="2"/>
    <x v="3"/>
    <n v="69"/>
    <s v="No"/>
    <n v="0"/>
  </r>
  <r>
    <n v="23089"/>
    <x v="0"/>
    <x v="1"/>
    <x v="0"/>
    <x v="3"/>
    <x v="1"/>
    <x v="0"/>
    <x v="0"/>
    <x v="1"/>
    <x v="2"/>
    <s v="5-10 Miles"/>
    <x v="2"/>
    <x v="4"/>
    <n v="28"/>
    <s v="No"/>
    <n v="0"/>
  </r>
  <r>
    <n v="13749"/>
    <x v="0"/>
    <x v="1"/>
    <x v="2"/>
    <x v="5"/>
    <x v="4"/>
    <x v="0"/>
    <x v="0"/>
    <x v="0"/>
    <x v="3"/>
    <s v="1-2 Miles"/>
    <x v="2"/>
    <x v="0"/>
    <n v="47"/>
    <s v="No"/>
    <n v="0"/>
  </r>
  <r>
    <n v="24943"/>
    <x v="0"/>
    <x v="1"/>
    <x v="10"/>
    <x v="1"/>
    <x v="0"/>
    <x v="4"/>
    <x v="0"/>
    <x v="2"/>
    <x v="4"/>
    <s v="10+ Miles"/>
    <x v="2"/>
    <x v="3"/>
    <n v="66"/>
    <s v="No"/>
    <n v="0"/>
  </r>
  <r>
    <n v="28667"/>
    <x v="1"/>
    <x v="1"/>
    <x v="3"/>
    <x v="4"/>
    <x v="0"/>
    <x v="0"/>
    <x v="1"/>
    <x v="1"/>
    <x v="0"/>
    <s v="0-1 Miles"/>
    <x v="2"/>
    <x v="2"/>
    <n v="37"/>
    <s v="Yes"/>
    <n v="1"/>
  </r>
  <r>
    <n v="15194"/>
    <x v="1"/>
    <x v="1"/>
    <x v="7"/>
    <x v="4"/>
    <x v="0"/>
    <x v="4"/>
    <x v="1"/>
    <x v="4"/>
    <x v="0"/>
    <s v="0-1 Miles"/>
    <x v="2"/>
    <x v="2"/>
    <n v="39"/>
    <s v="Yes"/>
    <n v="1"/>
  </r>
  <r>
    <n v="17436"/>
    <x v="0"/>
    <x v="1"/>
    <x v="10"/>
    <x v="4"/>
    <x v="2"/>
    <x v="2"/>
    <x v="1"/>
    <x v="2"/>
    <x v="3"/>
    <s v="1-2 Miles"/>
    <x v="2"/>
    <x v="1"/>
    <n v="51"/>
    <s v="No"/>
    <n v="0"/>
  </r>
  <r>
    <n v="18935"/>
    <x v="0"/>
    <x v="0"/>
    <x v="12"/>
    <x v="3"/>
    <x v="4"/>
    <x v="4"/>
    <x v="0"/>
    <x v="4"/>
    <x v="3"/>
    <s v="1-2 Miles"/>
    <x v="2"/>
    <x v="2"/>
    <n v="40"/>
    <s v="No"/>
    <n v="0"/>
  </r>
  <r>
    <n v="16871"/>
    <x v="0"/>
    <x v="0"/>
    <x v="8"/>
    <x v="4"/>
    <x v="2"/>
    <x v="2"/>
    <x v="0"/>
    <x v="1"/>
    <x v="4"/>
    <s v="10+ Miles"/>
    <x v="2"/>
    <x v="1"/>
    <n v="51"/>
    <s v="Yes"/>
    <n v="1"/>
  </r>
  <r>
    <n v="12100"/>
    <x v="1"/>
    <x v="1"/>
    <x v="10"/>
    <x v="4"/>
    <x v="0"/>
    <x v="4"/>
    <x v="0"/>
    <x v="0"/>
    <x v="4"/>
    <s v="10+ Miles"/>
    <x v="2"/>
    <x v="1"/>
    <n v="57"/>
    <s v="No"/>
    <n v="0"/>
  </r>
  <r>
    <n v="23158"/>
    <x v="0"/>
    <x v="0"/>
    <x v="10"/>
    <x v="0"/>
    <x v="4"/>
    <x v="2"/>
    <x v="1"/>
    <x v="0"/>
    <x v="0"/>
    <s v="0-1 Miles"/>
    <x v="2"/>
    <x v="2"/>
    <n v="35"/>
    <s v="Yes"/>
    <n v="1"/>
  </r>
  <r>
    <n v="18545"/>
    <x v="0"/>
    <x v="1"/>
    <x v="0"/>
    <x v="5"/>
    <x v="2"/>
    <x v="2"/>
    <x v="1"/>
    <x v="2"/>
    <x v="4"/>
    <s v="10+ Miles"/>
    <x v="2"/>
    <x v="3"/>
    <n v="61"/>
    <s v="Yes"/>
    <n v="1"/>
  </r>
  <r>
    <n v="18391"/>
    <x v="1"/>
    <x v="0"/>
    <x v="2"/>
    <x v="2"/>
    <x v="1"/>
    <x v="2"/>
    <x v="0"/>
    <x v="2"/>
    <x v="2"/>
    <s v="5-10 Miles"/>
    <x v="2"/>
    <x v="0"/>
    <n v="44"/>
    <s v="No"/>
    <n v="0"/>
  </r>
  <r>
    <n v="19812"/>
    <x v="1"/>
    <x v="0"/>
    <x v="3"/>
    <x v="4"/>
    <x v="1"/>
    <x v="2"/>
    <x v="0"/>
    <x v="0"/>
    <x v="2"/>
    <s v="5-10 Miles"/>
    <x v="2"/>
    <x v="0"/>
    <n v="49"/>
    <s v="Yes"/>
    <n v="1"/>
  </r>
  <r>
    <n v="27660"/>
    <x v="0"/>
    <x v="1"/>
    <x v="2"/>
    <x v="5"/>
    <x v="4"/>
    <x v="4"/>
    <x v="0"/>
    <x v="2"/>
    <x v="2"/>
    <s v="5-10 Miles"/>
    <x v="2"/>
    <x v="3"/>
    <n v="70"/>
    <s v="No"/>
    <n v="0"/>
  </r>
  <r>
    <n v="18058"/>
    <x v="1"/>
    <x v="0"/>
    <x v="6"/>
    <x v="1"/>
    <x v="2"/>
    <x v="0"/>
    <x v="0"/>
    <x v="2"/>
    <x v="1"/>
    <s v="2-5 Miles"/>
    <x v="2"/>
    <x v="5"/>
    <n v="78"/>
    <s v="No"/>
    <n v="0"/>
  </r>
  <r>
    <n v="20343"/>
    <x v="0"/>
    <x v="0"/>
    <x v="8"/>
    <x v="5"/>
    <x v="1"/>
    <x v="2"/>
    <x v="0"/>
    <x v="1"/>
    <x v="3"/>
    <s v="1-2 Miles"/>
    <x v="2"/>
    <x v="0"/>
    <n v="45"/>
    <s v="No"/>
    <n v="0"/>
  </r>
  <r>
    <n v="28997"/>
    <x v="1"/>
    <x v="1"/>
    <x v="0"/>
    <x v="4"/>
    <x v="2"/>
    <x v="2"/>
    <x v="1"/>
    <x v="1"/>
    <x v="1"/>
    <s v="2-5 Miles"/>
    <x v="2"/>
    <x v="1"/>
    <n v="58"/>
    <s v="Yes"/>
    <n v="1"/>
  </r>
  <r>
    <n v="24398"/>
    <x v="0"/>
    <x v="1"/>
    <x v="12"/>
    <x v="0"/>
    <x v="4"/>
    <x v="4"/>
    <x v="0"/>
    <x v="3"/>
    <x v="0"/>
    <s v="0-1 Miles"/>
    <x v="2"/>
    <x v="0"/>
    <n v="41"/>
    <s v="No"/>
    <n v="0"/>
  </r>
  <r>
    <n v="19002"/>
    <x v="0"/>
    <x v="0"/>
    <x v="10"/>
    <x v="4"/>
    <x v="1"/>
    <x v="2"/>
    <x v="0"/>
    <x v="1"/>
    <x v="1"/>
    <s v="2-5 Miles"/>
    <x v="2"/>
    <x v="1"/>
    <n v="57"/>
    <s v="Yes"/>
    <n v="1"/>
  </r>
  <r>
    <n v="28609"/>
    <x v="0"/>
    <x v="1"/>
    <x v="1"/>
    <x v="4"/>
    <x v="2"/>
    <x v="0"/>
    <x v="1"/>
    <x v="2"/>
    <x v="0"/>
    <s v="0-1 Miles"/>
    <x v="2"/>
    <x v="0"/>
    <n v="49"/>
    <s v="No"/>
    <n v="0"/>
  </r>
  <r>
    <n v="29231"/>
    <x v="1"/>
    <x v="1"/>
    <x v="2"/>
    <x v="5"/>
    <x v="1"/>
    <x v="2"/>
    <x v="1"/>
    <x v="2"/>
    <x v="0"/>
    <s v="0-1 Miles"/>
    <x v="2"/>
    <x v="0"/>
    <n v="43"/>
    <s v="No"/>
    <n v="0"/>
  </r>
  <r>
    <n v="18858"/>
    <x v="1"/>
    <x v="1"/>
    <x v="10"/>
    <x v="4"/>
    <x v="3"/>
    <x v="0"/>
    <x v="0"/>
    <x v="2"/>
    <x v="2"/>
    <s v="5-10 Miles"/>
    <x v="2"/>
    <x v="1"/>
    <n v="52"/>
    <s v="Yes"/>
    <n v="1"/>
  </r>
  <r>
    <n v="20000"/>
    <x v="0"/>
    <x v="1"/>
    <x v="10"/>
    <x v="0"/>
    <x v="4"/>
    <x v="2"/>
    <x v="0"/>
    <x v="0"/>
    <x v="0"/>
    <s v="0-1 Miles"/>
    <x v="2"/>
    <x v="2"/>
    <n v="35"/>
    <s v="Yes"/>
    <n v="1"/>
  </r>
  <r>
    <n v="25261"/>
    <x v="0"/>
    <x v="1"/>
    <x v="0"/>
    <x v="3"/>
    <x v="2"/>
    <x v="0"/>
    <x v="0"/>
    <x v="2"/>
    <x v="2"/>
    <s v="5-10 Miles"/>
    <x v="2"/>
    <x v="4"/>
    <n v="27"/>
    <s v="No"/>
    <n v="0"/>
  </r>
  <r>
    <n v="17458"/>
    <x v="1"/>
    <x v="1"/>
    <x v="3"/>
    <x v="1"/>
    <x v="2"/>
    <x v="2"/>
    <x v="0"/>
    <x v="0"/>
    <x v="2"/>
    <s v="5-10 Miles"/>
    <x v="2"/>
    <x v="1"/>
    <n v="52"/>
    <s v="Yes"/>
    <n v="1"/>
  </r>
  <r>
    <n v="11644"/>
    <x v="1"/>
    <x v="1"/>
    <x v="0"/>
    <x v="4"/>
    <x v="0"/>
    <x v="0"/>
    <x v="0"/>
    <x v="0"/>
    <x v="1"/>
    <s v="2-5 Miles"/>
    <x v="2"/>
    <x v="2"/>
    <n v="36"/>
    <s v="No"/>
    <n v="0"/>
  </r>
  <r>
    <n v="16145"/>
    <x v="1"/>
    <x v="0"/>
    <x v="3"/>
    <x v="2"/>
    <x v="4"/>
    <x v="2"/>
    <x v="0"/>
    <x v="4"/>
    <x v="4"/>
    <s v="10+ Miles"/>
    <x v="2"/>
    <x v="0"/>
    <n v="46"/>
    <s v="Yes"/>
    <n v="1"/>
  </r>
  <r>
    <n v="16890"/>
    <x v="0"/>
    <x v="1"/>
    <x v="10"/>
    <x v="1"/>
    <x v="3"/>
    <x v="0"/>
    <x v="0"/>
    <x v="2"/>
    <x v="2"/>
    <s v="5-10 Miles"/>
    <x v="2"/>
    <x v="1"/>
    <n v="52"/>
    <s v="Yes"/>
    <n v="1"/>
  </r>
  <r>
    <n v="25983"/>
    <x v="0"/>
    <x v="1"/>
    <x v="3"/>
    <x v="3"/>
    <x v="0"/>
    <x v="2"/>
    <x v="1"/>
    <x v="1"/>
    <x v="0"/>
    <s v="0-1 Miles"/>
    <x v="2"/>
    <x v="0"/>
    <n v="43"/>
    <s v="No"/>
    <n v="0"/>
  </r>
  <r>
    <n v="14633"/>
    <x v="0"/>
    <x v="1"/>
    <x v="10"/>
    <x v="0"/>
    <x v="1"/>
    <x v="0"/>
    <x v="0"/>
    <x v="1"/>
    <x v="1"/>
    <s v="2-5 Miles"/>
    <x v="2"/>
    <x v="0"/>
    <n v="44"/>
    <s v="No"/>
    <n v="0"/>
  </r>
  <r>
    <n v="22994"/>
    <x v="0"/>
    <x v="0"/>
    <x v="2"/>
    <x v="3"/>
    <x v="0"/>
    <x v="4"/>
    <x v="0"/>
    <x v="1"/>
    <x v="3"/>
    <s v="1-2 Miles"/>
    <x v="2"/>
    <x v="2"/>
    <n v="34"/>
    <s v="Yes"/>
    <n v="1"/>
  </r>
  <r>
    <n v="22983"/>
    <x v="1"/>
    <x v="0"/>
    <x v="1"/>
    <x v="3"/>
    <x v="3"/>
    <x v="1"/>
    <x v="0"/>
    <x v="2"/>
    <x v="2"/>
    <s v="5-10 Miles"/>
    <x v="2"/>
    <x v="4"/>
    <n v="27"/>
    <s v="No"/>
    <n v="0"/>
  </r>
  <r>
    <n v="25184"/>
    <x v="1"/>
    <x v="1"/>
    <x v="15"/>
    <x v="0"/>
    <x v="1"/>
    <x v="2"/>
    <x v="0"/>
    <x v="3"/>
    <x v="2"/>
    <s v="5-10 Miles"/>
    <x v="2"/>
    <x v="0"/>
    <n v="45"/>
    <s v="Yes"/>
    <n v="1"/>
  </r>
  <r>
    <n v="14469"/>
    <x v="0"/>
    <x v="0"/>
    <x v="11"/>
    <x v="1"/>
    <x v="1"/>
    <x v="2"/>
    <x v="0"/>
    <x v="3"/>
    <x v="3"/>
    <s v="1-2 Miles"/>
    <x v="2"/>
    <x v="0"/>
    <n v="45"/>
    <s v="No"/>
    <n v="0"/>
  </r>
  <r>
    <n v="11538"/>
    <x v="1"/>
    <x v="0"/>
    <x v="10"/>
    <x v="5"/>
    <x v="4"/>
    <x v="0"/>
    <x v="1"/>
    <x v="0"/>
    <x v="0"/>
    <s v="0-1 Miles"/>
    <x v="2"/>
    <x v="0"/>
    <n v="47"/>
    <s v="Yes"/>
    <n v="1"/>
  </r>
  <r>
    <n v="16245"/>
    <x v="1"/>
    <x v="0"/>
    <x v="2"/>
    <x v="5"/>
    <x v="4"/>
    <x v="0"/>
    <x v="0"/>
    <x v="0"/>
    <x v="3"/>
    <s v="1-2 Miles"/>
    <x v="2"/>
    <x v="0"/>
    <n v="47"/>
    <s v="No"/>
    <n v="0"/>
  </r>
  <r>
    <n v="17858"/>
    <x v="0"/>
    <x v="1"/>
    <x v="0"/>
    <x v="5"/>
    <x v="2"/>
    <x v="0"/>
    <x v="0"/>
    <x v="2"/>
    <x v="1"/>
    <s v="2-5 Miles"/>
    <x v="2"/>
    <x v="0"/>
    <n v="44"/>
    <s v="Yes"/>
    <n v="1"/>
  </r>
  <r>
    <n v="25347"/>
    <x v="1"/>
    <x v="0"/>
    <x v="6"/>
    <x v="1"/>
    <x v="3"/>
    <x v="1"/>
    <x v="1"/>
    <x v="2"/>
    <x v="0"/>
    <s v="0-1 Miles"/>
    <x v="2"/>
    <x v="0"/>
    <n v="49"/>
    <s v="No"/>
    <n v="0"/>
  </r>
  <r>
    <n v="15814"/>
    <x v="1"/>
    <x v="0"/>
    <x v="0"/>
    <x v="3"/>
    <x v="2"/>
    <x v="0"/>
    <x v="0"/>
    <x v="1"/>
    <x v="2"/>
    <s v="5-10 Miles"/>
    <x v="2"/>
    <x v="4"/>
    <n v="30"/>
    <s v="No"/>
    <n v="0"/>
  </r>
  <r>
    <n v="11259"/>
    <x v="0"/>
    <x v="0"/>
    <x v="11"/>
    <x v="5"/>
    <x v="1"/>
    <x v="2"/>
    <x v="0"/>
    <x v="3"/>
    <x v="1"/>
    <s v="2-5 Miles"/>
    <x v="2"/>
    <x v="0"/>
    <n v="41"/>
    <s v="Yes"/>
    <n v="1"/>
  </r>
  <r>
    <n v="11200"/>
    <x v="0"/>
    <x v="1"/>
    <x v="3"/>
    <x v="5"/>
    <x v="0"/>
    <x v="4"/>
    <x v="0"/>
    <x v="1"/>
    <x v="3"/>
    <s v="1-2 Miles"/>
    <x v="2"/>
    <x v="1"/>
    <n v="58"/>
    <s v="No"/>
    <n v="0"/>
  </r>
  <r>
    <n v="25101"/>
    <x v="0"/>
    <x v="1"/>
    <x v="10"/>
    <x v="2"/>
    <x v="0"/>
    <x v="2"/>
    <x v="0"/>
    <x v="1"/>
    <x v="1"/>
    <s v="2-5 Miles"/>
    <x v="2"/>
    <x v="0"/>
    <n v="47"/>
    <s v="No"/>
    <n v="0"/>
  </r>
  <r>
    <n v="21801"/>
    <x v="0"/>
    <x v="0"/>
    <x v="3"/>
    <x v="5"/>
    <x v="1"/>
    <x v="2"/>
    <x v="0"/>
    <x v="1"/>
    <x v="3"/>
    <s v="1-2 Miles"/>
    <x v="2"/>
    <x v="1"/>
    <n v="55"/>
    <s v="No"/>
    <n v="0"/>
  </r>
  <r>
    <n v="25943"/>
    <x v="1"/>
    <x v="0"/>
    <x v="3"/>
    <x v="3"/>
    <x v="1"/>
    <x v="0"/>
    <x v="1"/>
    <x v="2"/>
    <x v="0"/>
    <s v="0-1 Miles"/>
    <x v="2"/>
    <x v="4"/>
    <n v="27"/>
    <s v="Yes"/>
    <n v="1"/>
  </r>
  <r>
    <n v="22127"/>
    <x v="0"/>
    <x v="1"/>
    <x v="10"/>
    <x v="1"/>
    <x v="4"/>
    <x v="4"/>
    <x v="0"/>
    <x v="2"/>
    <x v="3"/>
    <s v="1-2 Miles"/>
    <x v="2"/>
    <x v="3"/>
    <n v="67"/>
    <s v="No"/>
    <n v="0"/>
  </r>
  <r>
    <n v="20414"/>
    <x v="0"/>
    <x v="0"/>
    <x v="10"/>
    <x v="3"/>
    <x v="1"/>
    <x v="0"/>
    <x v="0"/>
    <x v="2"/>
    <x v="2"/>
    <s v="5-10 Miles"/>
    <x v="2"/>
    <x v="4"/>
    <n v="29"/>
    <s v="No"/>
    <n v="0"/>
  </r>
  <r>
    <n v="23672"/>
    <x v="0"/>
    <x v="0"/>
    <x v="10"/>
    <x v="1"/>
    <x v="4"/>
    <x v="4"/>
    <x v="0"/>
    <x v="2"/>
    <x v="3"/>
    <s v="1-2 Miles"/>
    <x v="2"/>
    <x v="3"/>
    <n v="67"/>
    <s v="No"/>
    <n v="0"/>
  </r>
  <r>
    <n v="29255"/>
    <x v="1"/>
    <x v="1"/>
    <x v="2"/>
    <x v="1"/>
    <x v="1"/>
    <x v="2"/>
    <x v="1"/>
    <x v="1"/>
    <x v="3"/>
    <s v="1-2 Miles"/>
    <x v="2"/>
    <x v="1"/>
    <n v="51"/>
    <s v="Yes"/>
    <n v="1"/>
  </r>
  <r>
    <n v="28815"/>
    <x v="0"/>
    <x v="0"/>
    <x v="14"/>
    <x v="0"/>
    <x v="4"/>
    <x v="0"/>
    <x v="0"/>
    <x v="0"/>
    <x v="0"/>
    <s v="0-1 Miles"/>
    <x v="2"/>
    <x v="2"/>
    <n v="35"/>
    <s v="No"/>
    <n v="0"/>
  </r>
  <r>
    <n v="27753"/>
    <x v="0"/>
    <x v="1"/>
    <x v="0"/>
    <x v="3"/>
    <x v="2"/>
    <x v="0"/>
    <x v="1"/>
    <x v="2"/>
    <x v="3"/>
    <s v="1-2 Miles"/>
    <x v="2"/>
    <x v="4"/>
    <n v="30"/>
    <s v="No"/>
    <n v="0"/>
  </r>
  <r>
    <n v="27643"/>
    <x v="1"/>
    <x v="1"/>
    <x v="3"/>
    <x v="2"/>
    <x v="1"/>
    <x v="2"/>
    <x v="0"/>
    <x v="4"/>
    <x v="1"/>
    <s v="2-5 Miles"/>
    <x v="2"/>
    <x v="0"/>
    <n v="44"/>
    <s v="No"/>
    <n v="0"/>
  </r>
  <r>
    <n v="13754"/>
    <x v="1"/>
    <x v="0"/>
    <x v="2"/>
    <x v="5"/>
    <x v="4"/>
    <x v="0"/>
    <x v="0"/>
    <x v="0"/>
    <x v="3"/>
    <s v="1-2 Miles"/>
    <x v="2"/>
    <x v="0"/>
    <n v="48"/>
    <s v="No"/>
    <n v="0"/>
  </r>
  <r>
    <n v="22088"/>
    <x v="0"/>
    <x v="0"/>
    <x v="12"/>
    <x v="0"/>
    <x v="0"/>
    <x v="4"/>
    <x v="0"/>
    <x v="2"/>
    <x v="0"/>
    <s v="0-1 Miles"/>
    <x v="2"/>
    <x v="0"/>
    <n v="45"/>
    <s v="Yes"/>
    <n v="1"/>
  </r>
  <r>
    <n v="27388"/>
    <x v="0"/>
    <x v="1"/>
    <x v="10"/>
    <x v="1"/>
    <x v="0"/>
    <x v="4"/>
    <x v="1"/>
    <x v="2"/>
    <x v="3"/>
    <s v="1-2 Miles"/>
    <x v="2"/>
    <x v="3"/>
    <n v="66"/>
    <s v="No"/>
    <n v="0"/>
  </r>
  <r>
    <n v="24745"/>
    <x v="1"/>
    <x v="0"/>
    <x v="1"/>
    <x v="4"/>
    <x v="2"/>
    <x v="0"/>
    <x v="1"/>
    <x v="2"/>
    <x v="0"/>
    <s v="0-1 Miles"/>
    <x v="2"/>
    <x v="0"/>
    <n v="49"/>
    <s v="No"/>
    <n v="0"/>
  </r>
  <r>
    <n v="29237"/>
    <x v="1"/>
    <x v="0"/>
    <x v="7"/>
    <x v="5"/>
    <x v="1"/>
    <x v="2"/>
    <x v="0"/>
    <x v="4"/>
    <x v="2"/>
    <s v="5-10 Miles"/>
    <x v="2"/>
    <x v="0"/>
    <n v="43"/>
    <s v="Yes"/>
    <n v="1"/>
  </r>
  <r>
    <n v="15272"/>
    <x v="1"/>
    <x v="1"/>
    <x v="0"/>
    <x v="3"/>
    <x v="2"/>
    <x v="0"/>
    <x v="1"/>
    <x v="2"/>
    <x v="3"/>
    <s v="1-2 Miles"/>
    <x v="2"/>
    <x v="4"/>
    <n v="30"/>
    <s v="No"/>
    <n v="0"/>
  </r>
  <r>
    <n v="18949"/>
    <x v="1"/>
    <x v="1"/>
    <x v="3"/>
    <x v="3"/>
    <x v="4"/>
    <x v="4"/>
    <x v="0"/>
    <x v="2"/>
    <x v="2"/>
    <s v="5-10 Miles"/>
    <x v="2"/>
    <x v="5"/>
    <n v="74"/>
    <s v="Yes"/>
    <n v="1"/>
  </r>
  <r>
    <n v="14507"/>
    <x v="0"/>
    <x v="1"/>
    <x v="11"/>
    <x v="4"/>
    <x v="4"/>
    <x v="4"/>
    <x v="0"/>
    <x v="4"/>
    <x v="3"/>
    <s v="1-2 Miles"/>
    <x v="2"/>
    <x v="3"/>
    <n v="65"/>
    <s v="No"/>
    <n v="0"/>
  </r>
  <r>
    <n v="25886"/>
    <x v="0"/>
    <x v="0"/>
    <x v="10"/>
    <x v="4"/>
    <x v="1"/>
    <x v="2"/>
    <x v="0"/>
    <x v="2"/>
    <x v="1"/>
    <s v="2-5 Miles"/>
    <x v="2"/>
    <x v="1"/>
    <n v="56"/>
    <s v="Yes"/>
    <n v="1"/>
  </r>
  <r>
    <n v="21441"/>
    <x v="0"/>
    <x v="1"/>
    <x v="14"/>
    <x v="5"/>
    <x v="0"/>
    <x v="4"/>
    <x v="0"/>
    <x v="2"/>
    <x v="4"/>
    <s v="10+ Miles"/>
    <x v="2"/>
    <x v="3"/>
    <n v="64"/>
    <s v="No"/>
    <n v="0"/>
  </r>
  <r>
    <n v="21741"/>
    <x v="0"/>
    <x v="0"/>
    <x v="3"/>
    <x v="1"/>
    <x v="1"/>
    <x v="2"/>
    <x v="0"/>
    <x v="2"/>
    <x v="2"/>
    <s v="5-10 Miles"/>
    <x v="2"/>
    <x v="0"/>
    <n v="50"/>
    <s v="Yes"/>
    <n v="1"/>
  </r>
  <r>
    <n v="14572"/>
    <x v="0"/>
    <x v="0"/>
    <x v="3"/>
    <x v="1"/>
    <x v="4"/>
    <x v="2"/>
    <x v="0"/>
    <x v="0"/>
    <x v="1"/>
    <s v="2-5 Miles"/>
    <x v="2"/>
    <x v="2"/>
    <n v="35"/>
    <s v="Yes"/>
    <n v="1"/>
  </r>
  <r>
    <n v="23368"/>
    <x v="0"/>
    <x v="0"/>
    <x v="10"/>
    <x v="2"/>
    <x v="0"/>
    <x v="0"/>
    <x v="0"/>
    <x v="4"/>
    <x v="4"/>
    <s v="10+ Miles"/>
    <x v="2"/>
    <x v="0"/>
    <n v="41"/>
    <s v="No"/>
    <n v="0"/>
  </r>
  <r>
    <n v="16217"/>
    <x v="1"/>
    <x v="0"/>
    <x v="10"/>
    <x v="3"/>
    <x v="4"/>
    <x v="0"/>
    <x v="0"/>
    <x v="0"/>
    <x v="0"/>
    <s v="0-1 Miles"/>
    <x v="2"/>
    <x v="2"/>
    <n v="39"/>
    <s v="No"/>
    <n v="0"/>
  </r>
  <r>
    <n v="16247"/>
    <x v="1"/>
    <x v="0"/>
    <x v="10"/>
    <x v="5"/>
    <x v="4"/>
    <x v="0"/>
    <x v="1"/>
    <x v="0"/>
    <x v="3"/>
    <s v="1-2 Miles"/>
    <x v="2"/>
    <x v="0"/>
    <n v="47"/>
    <s v="No"/>
    <n v="0"/>
  </r>
  <r>
    <n v="22010"/>
    <x v="1"/>
    <x v="1"/>
    <x v="0"/>
    <x v="3"/>
    <x v="2"/>
    <x v="0"/>
    <x v="0"/>
    <x v="2"/>
    <x v="2"/>
    <s v="5-10 Miles"/>
    <x v="2"/>
    <x v="2"/>
    <n v="31"/>
    <s v="No"/>
    <n v="0"/>
  </r>
  <r>
    <n v="25872"/>
    <x v="1"/>
    <x v="0"/>
    <x v="3"/>
    <x v="4"/>
    <x v="0"/>
    <x v="4"/>
    <x v="1"/>
    <x v="1"/>
    <x v="1"/>
    <s v="2-5 Miles"/>
    <x v="2"/>
    <x v="1"/>
    <n v="58"/>
    <s v="Yes"/>
    <n v="1"/>
  </r>
  <r>
    <n v="19164"/>
    <x v="1"/>
    <x v="0"/>
    <x v="3"/>
    <x v="3"/>
    <x v="0"/>
    <x v="2"/>
    <x v="1"/>
    <x v="1"/>
    <x v="1"/>
    <s v="2-5 Miles"/>
    <x v="2"/>
    <x v="2"/>
    <n v="38"/>
    <s v="Yes"/>
    <n v="1"/>
  </r>
  <r>
    <n v="18435"/>
    <x v="1"/>
    <x v="0"/>
    <x v="3"/>
    <x v="2"/>
    <x v="4"/>
    <x v="4"/>
    <x v="0"/>
    <x v="2"/>
    <x v="4"/>
    <s v="10+ Miles"/>
    <x v="2"/>
    <x v="3"/>
    <n v="67"/>
    <s v="Yes"/>
    <n v="1"/>
  </r>
  <r>
    <n v="14284"/>
    <x v="1"/>
    <x v="1"/>
    <x v="10"/>
    <x v="3"/>
    <x v="1"/>
    <x v="2"/>
    <x v="1"/>
    <x v="2"/>
    <x v="3"/>
    <s v="1-2 Miles"/>
    <x v="2"/>
    <x v="2"/>
    <n v="32"/>
    <s v="Yes"/>
    <n v="1"/>
  </r>
  <r>
    <n v="11287"/>
    <x v="0"/>
    <x v="1"/>
    <x v="3"/>
    <x v="2"/>
    <x v="1"/>
    <x v="2"/>
    <x v="1"/>
    <x v="4"/>
    <x v="2"/>
    <s v="5-10 Miles"/>
    <x v="2"/>
    <x v="0"/>
    <n v="45"/>
    <s v="No"/>
    <n v="0"/>
  </r>
  <r>
    <n v="13066"/>
    <x v="1"/>
    <x v="1"/>
    <x v="1"/>
    <x v="3"/>
    <x v="2"/>
    <x v="0"/>
    <x v="1"/>
    <x v="2"/>
    <x v="3"/>
    <s v="1-2 Miles"/>
    <x v="2"/>
    <x v="2"/>
    <n v="31"/>
    <s v="Yes"/>
    <n v="1"/>
  </r>
  <r>
    <n v="29106"/>
    <x v="1"/>
    <x v="1"/>
    <x v="0"/>
    <x v="3"/>
    <x v="2"/>
    <x v="0"/>
    <x v="1"/>
    <x v="2"/>
    <x v="3"/>
    <s v="1-2 Miles"/>
    <x v="2"/>
    <x v="2"/>
    <n v="31"/>
    <s v="Yes"/>
    <n v="1"/>
  </r>
  <r>
    <n v="26236"/>
    <x v="0"/>
    <x v="0"/>
    <x v="0"/>
    <x v="1"/>
    <x v="1"/>
    <x v="1"/>
    <x v="0"/>
    <x v="1"/>
    <x v="0"/>
    <s v="0-1 Miles"/>
    <x v="2"/>
    <x v="2"/>
    <n v="31"/>
    <s v="No"/>
    <n v="0"/>
  </r>
  <r>
    <n v="17531"/>
    <x v="0"/>
    <x v="1"/>
    <x v="10"/>
    <x v="4"/>
    <x v="2"/>
    <x v="2"/>
    <x v="1"/>
    <x v="2"/>
    <x v="2"/>
    <s v="5-10 Miles"/>
    <x v="2"/>
    <x v="0"/>
    <n v="50"/>
    <s v="No"/>
    <n v="0"/>
  </r>
  <r>
    <n v="12964"/>
    <x v="0"/>
    <x v="1"/>
    <x v="3"/>
    <x v="0"/>
    <x v="1"/>
    <x v="0"/>
    <x v="0"/>
    <x v="1"/>
    <x v="0"/>
    <s v="0-1 Miles"/>
    <x v="2"/>
    <x v="0"/>
    <n v="44"/>
    <s v="No"/>
    <n v="0"/>
  </r>
  <r>
    <n v="19133"/>
    <x v="1"/>
    <x v="1"/>
    <x v="14"/>
    <x v="4"/>
    <x v="0"/>
    <x v="0"/>
    <x v="0"/>
    <x v="1"/>
    <x v="1"/>
    <s v="2-5 Miles"/>
    <x v="2"/>
    <x v="2"/>
    <n v="38"/>
    <s v="Yes"/>
    <n v="1"/>
  </r>
  <r>
    <n v="24643"/>
    <x v="1"/>
    <x v="0"/>
    <x v="10"/>
    <x v="5"/>
    <x v="0"/>
    <x v="4"/>
    <x v="0"/>
    <x v="2"/>
    <x v="4"/>
    <s v="10+ Miles"/>
    <x v="2"/>
    <x v="3"/>
    <n v="63"/>
    <s v="No"/>
    <n v="0"/>
  </r>
  <r>
    <n v="21599"/>
    <x v="0"/>
    <x v="0"/>
    <x v="10"/>
    <x v="0"/>
    <x v="4"/>
    <x v="2"/>
    <x v="0"/>
    <x v="0"/>
    <x v="1"/>
    <s v="2-5 Miles"/>
    <x v="2"/>
    <x v="2"/>
    <n v="36"/>
    <s v="Yes"/>
    <n v="1"/>
  </r>
  <r>
    <n v="22976"/>
    <x v="1"/>
    <x v="1"/>
    <x v="0"/>
    <x v="3"/>
    <x v="2"/>
    <x v="0"/>
    <x v="1"/>
    <x v="2"/>
    <x v="0"/>
    <s v="0-1 Miles"/>
    <x v="2"/>
    <x v="4"/>
    <n v="28"/>
    <s v="Yes"/>
    <n v="1"/>
  </r>
  <r>
    <n v="27637"/>
    <x v="1"/>
    <x v="0"/>
    <x v="11"/>
    <x v="0"/>
    <x v="1"/>
    <x v="2"/>
    <x v="1"/>
    <x v="4"/>
    <x v="3"/>
    <s v="1-2 Miles"/>
    <x v="2"/>
    <x v="0"/>
    <n v="44"/>
    <s v="No"/>
    <n v="0"/>
  </r>
  <r>
    <n v="11890"/>
    <x v="0"/>
    <x v="0"/>
    <x v="3"/>
    <x v="2"/>
    <x v="4"/>
    <x v="2"/>
    <x v="0"/>
    <x v="1"/>
    <x v="0"/>
    <s v="0-1 Miles"/>
    <x v="2"/>
    <x v="0"/>
    <n v="47"/>
    <s v="No"/>
    <n v="0"/>
  </r>
  <r>
    <n v="28580"/>
    <x v="0"/>
    <x v="0"/>
    <x v="2"/>
    <x v="3"/>
    <x v="4"/>
    <x v="0"/>
    <x v="0"/>
    <x v="0"/>
    <x v="3"/>
    <s v="1-2 Miles"/>
    <x v="2"/>
    <x v="2"/>
    <n v="40"/>
    <s v="Yes"/>
    <n v="1"/>
  </r>
  <r>
    <n v="14443"/>
    <x v="0"/>
    <x v="1"/>
    <x v="12"/>
    <x v="0"/>
    <x v="4"/>
    <x v="4"/>
    <x v="0"/>
    <x v="3"/>
    <x v="0"/>
    <s v="0-1 Miles"/>
    <x v="2"/>
    <x v="2"/>
    <n v="40"/>
    <s v="No"/>
    <n v="0"/>
  </r>
  <r>
    <n v="17864"/>
    <x v="0"/>
    <x v="0"/>
    <x v="10"/>
    <x v="0"/>
    <x v="1"/>
    <x v="0"/>
    <x v="0"/>
    <x v="1"/>
    <x v="1"/>
    <s v="2-5 Miles"/>
    <x v="2"/>
    <x v="0"/>
    <n v="46"/>
    <s v="Yes"/>
    <n v="1"/>
  </r>
  <r>
    <n v="20505"/>
    <x v="0"/>
    <x v="0"/>
    <x v="0"/>
    <x v="2"/>
    <x v="2"/>
    <x v="2"/>
    <x v="1"/>
    <x v="2"/>
    <x v="4"/>
    <s v="10+ Miles"/>
    <x v="2"/>
    <x v="3"/>
    <n v="61"/>
    <s v="No"/>
    <n v="0"/>
  </r>
  <r>
    <n v="14592"/>
    <x v="0"/>
    <x v="0"/>
    <x v="10"/>
    <x v="3"/>
    <x v="4"/>
    <x v="2"/>
    <x v="0"/>
    <x v="0"/>
    <x v="0"/>
    <s v="0-1 Miles"/>
    <x v="2"/>
    <x v="2"/>
    <n v="40"/>
    <s v="No"/>
    <n v="0"/>
  </r>
  <r>
    <n v="22227"/>
    <x v="0"/>
    <x v="0"/>
    <x v="10"/>
    <x v="4"/>
    <x v="2"/>
    <x v="2"/>
    <x v="0"/>
    <x v="2"/>
    <x v="2"/>
    <s v="5-10 Miles"/>
    <x v="2"/>
    <x v="0"/>
    <n v="50"/>
    <s v="No"/>
    <n v="0"/>
  </r>
  <r>
    <n v="21471"/>
    <x v="0"/>
    <x v="1"/>
    <x v="3"/>
    <x v="4"/>
    <x v="1"/>
    <x v="2"/>
    <x v="0"/>
    <x v="1"/>
    <x v="4"/>
    <s v="10+ Miles"/>
    <x v="2"/>
    <x v="1"/>
    <n v="59"/>
    <s v="No"/>
    <n v="0"/>
  </r>
  <r>
    <n v="22252"/>
    <x v="1"/>
    <x v="0"/>
    <x v="10"/>
    <x v="0"/>
    <x v="4"/>
    <x v="2"/>
    <x v="0"/>
    <x v="0"/>
    <x v="1"/>
    <s v="2-5 Miles"/>
    <x v="2"/>
    <x v="2"/>
    <n v="36"/>
    <s v="Yes"/>
    <n v="1"/>
  </r>
  <r>
    <n v="21260"/>
    <x v="1"/>
    <x v="0"/>
    <x v="0"/>
    <x v="3"/>
    <x v="2"/>
    <x v="0"/>
    <x v="0"/>
    <x v="2"/>
    <x v="2"/>
    <s v="5-10 Miles"/>
    <x v="2"/>
    <x v="4"/>
    <n v="30"/>
    <s v="No"/>
    <n v="0"/>
  </r>
  <r>
    <n v="11817"/>
    <x v="1"/>
    <x v="0"/>
    <x v="3"/>
    <x v="5"/>
    <x v="4"/>
    <x v="2"/>
    <x v="0"/>
    <x v="0"/>
    <x v="1"/>
    <s v="2-5 Miles"/>
    <x v="2"/>
    <x v="2"/>
    <n v="35"/>
    <s v="Yes"/>
    <n v="1"/>
  </r>
  <r>
    <n v="19223"/>
    <x v="0"/>
    <x v="0"/>
    <x v="1"/>
    <x v="4"/>
    <x v="2"/>
    <x v="0"/>
    <x v="0"/>
    <x v="2"/>
    <x v="3"/>
    <s v="1-2 Miles"/>
    <x v="2"/>
    <x v="0"/>
    <n v="48"/>
    <s v="No"/>
    <n v="0"/>
  </r>
  <r>
    <n v="18517"/>
    <x v="0"/>
    <x v="1"/>
    <x v="11"/>
    <x v="1"/>
    <x v="0"/>
    <x v="4"/>
    <x v="0"/>
    <x v="3"/>
    <x v="0"/>
    <s v="0-1 Miles"/>
    <x v="2"/>
    <x v="0"/>
    <n v="41"/>
    <s v="No"/>
    <n v="0"/>
  </r>
  <r>
    <n v="21717"/>
    <x v="0"/>
    <x v="1"/>
    <x v="0"/>
    <x v="4"/>
    <x v="1"/>
    <x v="1"/>
    <x v="0"/>
    <x v="1"/>
    <x v="0"/>
    <s v="0-1 Miles"/>
    <x v="2"/>
    <x v="0"/>
    <n v="47"/>
    <s v="No"/>
    <n v="0"/>
  </r>
  <r>
    <n v="13760"/>
    <x v="0"/>
    <x v="1"/>
    <x v="10"/>
    <x v="5"/>
    <x v="4"/>
    <x v="0"/>
    <x v="1"/>
    <x v="0"/>
    <x v="0"/>
    <s v="0-1 Miles"/>
    <x v="2"/>
    <x v="0"/>
    <n v="47"/>
    <s v="No"/>
    <n v="0"/>
  </r>
  <r>
    <n v="18145"/>
    <x v="0"/>
    <x v="1"/>
    <x v="2"/>
    <x v="2"/>
    <x v="0"/>
    <x v="4"/>
    <x v="1"/>
    <x v="2"/>
    <x v="1"/>
    <s v="2-5 Miles"/>
    <x v="0"/>
    <x v="3"/>
    <n v="62"/>
    <s v="No"/>
    <n v="0"/>
  </r>
  <r>
    <n v="21770"/>
    <x v="0"/>
    <x v="1"/>
    <x v="10"/>
    <x v="5"/>
    <x v="0"/>
    <x v="4"/>
    <x v="0"/>
    <x v="2"/>
    <x v="4"/>
    <s v="10+ Miles"/>
    <x v="2"/>
    <x v="1"/>
    <n v="60"/>
    <s v="No"/>
    <n v="0"/>
  </r>
  <r>
    <n v="11165"/>
    <x v="0"/>
    <x v="0"/>
    <x v="10"/>
    <x v="3"/>
    <x v="1"/>
    <x v="0"/>
    <x v="1"/>
    <x v="1"/>
    <x v="3"/>
    <s v="1-2 Miles"/>
    <x v="2"/>
    <x v="2"/>
    <n v="33"/>
    <s v="No"/>
    <n v="0"/>
  </r>
  <r>
    <n v="16377"/>
    <x v="1"/>
    <x v="0"/>
    <x v="2"/>
    <x v="5"/>
    <x v="4"/>
    <x v="0"/>
    <x v="1"/>
    <x v="0"/>
    <x v="0"/>
    <s v="0-1 Miles"/>
    <x v="2"/>
    <x v="0"/>
    <n v="47"/>
    <s v="No"/>
    <n v="0"/>
  </r>
  <r>
    <n v="26248"/>
    <x v="0"/>
    <x v="1"/>
    <x v="6"/>
    <x v="1"/>
    <x v="3"/>
    <x v="1"/>
    <x v="1"/>
    <x v="2"/>
    <x v="0"/>
    <s v="0-1 Miles"/>
    <x v="2"/>
    <x v="1"/>
    <n v="52"/>
    <s v="No"/>
    <n v="0"/>
  </r>
  <r>
    <n v="23461"/>
    <x v="0"/>
    <x v="0"/>
    <x v="8"/>
    <x v="2"/>
    <x v="1"/>
    <x v="2"/>
    <x v="0"/>
    <x v="4"/>
    <x v="1"/>
    <s v="2-5 Miles"/>
    <x v="2"/>
    <x v="2"/>
    <n v="40"/>
    <s v="No"/>
    <n v="0"/>
  </r>
  <r>
    <n v="29133"/>
    <x v="1"/>
    <x v="0"/>
    <x v="10"/>
    <x v="5"/>
    <x v="0"/>
    <x v="0"/>
    <x v="1"/>
    <x v="2"/>
    <x v="0"/>
    <s v="0-1 Miles"/>
    <x v="2"/>
    <x v="0"/>
    <n v="42"/>
    <s v="No"/>
    <n v="0"/>
  </r>
  <r>
    <n v="27673"/>
    <x v="1"/>
    <x v="0"/>
    <x v="10"/>
    <x v="1"/>
    <x v="4"/>
    <x v="4"/>
    <x v="0"/>
    <x v="2"/>
    <x v="2"/>
    <s v="5-10 Miles"/>
    <x v="2"/>
    <x v="1"/>
    <n v="53"/>
    <s v="Yes"/>
    <n v="1"/>
  </r>
  <r>
    <n v="12774"/>
    <x v="0"/>
    <x v="0"/>
    <x v="0"/>
    <x v="0"/>
    <x v="1"/>
    <x v="1"/>
    <x v="0"/>
    <x v="1"/>
    <x v="3"/>
    <s v="1-2 Miles"/>
    <x v="2"/>
    <x v="1"/>
    <n v="51"/>
    <s v="Yes"/>
    <n v="1"/>
  </r>
  <r>
    <n v="18910"/>
    <x v="1"/>
    <x v="1"/>
    <x v="1"/>
    <x v="3"/>
    <x v="1"/>
    <x v="0"/>
    <x v="0"/>
    <x v="2"/>
    <x v="2"/>
    <s v="5-10 Miles"/>
    <x v="2"/>
    <x v="4"/>
    <n v="30"/>
    <s v="No"/>
    <n v="0"/>
  </r>
  <r>
    <n v="11699"/>
    <x v="1"/>
    <x v="1"/>
    <x v="10"/>
    <x v="3"/>
    <x v="0"/>
    <x v="0"/>
    <x v="1"/>
    <x v="2"/>
    <x v="0"/>
    <s v="0-1 Miles"/>
    <x v="2"/>
    <x v="4"/>
    <n v="30"/>
    <s v="No"/>
    <n v="0"/>
  </r>
  <r>
    <n v="16725"/>
    <x v="0"/>
    <x v="1"/>
    <x v="1"/>
    <x v="3"/>
    <x v="2"/>
    <x v="0"/>
    <x v="0"/>
    <x v="2"/>
    <x v="2"/>
    <s v="5-10 Miles"/>
    <x v="2"/>
    <x v="4"/>
    <n v="26"/>
    <s v="No"/>
    <n v="0"/>
  </r>
  <r>
    <n v="28269"/>
    <x v="1"/>
    <x v="0"/>
    <x v="12"/>
    <x v="0"/>
    <x v="0"/>
    <x v="4"/>
    <x v="1"/>
    <x v="1"/>
    <x v="1"/>
    <s v="2-5 Miles"/>
    <x v="2"/>
    <x v="0"/>
    <n v="45"/>
    <s v="No"/>
    <n v="0"/>
  </r>
  <r>
    <n v="23144"/>
    <x v="0"/>
    <x v="1"/>
    <x v="14"/>
    <x v="0"/>
    <x v="0"/>
    <x v="0"/>
    <x v="0"/>
    <x v="0"/>
    <x v="0"/>
    <s v="0-1 Miles"/>
    <x v="2"/>
    <x v="2"/>
    <n v="34"/>
    <s v="Yes"/>
    <n v="1"/>
  </r>
  <r>
    <n v="23376"/>
    <x v="0"/>
    <x v="1"/>
    <x v="3"/>
    <x v="0"/>
    <x v="0"/>
    <x v="2"/>
    <x v="0"/>
    <x v="1"/>
    <x v="1"/>
    <s v="2-5 Miles"/>
    <x v="2"/>
    <x v="0"/>
    <n v="44"/>
    <s v="Yes"/>
    <n v="1"/>
  </r>
  <r>
    <n v="25970"/>
    <x v="1"/>
    <x v="0"/>
    <x v="10"/>
    <x v="5"/>
    <x v="0"/>
    <x v="0"/>
    <x v="1"/>
    <x v="2"/>
    <x v="0"/>
    <s v="0-1 Miles"/>
    <x v="2"/>
    <x v="0"/>
    <n v="41"/>
    <s v="Yes"/>
    <n v="1"/>
  </r>
  <r>
    <n v="28068"/>
    <x v="1"/>
    <x v="0"/>
    <x v="2"/>
    <x v="1"/>
    <x v="4"/>
    <x v="2"/>
    <x v="1"/>
    <x v="0"/>
    <x v="0"/>
    <s v="0-1 Miles"/>
    <x v="2"/>
    <x v="2"/>
    <n v="36"/>
    <s v="Yes"/>
    <n v="1"/>
  </r>
  <r>
    <n v="18390"/>
    <x v="0"/>
    <x v="1"/>
    <x v="2"/>
    <x v="2"/>
    <x v="1"/>
    <x v="2"/>
    <x v="0"/>
    <x v="2"/>
    <x v="0"/>
    <s v="0-1 Miles"/>
    <x v="2"/>
    <x v="0"/>
    <n v="44"/>
    <s v="No"/>
    <n v="0"/>
  </r>
  <r>
    <n v="29112"/>
    <x v="1"/>
    <x v="1"/>
    <x v="10"/>
    <x v="3"/>
    <x v="1"/>
    <x v="2"/>
    <x v="1"/>
    <x v="2"/>
    <x v="3"/>
    <s v="1-2 Miles"/>
    <x v="2"/>
    <x v="4"/>
    <n v="30"/>
    <s v="No"/>
    <n v="0"/>
  </r>
  <r>
    <n v="14090"/>
    <x v="0"/>
    <x v="0"/>
    <x v="1"/>
    <x v="3"/>
    <x v="3"/>
    <x v="1"/>
    <x v="1"/>
    <x v="2"/>
    <x v="0"/>
    <s v="0-1 Miles"/>
    <x v="2"/>
    <x v="4"/>
    <n v="28"/>
    <s v="No"/>
    <n v="0"/>
  </r>
  <r>
    <n v="27040"/>
    <x v="0"/>
    <x v="1"/>
    <x v="6"/>
    <x v="4"/>
    <x v="3"/>
    <x v="1"/>
    <x v="0"/>
    <x v="2"/>
    <x v="3"/>
    <s v="1-2 Miles"/>
    <x v="2"/>
    <x v="0"/>
    <n v="49"/>
    <s v="No"/>
    <n v="0"/>
  </r>
  <r>
    <n v="23479"/>
    <x v="1"/>
    <x v="1"/>
    <x v="8"/>
    <x v="3"/>
    <x v="1"/>
    <x v="2"/>
    <x v="1"/>
    <x v="2"/>
    <x v="0"/>
    <s v="0-1 Miles"/>
    <x v="2"/>
    <x v="0"/>
    <n v="43"/>
    <s v="Yes"/>
    <n v="1"/>
  </r>
  <r>
    <n v="16795"/>
    <x v="0"/>
    <x v="0"/>
    <x v="3"/>
    <x v="5"/>
    <x v="0"/>
    <x v="4"/>
    <x v="0"/>
    <x v="1"/>
    <x v="3"/>
    <s v="1-2 Miles"/>
    <x v="2"/>
    <x v="1"/>
    <n v="59"/>
    <s v="No"/>
    <n v="0"/>
  </r>
  <r>
    <n v="22014"/>
    <x v="1"/>
    <x v="1"/>
    <x v="1"/>
    <x v="3"/>
    <x v="2"/>
    <x v="0"/>
    <x v="0"/>
    <x v="2"/>
    <x v="2"/>
    <s v="5-10 Miles"/>
    <x v="2"/>
    <x v="4"/>
    <n v="26"/>
    <s v="No"/>
    <n v="0"/>
  </r>
  <r>
    <n v="13314"/>
    <x v="0"/>
    <x v="1"/>
    <x v="7"/>
    <x v="0"/>
    <x v="2"/>
    <x v="2"/>
    <x v="0"/>
    <x v="3"/>
    <x v="2"/>
    <s v="5-10 Miles"/>
    <x v="2"/>
    <x v="0"/>
    <n v="46"/>
    <s v="Yes"/>
    <n v="1"/>
  </r>
  <r>
    <n v="11619"/>
    <x v="1"/>
    <x v="0"/>
    <x v="14"/>
    <x v="3"/>
    <x v="4"/>
    <x v="0"/>
    <x v="0"/>
    <x v="0"/>
    <x v="3"/>
    <s v="1-2 Miles"/>
    <x v="2"/>
    <x v="2"/>
    <n v="33"/>
    <s v="No"/>
    <n v="0"/>
  </r>
  <r>
    <n v="29132"/>
    <x v="1"/>
    <x v="0"/>
    <x v="0"/>
    <x v="3"/>
    <x v="0"/>
    <x v="2"/>
    <x v="0"/>
    <x v="1"/>
    <x v="1"/>
    <s v="2-5 Miles"/>
    <x v="2"/>
    <x v="0"/>
    <n v="42"/>
    <s v="Yes"/>
    <n v="1"/>
  </r>
  <r>
    <n v="11199"/>
    <x v="0"/>
    <x v="0"/>
    <x v="3"/>
    <x v="5"/>
    <x v="0"/>
    <x v="4"/>
    <x v="0"/>
    <x v="1"/>
    <x v="4"/>
    <s v="10+ Miles"/>
    <x v="2"/>
    <x v="1"/>
    <n v="59"/>
    <s v="No"/>
    <n v="0"/>
  </r>
  <r>
    <n v="20296"/>
    <x v="1"/>
    <x v="0"/>
    <x v="10"/>
    <x v="3"/>
    <x v="1"/>
    <x v="0"/>
    <x v="1"/>
    <x v="1"/>
    <x v="3"/>
    <s v="1-2 Miles"/>
    <x v="2"/>
    <x v="2"/>
    <n v="33"/>
    <s v="Yes"/>
    <n v="1"/>
  </r>
  <r>
    <n v="17546"/>
    <x v="0"/>
    <x v="0"/>
    <x v="3"/>
    <x v="0"/>
    <x v="1"/>
    <x v="0"/>
    <x v="0"/>
    <x v="1"/>
    <x v="0"/>
    <s v="0-1 Miles"/>
    <x v="2"/>
    <x v="0"/>
    <n v="44"/>
    <s v="Yes"/>
    <n v="1"/>
  </r>
  <r>
    <n v="18069"/>
    <x v="0"/>
    <x v="1"/>
    <x v="3"/>
    <x v="2"/>
    <x v="0"/>
    <x v="4"/>
    <x v="0"/>
    <x v="3"/>
    <x v="4"/>
    <s v="10+ Miles"/>
    <x v="2"/>
    <x v="1"/>
    <n v="60"/>
    <s v="No"/>
    <n v="0"/>
  </r>
  <r>
    <n v="23712"/>
    <x v="1"/>
    <x v="0"/>
    <x v="3"/>
    <x v="4"/>
    <x v="0"/>
    <x v="4"/>
    <x v="0"/>
    <x v="1"/>
    <x v="4"/>
    <s v="10+ Miles"/>
    <x v="2"/>
    <x v="1"/>
    <n v="59"/>
    <s v="No"/>
    <n v="0"/>
  </r>
  <r>
    <n v="23358"/>
    <x v="0"/>
    <x v="1"/>
    <x v="10"/>
    <x v="3"/>
    <x v="2"/>
    <x v="2"/>
    <x v="0"/>
    <x v="2"/>
    <x v="2"/>
    <s v="5-10 Miles"/>
    <x v="2"/>
    <x v="2"/>
    <n v="32"/>
    <s v="Yes"/>
    <n v="1"/>
  </r>
  <r>
    <n v="20518"/>
    <x v="0"/>
    <x v="0"/>
    <x v="3"/>
    <x v="4"/>
    <x v="1"/>
    <x v="2"/>
    <x v="0"/>
    <x v="1"/>
    <x v="4"/>
    <s v="10+ Miles"/>
    <x v="2"/>
    <x v="1"/>
    <n v="58"/>
    <s v="No"/>
    <n v="0"/>
  </r>
  <r>
    <n v="28026"/>
    <x v="0"/>
    <x v="0"/>
    <x v="0"/>
    <x v="4"/>
    <x v="2"/>
    <x v="2"/>
    <x v="1"/>
    <x v="2"/>
    <x v="1"/>
    <s v="2-5 Miles"/>
    <x v="2"/>
    <x v="1"/>
    <n v="59"/>
    <s v="No"/>
    <n v="0"/>
  </r>
  <r>
    <n v="11669"/>
    <x v="1"/>
    <x v="0"/>
    <x v="3"/>
    <x v="4"/>
    <x v="0"/>
    <x v="0"/>
    <x v="0"/>
    <x v="1"/>
    <x v="1"/>
    <s v="2-5 Miles"/>
    <x v="2"/>
    <x v="2"/>
    <n v="38"/>
    <s v="No"/>
    <n v="0"/>
  </r>
  <r>
    <n v="16020"/>
    <x v="0"/>
    <x v="1"/>
    <x v="0"/>
    <x v="3"/>
    <x v="2"/>
    <x v="0"/>
    <x v="0"/>
    <x v="2"/>
    <x v="2"/>
    <s v="5-10 Miles"/>
    <x v="2"/>
    <x v="4"/>
    <n v="28"/>
    <s v="Yes"/>
    <n v="1"/>
  </r>
  <r>
    <n v="27090"/>
    <x v="0"/>
    <x v="0"/>
    <x v="10"/>
    <x v="0"/>
    <x v="4"/>
    <x v="2"/>
    <x v="0"/>
    <x v="0"/>
    <x v="1"/>
    <s v="2-5 Miles"/>
    <x v="2"/>
    <x v="2"/>
    <n v="37"/>
    <s v="Yes"/>
    <n v="1"/>
  </r>
  <r>
    <n v="27198"/>
    <x v="1"/>
    <x v="0"/>
    <x v="2"/>
    <x v="3"/>
    <x v="4"/>
    <x v="0"/>
    <x v="1"/>
    <x v="0"/>
    <x v="0"/>
    <s v="0-1 Miles"/>
    <x v="2"/>
    <x v="2"/>
    <n v="40"/>
    <s v="No"/>
    <n v="0"/>
  </r>
  <r>
    <n v="19661"/>
    <x v="1"/>
    <x v="1"/>
    <x v="8"/>
    <x v="5"/>
    <x v="0"/>
    <x v="4"/>
    <x v="0"/>
    <x v="1"/>
    <x v="3"/>
    <s v="1-2 Miles"/>
    <x v="2"/>
    <x v="2"/>
    <n v="38"/>
    <s v="Yes"/>
    <n v="1"/>
  </r>
  <r>
    <n v="26327"/>
    <x v="0"/>
    <x v="1"/>
    <x v="3"/>
    <x v="5"/>
    <x v="4"/>
    <x v="2"/>
    <x v="0"/>
    <x v="0"/>
    <x v="1"/>
    <s v="2-5 Miles"/>
    <x v="2"/>
    <x v="2"/>
    <n v="36"/>
    <s v="Yes"/>
    <n v="1"/>
  </r>
  <r>
    <n v="26341"/>
    <x v="0"/>
    <x v="0"/>
    <x v="3"/>
    <x v="2"/>
    <x v="4"/>
    <x v="2"/>
    <x v="0"/>
    <x v="2"/>
    <x v="0"/>
    <s v="0-1 Miles"/>
    <x v="2"/>
    <x v="2"/>
    <n v="37"/>
    <s v="No"/>
    <n v="0"/>
  </r>
  <r>
    <n v="24958"/>
    <x v="1"/>
    <x v="0"/>
    <x v="0"/>
    <x v="2"/>
    <x v="2"/>
    <x v="2"/>
    <x v="1"/>
    <x v="4"/>
    <x v="1"/>
    <s v="2-5 Miles"/>
    <x v="2"/>
    <x v="1"/>
    <n v="60"/>
    <s v="Yes"/>
    <n v="1"/>
  </r>
  <r>
    <n v="13287"/>
    <x v="1"/>
    <x v="1"/>
    <x v="15"/>
    <x v="5"/>
    <x v="0"/>
    <x v="4"/>
    <x v="0"/>
    <x v="3"/>
    <x v="2"/>
    <s v="5-10 Miles"/>
    <x v="2"/>
    <x v="0"/>
    <n v="42"/>
    <s v="Yes"/>
    <n v="1"/>
  </r>
  <r>
    <n v="14493"/>
    <x v="1"/>
    <x v="0"/>
    <x v="3"/>
    <x v="1"/>
    <x v="4"/>
    <x v="4"/>
    <x v="1"/>
    <x v="2"/>
    <x v="3"/>
    <s v="1-2 Miles"/>
    <x v="2"/>
    <x v="1"/>
    <n v="53"/>
    <s v="No"/>
    <n v="0"/>
  </r>
  <r>
    <n v="26678"/>
    <x v="1"/>
    <x v="0"/>
    <x v="2"/>
    <x v="4"/>
    <x v="3"/>
    <x v="0"/>
    <x v="0"/>
    <x v="2"/>
    <x v="2"/>
    <s v="5-10 Miles"/>
    <x v="2"/>
    <x v="0"/>
    <n v="49"/>
    <s v="No"/>
    <n v="0"/>
  </r>
  <r>
    <n v="23275"/>
    <x v="0"/>
    <x v="1"/>
    <x v="1"/>
    <x v="4"/>
    <x v="2"/>
    <x v="0"/>
    <x v="0"/>
    <x v="2"/>
    <x v="3"/>
    <s v="1-2 Miles"/>
    <x v="2"/>
    <x v="0"/>
    <n v="49"/>
    <s v="No"/>
    <n v="0"/>
  </r>
  <r>
    <n v="11270"/>
    <x v="0"/>
    <x v="1"/>
    <x v="12"/>
    <x v="4"/>
    <x v="4"/>
    <x v="4"/>
    <x v="0"/>
    <x v="4"/>
    <x v="0"/>
    <s v="0-1 Miles"/>
    <x v="2"/>
    <x v="0"/>
    <n v="42"/>
    <s v="Yes"/>
    <n v="1"/>
  </r>
  <r>
    <n v="20084"/>
    <x v="0"/>
    <x v="1"/>
    <x v="6"/>
    <x v="4"/>
    <x v="2"/>
    <x v="3"/>
    <x v="1"/>
    <x v="2"/>
    <x v="0"/>
    <s v="0-1 Miles"/>
    <x v="2"/>
    <x v="1"/>
    <n v="53"/>
    <s v="No"/>
    <n v="0"/>
  </r>
  <r>
    <n v="16144"/>
    <x v="0"/>
    <x v="1"/>
    <x v="3"/>
    <x v="0"/>
    <x v="4"/>
    <x v="2"/>
    <x v="0"/>
    <x v="1"/>
    <x v="0"/>
    <s v="0-1 Miles"/>
    <x v="2"/>
    <x v="0"/>
    <n v="46"/>
    <s v="Yes"/>
    <n v="1"/>
  </r>
  <r>
    <n v="27731"/>
    <x v="0"/>
    <x v="1"/>
    <x v="0"/>
    <x v="3"/>
    <x v="2"/>
    <x v="0"/>
    <x v="0"/>
    <x v="2"/>
    <x v="2"/>
    <s v="5-10 Miles"/>
    <x v="2"/>
    <x v="4"/>
    <n v="27"/>
    <s v="No"/>
    <n v="0"/>
  </r>
  <r>
    <n v="11886"/>
    <x v="0"/>
    <x v="0"/>
    <x v="10"/>
    <x v="1"/>
    <x v="0"/>
    <x v="2"/>
    <x v="0"/>
    <x v="1"/>
    <x v="0"/>
    <s v="0-1 Miles"/>
    <x v="2"/>
    <x v="0"/>
    <n v="48"/>
    <s v="Yes"/>
    <n v="1"/>
  </r>
  <r>
    <n v="24324"/>
    <x v="1"/>
    <x v="0"/>
    <x v="10"/>
    <x v="5"/>
    <x v="0"/>
    <x v="0"/>
    <x v="0"/>
    <x v="2"/>
    <x v="1"/>
    <s v="2-5 Miles"/>
    <x v="2"/>
    <x v="0"/>
    <n v="41"/>
    <s v="Yes"/>
    <n v="1"/>
  </r>
  <r>
    <n v="22220"/>
    <x v="0"/>
    <x v="1"/>
    <x v="10"/>
    <x v="4"/>
    <x v="2"/>
    <x v="2"/>
    <x v="1"/>
    <x v="2"/>
    <x v="3"/>
    <s v="1-2 Miles"/>
    <x v="2"/>
    <x v="0"/>
    <n v="49"/>
    <s v="Yes"/>
    <n v="1"/>
  </r>
  <r>
    <n v="26625"/>
    <x v="1"/>
    <x v="0"/>
    <x v="10"/>
    <x v="3"/>
    <x v="4"/>
    <x v="2"/>
    <x v="0"/>
    <x v="1"/>
    <x v="1"/>
    <s v="2-5 Miles"/>
    <x v="2"/>
    <x v="2"/>
    <n v="38"/>
    <s v="Yes"/>
    <n v="1"/>
  </r>
  <r>
    <n v="23027"/>
    <x v="1"/>
    <x v="1"/>
    <x v="12"/>
    <x v="0"/>
    <x v="0"/>
    <x v="4"/>
    <x v="1"/>
    <x v="3"/>
    <x v="0"/>
    <s v="0-1 Miles"/>
    <x v="2"/>
    <x v="0"/>
    <n v="44"/>
    <s v="No"/>
    <n v="0"/>
  </r>
  <r>
    <n v="16867"/>
    <x v="1"/>
    <x v="0"/>
    <x v="12"/>
    <x v="0"/>
    <x v="0"/>
    <x v="4"/>
    <x v="1"/>
    <x v="4"/>
    <x v="0"/>
    <s v="0-1 Miles"/>
    <x v="2"/>
    <x v="0"/>
    <n v="45"/>
    <s v="Yes"/>
    <n v="1"/>
  </r>
  <r>
    <n v="14514"/>
    <x v="1"/>
    <x v="0"/>
    <x v="1"/>
    <x v="3"/>
    <x v="1"/>
    <x v="0"/>
    <x v="0"/>
    <x v="1"/>
    <x v="2"/>
    <s v="5-10 Miles"/>
    <x v="2"/>
    <x v="4"/>
    <n v="26"/>
    <s v="No"/>
    <n v="0"/>
  </r>
  <r>
    <n v="19634"/>
    <x v="0"/>
    <x v="1"/>
    <x v="0"/>
    <x v="3"/>
    <x v="2"/>
    <x v="0"/>
    <x v="0"/>
    <x v="1"/>
    <x v="2"/>
    <s v="5-10 Miles"/>
    <x v="2"/>
    <x v="2"/>
    <n v="31"/>
    <s v="No"/>
    <n v="0"/>
  </r>
  <r>
    <n v="18504"/>
    <x v="0"/>
    <x v="1"/>
    <x v="3"/>
    <x v="4"/>
    <x v="3"/>
    <x v="0"/>
    <x v="1"/>
    <x v="2"/>
    <x v="3"/>
    <s v="1-2 Miles"/>
    <x v="2"/>
    <x v="0"/>
    <n v="49"/>
    <s v="No"/>
    <n v="0"/>
  </r>
  <r>
    <n v="28799"/>
    <x v="1"/>
    <x v="0"/>
    <x v="0"/>
    <x v="4"/>
    <x v="1"/>
    <x v="1"/>
    <x v="1"/>
    <x v="1"/>
    <x v="3"/>
    <s v="1-2 Miles"/>
    <x v="2"/>
    <x v="0"/>
    <n v="47"/>
    <s v="Yes"/>
    <n v="1"/>
  </r>
  <r>
    <n v="11225"/>
    <x v="0"/>
    <x v="0"/>
    <x v="10"/>
    <x v="4"/>
    <x v="1"/>
    <x v="2"/>
    <x v="0"/>
    <x v="1"/>
    <x v="4"/>
    <s v="10+ Miles"/>
    <x v="2"/>
    <x v="1"/>
    <n v="55"/>
    <s v="No"/>
    <n v="0"/>
  </r>
  <r>
    <n v="17657"/>
    <x v="0"/>
    <x v="1"/>
    <x v="0"/>
    <x v="5"/>
    <x v="1"/>
    <x v="1"/>
    <x v="1"/>
    <x v="0"/>
    <x v="0"/>
    <s v="0-1 Miles"/>
    <x v="2"/>
    <x v="4"/>
    <n v="30"/>
    <s v="No"/>
    <n v="0"/>
  </r>
  <r>
    <n v="14913"/>
    <x v="0"/>
    <x v="0"/>
    <x v="0"/>
    <x v="0"/>
    <x v="1"/>
    <x v="1"/>
    <x v="0"/>
    <x v="1"/>
    <x v="3"/>
    <s v="1-2 Miles"/>
    <x v="2"/>
    <x v="0"/>
    <n v="48"/>
    <s v="Yes"/>
    <n v="1"/>
  </r>
  <r>
    <n v="14077"/>
    <x v="1"/>
    <x v="1"/>
    <x v="1"/>
    <x v="3"/>
    <x v="2"/>
    <x v="0"/>
    <x v="0"/>
    <x v="2"/>
    <x v="2"/>
    <s v="5-10 Miles"/>
    <x v="2"/>
    <x v="4"/>
    <n v="30"/>
    <s v="No"/>
    <n v="0"/>
  </r>
  <r>
    <n v="13296"/>
    <x v="0"/>
    <x v="1"/>
    <x v="15"/>
    <x v="0"/>
    <x v="0"/>
    <x v="4"/>
    <x v="0"/>
    <x v="4"/>
    <x v="2"/>
    <s v="5-10 Miles"/>
    <x v="2"/>
    <x v="0"/>
    <n v="45"/>
    <s v="No"/>
    <n v="0"/>
  </r>
  <r>
    <n v="20535"/>
    <x v="0"/>
    <x v="0"/>
    <x v="3"/>
    <x v="5"/>
    <x v="1"/>
    <x v="2"/>
    <x v="0"/>
    <x v="1"/>
    <x v="4"/>
    <s v="10+ Miles"/>
    <x v="2"/>
    <x v="1"/>
    <n v="56"/>
    <s v="No"/>
    <n v="0"/>
  </r>
  <r>
    <n v="12452"/>
    <x v="0"/>
    <x v="1"/>
    <x v="10"/>
    <x v="5"/>
    <x v="4"/>
    <x v="0"/>
    <x v="0"/>
    <x v="0"/>
    <x v="3"/>
    <s v="1-2 Miles"/>
    <x v="2"/>
    <x v="0"/>
    <n v="47"/>
    <s v="Yes"/>
    <n v="1"/>
  </r>
  <r>
    <n v="28043"/>
    <x v="0"/>
    <x v="0"/>
    <x v="10"/>
    <x v="4"/>
    <x v="0"/>
    <x v="4"/>
    <x v="0"/>
    <x v="0"/>
    <x v="4"/>
    <s v="10+ Miles"/>
    <x v="2"/>
    <x v="1"/>
    <n v="56"/>
    <s v="No"/>
    <n v="0"/>
  </r>
  <r>
    <n v="12957"/>
    <x v="1"/>
    <x v="0"/>
    <x v="3"/>
    <x v="0"/>
    <x v="0"/>
    <x v="2"/>
    <x v="1"/>
    <x v="1"/>
    <x v="0"/>
    <s v="0-1 Miles"/>
    <x v="2"/>
    <x v="0"/>
    <n v="44"/>
    <s v="No"/>
    <n v="0"/>
  </r>
  <r>
    <n v="15412"/>
    <x v="0"/>
    <x v="1"/>
    <x v="12"/>
    <x v="4"/>
    <x v="4"/>
    <x v="4"/>
    <x v="0"/>
    <x v="4"/>
    <x v="1"/>
    <s v="2-5 Miles"/>
    <x v="2"/>
    <x v="3"/>
    <n v="69"/>
    <s v="No"/>
    <n v="0"/>
  </r>
  <r>
    <n v="20514"/>
    <x v="0"/>
    <x v="0"/>
    <x v="3"/>
    <x v="4"/>
    <x v="1"/>
    <x v="2"/>
    <x v="0"/>
    <x v="1"/>
    <x v="1"/>
    <s v="2-5 Miles"/>
    <x v="2"/>
    <x v="1"/>
    <n v="59"/>
    <s v="No"/>
    <n v="0"/>
  </r>
  <r>
    <n v="20758"/>
    <x v="0"/>
    <x v="1"/>
    <x v="1"/>
    <x v="4"/>
    <x v="2"/>
    <x v="0"/>
    <x v="0"/>
    <x v="2"/>
    <x v="3"/>
    <s v="1-2 Miles"/>
    <x v="2"/>
    <x v="0"/>
    <n v="50"/>
    <s v="No"/>
    <n v="0"/>
  </r>
  <r>
    <n v="11801"/>
    <x v="0"/>
    <x v="1"/>
    <x v="10"/>
    <x v="0"/>
    <x v="4"/>
    <x v="2"/>
    <x v="0"/>
    <x v="0"/>
    <x v="1"/>
    <s v="2-5 Miles"/>
    <x v="2"/>
    <x v="2"/>
    <n v="36"/>
    <s v="No"/>
    <n v="0"/>
  </r>
  <r>
    <n v="22211"/>
    <x v="0"/>
    <x v="1"/>
    <x v="10"/>
    <x v="3"/>
    <x v="1"/>
    <x v="2"/>
    <x v="0"/>
    <x v="2"/>
    <x v="2"/>
    <s v="5-10 Miles"/>
    <x v="2"/>
    <x v="2"/>
    <n v="32"/>
    <s v="No"/>
    <n v="0"/>
  </r>
  <r>
    <n v="28087"/>
    <x v="1"/>
    <x v="0"/>
    <x v="0"/>
    <x v="3"/>
    <x v="1"/>
    <x v="0"/>
    <x v="1"/>
    <x v="1"/>
    <x v="3"/>
    <s v="1-2 Miles"/>
    <x v="2"/>
    <x v="4"/>
    <n v="27"/>
    <s v="No"/>
    <n v="0"/>
  </r>
  <r>
    <n v="23668"/>
    <x v="0"/>
    <x v="0"/>
    <x v="0"/>
    <x v="5"/>
    <x v="2"/>
    <x v="2"/>
    <x v="0"/>
    <x v="2"/>
    <x v="2"/>
    <s v="5-10 Miles"/>
    <x v="2"/>
    <x v="1"/>
    <n v="59"/>
    <s v="Yes"/>
    <n v="1"/>
  </r>
  <r>
    <n v="27441"/>
    <x v="0"/>
    <x v="1"/>
    <x v="10"/>
    <x v="1"/>
    <x v="2"/>
    <x v="2"/>
    <x v="1"/>
    <x v="2"/>
    <x v="1"/>
    <s v="2-5 Miles"/>
    <x v="2"/>
    <x v="1"/>
    <n v="53"/>
    <s v="No"/>
    <n v="0"/>
  </r>
  <r>
    <n v="27261"/>
    <x v="0"/>
    <x v="1"/>
    <x v="0"/>
    <x v="0"/>
    <x v="0"/>
    <x v="0"/>
    <x v="1"/>
    <x v="1"/>
    <x v="0"/>
    <s v="0-1 Miles"/>
    <x v="2"/>
    <x v="2"/>
    <n v="36"/>
    <s v="Yes"/>
    <n v="1"/>
  </r>
  <r>
    <n v="18649"/>
    <x v="1"/>
    <x v="1"/>
    <x v="1"/>
    <x v="0"/>
    <x v="2"/>
    <x v="1"/>
    <x v="0"/>
    <x v="2"/>
    <x v="3"/>
    <s v="1-2 Miles"/>
    <x v="2"/>
    <x v="1"/>
    <n v="51"/>
    <s v="Yes"/>
    <n v="1"/>
  </r>
  <r>
    <n v="21714"/>
    <x v="1"/>
    <x v="0"/>
    <x v="2"/>
    <x v="2"/>
    <x v="4"/>
    <x v="0"/>
    <x v="1"/>
    <x v="0"/>
    <x v="0"/>
    <s v="0-1 Miles"/>
    <x v="2"/>
    <x v="0"/>
    <n v="47"/>
    <s v="No"/>
    <n v="0"/>
  </r>
  <r>
    <n v="23217"/>
    <x v="1"/>
    <x v="0"/>
    <x v="10"/>
    <x v="1"/>
    <x v="4"/>
    <x v="2"/>
    <x v="0"/>
    <x v="0"/>
    <x v="1"/>
    <s v="2-5 Miles"/>
    <x v="2"/>
    <x v="0"/>
    <n v="43"/>
    <s v="Yes"/>
    <n v="1"/>
  </r>
  <r>
    <n v="23797"/>
    <x v="1"/>
    <x v="1"/>
    <x v="6"/>
    <x v="1"/>
    <x v="3"/>
    <x v="1"/>
    <x v="1"/>
    <x v="2"/>
    <x v="0"/>
    <s v="0-1 Miles"/>
    <x v="2"/>
    <x v="0"/>
    <n v="50"/>
    <s v="No"/>
    <n v="0"/>
  </r>
  <r>
    <n v="13216"/>
    <x v="0"/>
    <x v="0"/>
    <x v="10"/>
    <x v="2"/>
    <x v="0"/>
    <x v="4"/>
    <x v="0"/>
    <x v="4"/>
    <x v="4"/>
    <s v="10+ Miles"/>
    <x v="2"/>
    <x v="1"/>
    <n v="59"/>
    <s v="No"/>
    <n v="0"/>
  </r>
  <r>
    <n v="20657"/>
    <x v="1"/>
    <x v="1"/>
    <x v="14"/>
    <x v="4"/>
    <x v="0"/>
    <x v="0"/>
    <x v="0"/>
    <x v="0"/>
    <x v="1"/>
    <s v="2-5 Miles"/>
    <x v="2"/>
    <x v="2"/>
    <n v="37"/>
    <s v="Yes"/>
    <n v="1"/>
  </r>
  <r>
    <n v="12882"/>
    <x v="0"/>
    <x v="1"/>
    <x v="14"/>
    <x v="0"/>
    <x v="4"/>
    <x v="0"/>
    <x v="0"/>
    <x v="0"/>
    <x v="0"/>
    <s v="0-1 Miles"/>
    <x v="2"/>
    <x v="2"/>
    <n v="33"/>
    <s v="Yes"/>
    <n v="1"/>
  </r>
  <r>
    <n v="25908"/>
    <x v="0"/>
    <x v="0"/>
    <x v="10"/>
    <x v="3"/>
    <x v="1"/>
    <x v="0"/>
    <x v="1"/>
    <x v="1"/>
    <x v="3"/>
    <s v="1-2 Miles"/>
    <x v="2"/>
    <x v="4"/>
    <n v="27"/>
    <s v="No"/>
    <n v="0"/>
  </r>
  <r>
    <n v="16753"/>
    <x v="1"/>
    <x v="0"/>
    <x v="3"/>
    <x v="3"/>
    <x v="1"/>
    <x v="0"/>
    <x v="0"/>
    <x v="2"/>
    <x v="2"/>
    <s v="5-10 Miles"/>
    <x v="2"/>
    <x v="2"/>
    <n v="34"/>
    <s v="Yes"/>
    <n v="1"/>
  </r>
  <r>
    <n v="14608"/>
    <x v="0"/>
    <x v="1"/>
    <x v="14"/>
    <x v="5"/>
    <x v="0"/>
    <x v="0"/>
    <x v="0"/>
    <x v="4"/>
    <x v="4"/>
    <s v="10+ Miles"/>
    <x v="2"/>
    <x v="0"/>
    <n v="42"/>
    <s v="No"/>
    <n v="0"/>
  </r>
  <r>
    <n v="24979"/>
    <x v="0"/>
    <x v="0"/>
    <x v="10"/>
    <x v="4"/>
    <x v="1"/>
    <x v="2"/>
    <x v="0"/>
    <x v="2"/>
    <x v="1"/>
    <s v="2-5 Miles"/>
    <x v="2"/>
    <x v="1"/>
    <n v="57"/>
    <s v="Yes"/>
    <n v="1"/>
  </r>
  <r>
    <n v="13313"/>
    <x v="0"/>
    <x v="0"/>
    <x v="7"/>
    <x v="0"/>
    <x v="2"/>
    <x v="2"/>
    <x v="1"/>
    <x v="3"/>
    <x v="1"/>
    <s v="2-5 Miles"/>
    <x v="2"/>
    <x v="0"/>
    <n v="45"/>
    <s v="No"/>
    <n v="0"/>
  </r>
  <r>
    <n v="18952"/>
    <x v="0"/>
    <x v="0"/>
    <x v="11"/>
    <x v="5"/>
    <x v="0"/>
    <x v="4"/>
    <x v="0"/>
    <x v="3"/>
    <x v="0"/>
    <s v="0-1 Miles"/>
    <x v="2"/>
    <x v="2"/>
    <n v="40"/>
    <s v="No"/>
    <n v="0"/>
  </r>
  <r>
    <n v="17699"/>
    <x v="0"/>
    <x v="1"/>
    <x v="10"/>
    <x v="0"/>
    <x v="4"/>
    <x v="0"/>
    <x v="1"/>
    <x v="0"/>
    <x v="0"/>
    <s v="0-1 Miles"/>
    <x v="2"/>
    <x v="1"/>
    <n v="55"/>
    <s v="No"/>
    <n v="0"/>
  </r>
  <r>
    <n v="14657"/>
    <x v="0"/>
    <x v="1"/>
    <x v="2"/>
    <x v="0"/>
    <x v="1"/>
    <x v="0"/>
    <x v="1"/>
    <x v="1"/>
    <x v="0"/>
    <s v="0-1 Miles"/>
    <x v="2"/>
    <x v="0"/>
    <n v="47"/>
    <s v="Yes"/>
    <n v="1"/>
  </r>
  <r>
    <n v="11540"/>
    <x v="1"/>
    <x v="1"/>
    <x v="10"/>
    <x v="5"/>
    <x v="4"/>
    <x v="0"/>
    <x v="0"/>
    <x v="0"/>
    <x v="3"/>
    <s v="1-2 Miles"/>
    <x v="2"/>
    <x v="0"/>
    <n v="47"/>
    <s v="Yes"/>
    <n v="1"/>
  </r>
  <r>
    <n v="11783"/>
    <x v="0"/>
    <x v="0"/>
    <x v="10"/>
    <x v="0"/>
    <x v="4"/>
    <x v="0"/>
    <x v="0"/>
    <x v="0"/>
    <x v="0"/>
    <s v="0-1 Miles"/>
    <x v="2"/>
    <x v="2"/>
    <n v="34"/>
    <s v="No"/>
    <n v="0"/>
  </r>
  <r>
    <n v="14602"/>
    <x v="0"/>
    <x v="0"/>
    <x v="2"/>
    <x v="1"/>
    <x v="4"/>
    <x v="2"/>
    <x v="0"/>
    <x v="0"/>
    <x v="0"/>
    <s v="0-1 Miles"/>
    <x v="2"/>
    <x v="2"/>
    <n v="36"/>
    <s v="Yes"/>
    <n v="1"/>
  </r>
  <r>
    <n v="29030"/>
    <x v="0"/>
    <x v="1"/>
    <x v="3"/>
    <x v="4"/>
    <x v="3"/>
    <x v="0"/>
    <x v="0"/>
    <x v="2"/>
    <x v="4"/>
    <s v="10+ Miles"/>
    <x v="2"/>
    <x v="1"/>
    <n v="54"/>
    <s v="No"/>
    <n v="0"/>
  </r>
  <r>
    <n v="26490"/>
    <x v="1"/>
    <x v="1"/>
    <x v="3"/>
    <x v="4"/>
    <x v="0"/>
    <x v="4"/>
    <x v="1"/>
    <x v="1"/>
    <x v="1"/>
    <s v="2-5 Miles"/>
    <x v="2"/>
    <x v="1"/>
    <n v="59"/>
    <s v="Yes"/>
    <n v="1"/>
  </r>
  <r>
    <n v="13151"/>
    <x v="1"/>
    <x v="1"/>
    <x v="0"/>
    <x v="3"/>
    <x v="2"/>
    <x v="0"/>
    <x v="0"/>
    <x v="2"/>
    <x v="2"/>
    <s v="5-10 Miles"/>
    <x v="2"/>
    <x v="4"/>
    <n v="27"/>
    <s v="No"/>
    <n v="0"/>
  </r>
  <r>
    <n v="17260"/>
    <x v="0"/>
    <x v="1"/>
    <x v="8"/>
    <x v="2"/>
    <x v="1"/>
    <x v="2"/>
    <x v="0"/>
    <x v="4"/>
    <x v="0"/>
    <s v="0-1 Miles"/>
    <x v="2"/>
    <x v="0"/>
    <n v="41"/>
    <s v="No"/>
    <n v="0"/>
  </r>
  <r>
    <n v="15372"/>
    <x v="0"/>
    <x v="1"/>
    <x v="2"/>
    <x v="1"/>
    <x v="1"/>
    <x v="2"/>
    <x v="1"/>
    <x v="2"/>
    <x v="1"/>
    <s v="2-5 Miles"/>
    <x v="2"/>
    <x v="0"/>
    <n v="50"/>
    <s v="Yes"/>
    <n v="1"/>
  </r>
  <r>
    <n v="18105"/>
    <x v="0"/>
    <x v="0"/>
    <x v="10"/>
    <x v="4"/>
    <x v="1"/>
    <x v="2"/>
    <x v="0"/>
    <x v="1"/>
    <x v="4"/>
    <s v="10+ Miles"/>
    <x v="2"/>
    <x v="1"/>
    <n v="55"/>
    <s v="No"/>
    <n v="0"/>
  </r>
  <r>
    <n v="19660"/>
    <x v="0"/>
    <x v="1"/>
    <x v="2"/>
    <x v="5"/>
    <x v="0"/>
    <x v="4"/>
    <x v="0"/>
    <x v="0"/>
    <x v="0"/>
    <s v="0-1 Miles"/>
    <x v="2"/>
    <x v="0"/>
    <n v="43"/>
    <s v="No"/>
    <n v="0"/>
  </r>
  <r>
    <n v="16112"/>
    <x v="1"/>
    <x v="1"/>
    <x v="3"/>
    <x v="5"/>
    <x v="0"/>
    <x v="2"/>
    <x v="0"/>
    <x v="2"/>
    <x v="1"/>
    <s v="2-5 Miles"/>
    <x v="2"/>
    <x v="0"/>
    <n v="43"/>
    <s v="Yes"/>
    <n v="1"/>
  </r>
  <r>
    <n v="20698"/>
    <x v="0"/>
    <x v="1"/>
    <x v="10"/>
    <x v="5"/>
    <x v="0"/>
    <x v="0"/>
    <x v="0"/>
    <x v="4"/>
    <x v="2"/>
    <s v="5-10 Miles"/>
    <x v="2"/>
    <x v="0"/>
    <n v="42"/>
    <s v="No"/>
    <n v="0"/>
  </r>
  <r>
    <n v="20076"/>
    <x v="1"/>
    <x v="0"/>
    <x v="4"/>
    <x v="4"/>
    <x v="2"/>
    <x v="3"/>
    <x v="0"/>
    <x v="2"/>
    <x v="3"/>
    <s v="1-2 Miles"/>
    <x v="2"/>
    <x v="1"/>
    <n v="53"/>
    <s v="Yes"/>
    <n v="1"/>
  </r>
  <r>
    <n v="24496"/>
    <x v="1"/>
    <x v="0"/>
    <x v="0"/>
    <x v="3"/>
    <x v="2"/>
    <x v="0"/>
    <x v="1"/>
    <x v="2"/>
    <x v="0"/>
    <s v="0-1 Miles"/>
    <x v="2"/>
    <x v="4"/>
    <n v="28"/>
    <s v="Yes"/>
    <n v="1"/>
  </r>
  <r>
    <n v="15468"/>
    <x v="0"/>
    <x v="0"/>
    <x v="14"/>
    <x v="0"/>
    <x v="0"/>
    <x v="0"/>
    <x v="0"/>
    <x v="1"/>
    <x v="0"/>
    <s v="0-1 Miles"/>
    <x v="2"/>
    <x v="2"/>
    <n v="35"/>
    <s v="No"/>
    <n v="0"/>
  </r>
  <r>
    <n v="28031"/>
    <x v="1"/>
    <x v="0"/>
    <x v="3"/>
    <x v="4"/>
    <x v="0"/>
    <x v="4"/>
    <x v="1"/>
    <x v="1"/>
    <x v="1"/>
    <s v="2-5 Miles"/>
    <x v="2"/>
    <x v="1"/>
    <n v="59"/>
    <s v="Yes"/>
    <n v="1"/>
  </r>
  <r>
    <n v="26270"/>
    <x v="1"/>
    <x v="0"/>
    <x v="6"/>
    <x v="4"/>
    <x v="3"/>
    <x v="1"/>
    <x v="0"/>
    <x v="2"/>
    <x v="3"/>
    <s v="1-2 Miles"/>
    <x v="2"/>
    <x v="0"/>
    <n v="49"/>
    <s v="No"/>
    <n v="0"/>
  </r>
  <r>
    <n v="22221"/>
    <x v="0"/>
    <x v="1"/>
    <x v="10"/>
    <x v="4"/>
    <x v="2"/>
    <x v="2"/>
    <x v="1"/>
    <x v="2"/>
    <x v="3"/>
    <s v="1-2 Miles"/>
    <x v="2"/>
    <x v="0"/>
    <n v="48"/>
    <s v="Yes"/>
    <n v="1"/>
  </r>
  <r>
    <n v="28228"/>
    <x v="1"/>
    <x v="0"/>
    <x v="2"/>
    <x v="4"/>
    <x v="3"/>
    <x v="0"/>
    <x v="1"/>
    <x v="2"/>
    <x v="3"/>
    <s v="1-2 Miles"/>
    <x v="2"/>
    <x v="0"/>
    <n v="50"/>
    <s v="No"/>
    <n v="0"/>
  </r>
  <r>
    <n v="18363"/>
    <x v="0"/>
    <x v="1"/>
    <x v="0"/>
    <x v="3"/>
    <x v="2"/>
    <x v="0"/>
    <x v="0"/>
    <x v="2"/>
    <x v="2"/>
    <s v="5-10 Miles"/>
    <x v="2"/>
    <x v="4"/>
    <n v="28"/>
    <s v="Yes"/>
    <n v="1"/>
  </r>
  <r>
    <n v="23256"/>
    <x v="1"/>
    <x v="1"/>
    <x v="1"/>
    <x v="0"/>
    <x v="2"/>
    <x v="1"/>
    <x v="1"/>
    <x v="1"/>
    <x v="2"/>
    <s v="5-10 Miles"/>
    <x v="2"/>
    <x v="1"/>
    <n v="52"/>
    <s v="No"/>
    <n v="0"/>
  </r>
  <r>
    <n v="12768"/>
    <x v="0"/>
    <x v="1"/>
    <x v="1"/>
    <x v="0"/>
    <x v="2"/>
    <x v="1"/>
    <x v="0"/>
    <x v="1"/>
    <x v="1"/>
    <s v="2-5 Miles"/>
    <x v="2"/>
    <x v="1"/>
    <n v="52"/>
    <s v="Yes"/>
    <n v="1"/>
  </r>
  <r>
    <n v="20361"/>
    <x v="0"/>
    <x v="1"/>
    <x v="14"/>
    <x v="4"/>
    <x v="4"/>
    <x v="4"/>
    <x v="0"/>
    <x v="2"/>
    <x v="2"/>
    <s v="5-10 Miles"/>
    <x v="2"/>
    <x v="3"/>
    <n v="69"/>
    <s v="No"/>
    <n v="0"/>
  </r>
  <r>
    <n v="21306"/>
    <x v="1"/>
    <x v="1"/>
    <x v="10"/>
    <x v="4"/>
    <x v="2"/>
    <x v="2"/>
    <x v="0"/>
    <x v="2"/>
    <x v="2"/>
    <s v="5-10 Miles"/>
    <x v="2"/>
    <x v="1"/>
    <n v="51"/>
    <s v="No"/>
    <n v="0"/>
  </r>
  <r>
    <n v="13382"/>
    <x v="0"/>
    <x v="1"/>
    <x v="3"/>
    <x v="2"/>
    <x v="1"/>
    <x v="2"/>
    <x v="0"/>
    <x v="2"/>
    <x v="3"/>
    <s v="1-2 Miles"/>
    <x v="2"/>
    <x v="1"/>
    <n v="57"/>
    <s v="Yes"/>
    <n v="1"/>
  </r>
  <r>
    <n v="20310"/>
    <x v="1"/>
    <x v="1"/>
    <x v="10"/>
    <x v="3"/>
    <x v="1"/>
    <x v="0"/>
    <x v="0"/>
    <x v="1"/>
    <x v="2"/>
    <s v="5-10 Miles"/>
    <x v="2"/>
    <x v="4"/>
    <n v="27"/>
    <s v="Yes"/>
    <n v="1"/>
  </r>
  <r>
    <n v="22971"/>
    <x v="1"/>
    <x v="0"/>
    <x v="1"/>
    <x v="3"/>
    <x v="2"/>
    <x v="0"/>
    <x v="1"/>
    <x v="2"/>
    <x v="0"/>
    <s v="0-1 Miles"/>
    <x v="2"/>
    <x v="4"/>
    <n v="25"/>
    <s v="Yes"/>
    <n v="1"/>
  </r>
  <r>
    <n v="15287"/>
    <x v="1"/>
    <x v="0"/>
    <x v="14"/>
    <x v="0"/>
    <x v="4"/>
    <x v="0"/>
    <x v="0"/>
    <x v="0"/>
    <x v="3"/>
    <s v="1-2 Miles"/>
    <x v="2"/>
    <x v="2"/>
    <n v="33"/>
    <s v="Yes"/>
    <n v="1"/>
  </r>
  <r>
    <n v="15532"/>
    <x v="1"/>
    <x v="1"/>
    <x v="10"/>
    <x v="5"/>
    <x v="0"/>
    <x v="2"/>
    <x v="0"/>
    <x v="2"/>
    <x v="1"/>
    <s v="2-5 Miles"/>
    <x v="2"/>
    <x v="0"/>
    <n v="43"/>
    <s v="Yes"/>
    <n v="1"/>
  </r>
  <r>
    <n v="11255"/>
    <x v="0"/>
    <x v="1"/>
    <x v="3"/>
    <x v="5"/>
    <x v="4"/>
    <x v="4"/>
    <x v="0"/>
    <x v="2"/>
    <x v="2"/>
    <s v="5-10 Miles"/>
    <x v="2"/>
    <x v="5"/>
    <n v="73"/>
    <s v="No"/>
    <n v="0"/>
  </r>
  <r>
    <n v="28090"/>
    <x v="0"/>
    <x v="1"/>
    <x v="0"/>
    <x v="3"/>
    <x v="1"/>
    <x v="0"/>
    <x v="0"/>
    <x v="1"/>
    <x v="2"/>
    <s v="5-10 Miles"/>
    <x v="2"/>
    <x v="4"/>
    <n v="27"/>
    <s v="No"/>
    <n v="0"/>
  </r>
  <r>
    <n v="15255"/>
    <x v="0"/>
    <x v="1"/>
    <x v="0"/>
    <x v="3"/>
    <x v="2"/>
    <x v="0"/>
    <x v="0"/>
    <x v="2"/>
    <x v="2"/>
    <s v="5-10 Miles"/>
    <x v="2"/>
    <x v="4"/>
    <n v="28"/>
    <s v="Yes"/>
    <n v="1"/>
  </r>
  <r>
    <n v="13154"/>
    <x v="0"/>
    <x v="1"/>
    <x v="0"/>
    <x v="3"/>
    <x v="2"/>
    <x v="0"/>
    <x v="1"/>
    <x v="2"/>
    <x v="0"/>
    <s v="0-1 Miles"/>
    <x v="2"/>
    <x v="4"/>
    <n v="27"/>
    <s v="Yes"/>
    <n v="1"/>
  </r>
  <r>
    <n v="26778"/>
    <x v="1"/>
    <x v="0"/>
    <x v="0"/>
    <x v="3"/>
    <x v="2"/>
    <x v="0"/>
    <x v="0"/>
    <x v="2"/>
    <x v="2"/>
    <s v="5-10 Miles"/>
    <x v="2"/>
    <x v="2"/>
    <n v="31"/>
    <s v="No"/>
    <n v="0"/>
  </r>
  <r>
    <n v="23248"/>
    <x v="0"/>
    <x v="0"/>
    <x v="4"/>
    <x v="4"/>
    <x v="2"/>
    <x v="3"/>
    <x v="0"/>
    <x v="2"/>
    <x v="3"/>
    <s v="1-2 Miles"/>
    <x v="2"/>
    <x v="1"/>
    <n v="53"/>
    <s v="No"/>
    <n v="0"/>
  </r>
  <r>
    <n v="21417"/>
    <x v="1"/>
    <x v="0"/>
    <x v="10"/>
    <x v="3"/>
    <x v="1"/>
    <x v="2"/>
    <x v="1"/>
    <x v="2"/>
    <x v="3"/>
    <s v="1-2 Miles"/>
    <x v="2"/>
    <x v="2"/>
    <n v="32"/>
    <s v="Yes"/>
    <n v="1"/>
  </r>
  <r>
    <n v="17668"/>
    <x v="1"/>
    <x v="1"/>
    <x v="1"/>
    <x v="4"/>
    <x v="2"/>
    <x v="0"/>
    <x v="0"/>
    <x v="2"/>
    <x v="3"/>
    <s v="1-2 Miles"/>
    <x v="2"/>
    <x v="0"/>
    <n v="50"/>
    <s v="Yes"/>
    <n v="1"/>
  </r>
  <r>
    <n v="27994"/>
    <x v="0"/>
    <x v="0"/>
    <x v="0"/>
    <x v="5"/>
    <x v="2"/>
    <x v="2"/>
    <x v="0"/>
    <x v="2"/>
    <x v="2"/>
    <s v="5-10 Miles"/>
    <x v="2"/>
    <x v="3"/>
    <n v="69"/>
    <s v="No"/>
    <n v="0"/>
  </r>
  <r>
    <n v="20376"/>
    <x v="1"/>
    <x v="0"/>
    <x v="3"/>
    <x v="1"/>
    <x v="4"/>
    <x v="4"/>
    <x v="0"/>
    <x v="2"/>
    <x v="2"/>
    <s v="5-10 Miles"/>
    <x v="2"/>
    <x v="1"/>
    <n v="52"/>
    <s v="Yes"/>
    <n v="1"/>
  </r>
  <r>
    <n v="25954"/>
    <x v="0"/>
    <x v="1"/>
    <x v="10"/>
    <x v="3"/>
    <x v="1"/>
    <x v="0"/>
    <x v="1"/>
    <x v="2"/>
    <x v="3"/>
    <s v="1-2 Miles"/>
    <x v="2"/>
    <x v="2"/>
    <n v="31"/>
    <s v="No"/>
    <n v="0"/>
  </r>
  <r>
    <n v="15749"/>
    <x v="1"/>
    <x v="0"/>
    <x v="3"/>
    <x v="5"/>
    <x v="0"/>
    <x v="4"/>
    <x v="0"/>
    <x v="2"/>
    <x v="4"/>
    <s v="10+ Miles"/>
    <x v="2"/>
    <x v="3"/>
    <n v="61"/>
    <s v="No"/>
    <n v="0"/>
  </r>
  <r>
    <n v="25899"/>
    <x v="0"/>
    <x v="0"/>
    <x v="3"/>
    <x v="4"/>
    <x v="2"/>
    <x v="2"/>
    <x v="0"/>
    <x v="2"/>
    <x v="4"/>
    <s v="10+ Miles"/>
    <x v="2"/>
    <x v="1"/>
    <n v="53"/>
    <s v="No"/>
    <n v="0"/>
  </r>
  <r>
    <n v="13351"/>
    <x v="1"/>
    <x v="0"/>
    <x v="3"/>
    <x v="5"/>
    <x v="0"/>
    <x v="4"/>
    <x v="0"/>
    <x v="2"/>
    <x v="3"/>
    <s v="1-2 Miles"/>
    <x v="2"/>
    <x v="3"/>
    <n v="62"/>
    <s v="Yes"/>
    <n v="1"/>
  </r>
  <r>
    <n v="23333"/>
    <x v="0"/>
    <x v="1"/>
    <x v="0"/>
    <x v="3"/>
    <x v="1"/>
    <x v="0"/>
    <x v="1"/>
    <x v="2"/>
    <x v="3"/>
    <s v="1-2 Miles"/>
    <x v="2"/>
    <x v="4"/>
    <n v="30"/>
    <s v="No"/>
    <n v="0"/>
  </r>
  <r>
    <n v="21660"/>
    <x v="0"/>
    <x v="0"/>
    <x v="10"/>
    <x v="1"/>
    <x v="4"/>
    <x v="2"/>
    <x v="0"/>
    <x v="0"/>
    <x v="1"/>
    <s v="2-5 Miles"/>
    <x v="2"/>
    <x v="0"/>
    <n v="43"/>
    <s v="Yes"/>
    <n v="1"/>
  </r>
  <r>
    <n v="17012"/>
    <x v="0"/>
    <x v="0"/>
    <x v="10"/>
    <x v="1"/>
    <x v="4"/>
    <x v="2"/>
    <x v="0"/>
    <x v="0"/>
    <x v="1"/>
    <s v="2-5 Miles"/>
    <x v="2"/>
    <x v="0"/>
    <n v="42"/>
    <s v="Yes"/>
    <n v="1"/>
  </r>
  <r>
    <n v="24514"/>
    <x v="0"/>
    <x v="1"/>
    <x v="0"/>
    <x v="3"/>
    <x v="1"/>
    <x v="0"/>
    <x v="0"/>
    <x v="1"/>
    <x v="2"/>
    <s v="5-10 Miles"/>
    <x v="2"/>
    <x v="4"/>
    <n v="30"/>
    <s v="No"/>
    <n v="0"/>
  </r>
  <r>
    <n v="27505"/>
    <x v="1"/>
    <x v="0"/>
    <x v="0"/>
    <x v="3"/>
    <x v="2"/>
    <x v="0"/>
    <x v="0"/>
    <x v="2"/>
    <x v="2"/>
    <s v="5-10 Miles"/>
    <x v="2"/>
    <x v="4"/>
    <n v="30"/>
    <s v="No"/>
    <n v="0"/>
  </r>
  <r>
    <n v="29243"/>
    <x v="1"/>
    <x v="1"/>
    <x v="15"/>
    <x v="0"/>
    <x v="0"/>
    <x v="4"/>
    <x v="0"/>
    <x v="1"/>
    <x v="2"/>
    <s v="5-10 Miles"/>
    <x v="2"/>
    <x v="0"/>
    <n v="43"/>
    <s v="No"/>
    <n v="0"/>
  </r>
  <r>
    <n v="26582"/>
    <x v="0"/>
    <x v="1"/>
    <x v="10"/>
    <x v="3"/>
    <x v="1"/>
    <x v="0"/>
    <x v="0"/>
    <x v="2"/>
    <x v="2"/>
    <s v="5-10 Miles"/>
    <x v="2"/>
    <x v="2"/>
    <n v="33"/>
    <s v="Yes"/>
    <n v="1"/>
  </r>
  <r>
    <n v="14271"/>
    <x v="0"/>
    <x v="1"/>
    <x v="1"/>
    <x v="3"/>
    <x v="2"/>
    <x v="0"/>
    <x v="0"/>
    <x v="2"/>
    <x v="2"/>
    <s v="5-10 Miles"/>
    <x v="2"/>
    <x v="2"/>
    <n v="32"/>
    <s v="No"/>
    <n v="0"/>
  </r>
  <r>
    <n v="23041"/>
    <x v="1"/>
    <x v="0"/>
    <x v="3"/>
    <x v="5"/>
    <x v="2"/>
    <x v="2"/>
    <x v="0"/>
    <x v="0"/>
    <x v="2"/>
    <s v="5-10 Miles"/>
    <x v="2"/>
    <x v="0"/>
    <n v="50"/>
    <s v="Yes"/>
    <n v="1"/>
  </r>
  <r>
    <n v="29048"/>
    <x v="1"/>
    <x v="1"/>
    <x v="15"/>
    <x v="4"/>
    <x v="0"/>
    <x v="4"/>
    <x v="1"/>
    <x v="4"/>
    <x v="0"/>
    <s v="0-1 Miles"/>
    <x v="2"/>
    <x v="2"/>
    <n v="37"/>
    <s v="Yes"/>
    <n v="1"/>
  </r>
  <r>
    <n v="24433"/>
    <x v="0"/>
    <x v="1"/>
    <x v="3"/>
    <x v="1"/>
    <x v="2"/>
    <x v="2"/>
    <x v="1"/>
    <x v="1"/>
    <x v="3"/>
    <s v="1-2 Miles"/>
    <x v="2"/>
    <x v="1"/>
    <n v="52"/>
    <s v="Yes"/>
    <n v="1"/>
  </r>
  <r>
    <n v="15501"/>
    <x v="0"/>
    <x v="1"/>
    <x v="3"/>
    <x v="5"/>
    <x v="4"/>
    <x v="2"/>
    <x v="0"/>
    <x v="0"/>
    <x v="1"/>
    <s v="2-5 Miles"/>
    <x v="2"/>
    <x v="2"/>
    <n v="36"/>
    <s v="Yes"/>
    <n v="1"/>
  </r>
  <r>
    <n v="13911"/>
    <x v="1"/>
    <x v="0"/>
    <x v="2"/>
    <x v="1"/>
    <x v="0"/>
    <x v="0"/>
    <x v="0"/>
    <x v="2"/>
    <x v="1"/>
    <s v="2-5 Miles"/>
    <x v="2"/>
    <x v="0"/>
    <n v="41"/>
    <s v="Yes"/>
    <n v="1"/>
  </r>
  <r>
    <n v="20421"/>
    <x v="1"/>
    <x v="0"/>
    <x v="0"/>
    <x v="3"/>
    <x v="3"/>
    <x v="1"/>
    <x v="0"/>
    <x v="2"/>
    <x v="2"/>
    <s v="5-10 Miles"/>
    <x v="2"/>
    <x v="4"/>
    <n v="26"/>
    <s v="No"/>
    <n v="0"/>
  </r>
  <r>
    <n v="16009"/>
    <x v="1"/>
    <x v="1"/>
    <x v="9"/>
    <x v="0"/>
    <x v="4"/>
    <x v="4"/>
    <x v="1"/>
    <x v="3"/>
    <x v="0"/>
    <s v="0-1 Miles"/>
    <x v="2"/>
    <x v="3"/>
    <n v="66"/>
    <s v="No"/>
    <n v="0"/>
  </r>
  <r>
    <n v="18411"/>
    <x v="0"/>
    <x v="1"/>
    <x v="10"/>
    <x v="4"/>
    <x v="2"/>
    <x v="2"/>
    <x v="1"/>
    <x v="2"/>
    <x v="2"/>
    <s v="5-10 Miles"/>
    <x v="2"/>
    <x v="1"/>
    <n v="51"/>
    <s v="No"/>
    <n v="0"/>
  </r>
  <r>
    <n v="19163"/>
    <x v="0"/>
    <x v="0"/>
    <x v="3"/>
    <x v="5"/>
    <x v="0"/>
    <x v="2"/>
    <x v="0"/>
    <x v="2"/>
    <x v="0"/>
    <s v="0-1 Miles"/>
    <x v="2"/>
    <x v="0"/>
    <n v="43"/>
    <s v="Yes"/>
    <n v="1"/>
  </r>
  <r>
    <n v="18572"/>
    <x v="0"/>
    <x v="0"/>
    <x v="10"/>
    <x v="3"/>
    <x v="4"/>
    <x v="2"/>
    <x v="0"/>
    <x v="0"/>
    <x v="0"/>
    <s v="0-1 Miles"/>
    <x v="2"/>
    <x v="2"/>
    <n v="39"/>
    <s v="No"/>
    <n v="0"/>
  </r>
  <r>
    <n v="27540"/>
    <x v="1"/>
    <x v="0"/>
    <x v="3"/>
    <x v="3"/>
    <x v="0"/>
    <x v="2"/>
    <x v="1"/>
    <x v="1"/>
    <x v="0"/>
    <s v="0-1 Miles"/>
    <x v="2"/>
    <x v="2"/>
    <n v="37"/>
    <s v="Yes"/>
    <n v="1"/>
  </r>
  <r>
    <n v="19889"/>
    <x v="1"/>
    <x v="0"/>
    <x v="3"/>
    <x v="4"/>
    <x v="3"/>
    <x v="0"/>
    <x v="1"/>
    <x v="2"/>
    <x v="1"/>
    <s v="2-5 Miles"/>
    <x v="2"/>
    <x v="1"/>
    <n v="54"/>
    <s v="Yes"/>
    <n v="1"/>
  </r>
  <r>
    <n v="12922"/>
    <x v="1"/>
    <x v="0"/>
    <x v="10"/>
    <x v="1"/>
    <x v="0"/>
    <x v="0"/>
    <x v="0"/>
    <x v="0"/>
    <x v="1"/>
    <s v="2-5 Miles"/>
    <x v="2"/>
    <x v="2"/>
    <n v="40"/>
    <s v="Yes"/>
    <n v="1"/>
  </r>
  <r>
    <n v="18891"/>
    <x v="0"/>
    <x v="0"/>
    <x v="0"/>
    <x v="3"/>
    <x v="1"/>
    <x v="0"/>
    <x v="0"/>
    <x v="2"/>
    <x v="2"/>
    <s v="5-10 Miles"/>
    <x v="2"/>
    <x v="4"/>
    <n v="28"/>
    <s v="No"/>
    <n v="0"/>
  </r>
  <r>
    <n v="16773"/>
    <x v="0"/>
    <x v="1"/>
    <x v="10"/>
    <x v="0"/>
    <x v="4"/>
    <x v="0"/>
    <x v="0"/>
    <x v="0"/>
    <x v="0"/>
    <s v="0-1 Miles"/>
    <x v="2"/>
    <x v="2"/>
    <n v="33"/>
    <s v="No"/>
    <n v="0"/>
  </r>
  <r>
    <n v="19143"/>
    <x v="1"/>
    <x v="0"/>
    <x v="2"/>
    <x v="1"/>
    <x v="0"/>
    <x v="0"/>
    <x v="0"/>
    <x v="2"/>
    <x v="1"/>
    <s v="2-5 Miles"/>
    <x v="2"/>
    <x v="0"/>
    <n v="41"/>
    <s v="Yes"/>
    <n v="1"/>
  </r>
  <r>
    <n v="23882"/>
    <x v="1"/>
    <x v="0"/>
    <x v="2"/>
    <x v="1"/>
    <x v="4"/>
    <x v="2"/>
    <x v="0"/>
    <x v="0"/>
    <x v="0"/>
    <s v="0-1 Miles"/>
    <x v="2"/>
    <x v="2"/>
    <n v="37"/>
    <s v="Yes"/>
    <n v="1"/>
  </r>
  <r>
    <n v="11233"/>
    <x v="0"/>
    <x v="1"/>
    <x v="3"/>
    <x v="5"/>
    <x v="1"/>
    <x v="2"/>
    <x v="0"/>
    <x v="2"/>
    <x v="4"/>
    <s v="10+ Miles"/>
    <x v="2"/>
    <x v="1"/>
    <n v="53"/>
    <s v="No"/>
    <n v="0"/>
  </r>
  <r>
    <n v="12056"/>
    <x v="0"/>
    <x v="1"/>
    <x v="7"/>
    <x v="4"/>
    <x v="4"/>
    <x v="4"/>
    <x v="0"/>
    <x v="4"/>
    <x v="2"/>
    <s v="5-10 Miles"/>
    <x v="2"/>
    <x v="3"/>
    <n v="64"/>
    <s v="No"/>
    <n v="0"/>
  </r>
  <r>
    <n v="15555"/>
    <x v="0"/>
    <x v="0"/>
    <x v="10"/>
    <x v="0"/>
    <x v="1"/>
    <x v="0"/>
    <x v="0"/>
    <x v="1"/>
    <x v="1"/>
    <s v="2-5 Miles"/>
    <x v="2"/>
    <x v="0"/>
    <n v="45"/>
    <s v="Yes"/>
    <n v="1"/>
  </r>
  <r>
    <n v="18423"/>
    <x v="1"/>
    <x v="1"/>
    <x v="2"/>
    <x v="4"/>
    <x v="3"/>
    <x v="0"/>
    <x v="1"/>
    <x v="2"/>
    <x v="3"/>
    <s v="1-2 Miles"/>
    <x v="2"/>
    <x v="1"/>
    <n v="52"/>
    <s v="No"/>
    <n v="0"/>
  </r>
  <r>
    <n v="22743"/>
    <x v="0"/>
    <x v="0"/>
    <x v="0"/>
    <x v="2"/>
    <x v="2"/>
    <x v="2"/>
    <x v="0"/>
    <x v="2"/>
    <x v="4"/>
    <s v="10+ Miles"/>
    <x v="2"/>
    <x v="1"/>
    <n v="60"/>
    <s v="No"/>
    <n v="0"/>
  </r>
  <r>
    <n v="25343"/>
    <x v="1"/>
    <x v="0"/>
    <x v="6"/>
    <x v="1"/>
    <x v="3"/>
    <x v="1"/>
    <x v="0"/>
    <x v="2"/>
    <x v="3"/>
    <s v="1-2 Miles"/>
    <x v="2"/>
    <x v="0"/>
    <n v="50"/>
    <s v="No"/>
    <n v="0"/>
  </r>
  <r>
    <n v="13390"/>
    <x v="0"/>
    <x v="0"/>
    <x v="3"/>
    <x v="5"/>
    <x v="1"/>
    <x v="2"/>
    <x v="1"/>
    <x v="1"/>
    <x v="3"/>
    <s v="1-2 Miles"/>
    <x v="2"/>
    <x v="1"/>
    <n v="56"/>
    <s v="No"/>
    <n v="0"/>
  </r>
  <r>
    <n v="17482"/>
    <x v="1"/>
    <x v="0"/>
    <x v="0"/>
    <x v="3"/>
    <x v="3"/>
    <x v="1"/>
    <x v="0"/>
    <x v="2"/>
    <x v="2"/>
    <s v="5-10 Miles"/>
    <x v="2"/>
    <x v="4"/>
    <n v="29"/>
    <s v="No"/>
    <n v="0"/>
  </r>
  <r>
    <n v="13176"/>
    <x v="1"/>
    <x v="1"/>
    <x v="12"/>
    <x v="3"/>
    <x v="4"/>
    <x v="4"/>
    <x v="1"/>
    <x v="2"/>
    <x v="0"/>
    <s v="0-1 Miles"/>
    <x v="2"/>
    <x v="2"/>
    <n v="38"/>
    <s v="Yes"/>
    <n v="1"/>
  </r>
  <r>
    <n v="20504"/>
    <x v="0"/>
    <x v="0"/>
    <x v="0"/>
    <x v="2"/>
    <x v="2"/>
    <x v="2"/>
    <x v="1"/>
    <x v="2"/>
    <x v="1"/>
    <s v="2-5 Miles"/>
    <x v="2"/>
    <x v="1"/>
    <n v="60"/>
    <s v="No"/>
    <n v="0"/>
  </r>
  <r>
    <n v="12205"/>
    <x v="1"/>
    <x v="0"/>
    <x v="12"/>
    <x v="4"/>
    <x v="0"/>
    <x v="4"/>
    <x v="1"/>
    <x v="3"/>
    <x v="0"/>
    <s v="0-1 Miles"/>
    <x v="2"/>
    <x v="3"/>
    <n v="67"/>
    <s v="No"/>
    <n v="0"/>
  </r>
  <r>
    <n v="16751"/>
    <x v="0"/>
    <x v="1"/>
    <x v="10"/>
    <x v="3"/>
    <x v="1"/>
    <x v="0"/>
    <x v="0"/>
    <x v="1"/>
    <x v="2"/>
    <s v="5-10 Miles"/>
    <x v="2"/>
    <x v="2"/>
    <n v="32"/>
    <s v="Yes"/>
    <n v="1"/>
  </r>
  <r>
    <n v="21613"/>
    <x v="1"/>
    <x v="1"/>
    <x v="14"/>
    <x v="4"/>
    <x v="0"/>
    <x v="0"/>
    <x v="1"/>
    <x v="1"/>
    <x v="0"/>
    <s v="0-1 Miles"/>
    <x v="2"/>
    <x v="2"/>
    <n v="39"/>
    <s v="Yes"/>
    <n v="1"/>
  </r>
  <r>
    <n v="24801"/>
    <x v="1"/>
    <x v="1"/>
    <x v="10"/>
    <x v="0"/>
    <x v="4"/>
    <x v="2"/>
    <x v="0"/>
    <x v="0"/>
    <x v="1"/>
    <s v="2-5 Miles"/>
    <x v="2"/>
    <x v="2"/>
    <n v="35"/>
    <s v="Yes"/>
    <n v="1"/>
  </r>
  <r>
    <n v="17519"/>
    <x v="0"/>
    <x v="0"/>
    <x v="10"/>
    <x v="3"/>
    <x v="1"/>
    <x v="2"/>
    <x v="0"/>
    <x v="2"/>
    <x v="2"/>
    <s v="5-10 Miles"/>
    <x v="2"/>
    <x v="2"/>
    <n v="32"/>
    <s v="No"/>
    <n v="0"/>
  </r>
  <r>
    <n v="18347"/>
    <x v="1"/>
    <x v="0"/>
    <x v="1"/>
    <x v="3"/>
    <x v="1"/>
    <x v="0"/>
    <x v="1"/>
    <x v="1"/>
    <x v="3"/>
    <s v="1-2 Miles"/>
    <x v="2"/>
    <x v="2"/>
    <n v="31"/>
    <s v="No"/>
    <n v="0"/>
  </r>
  <r>
    <n v="29052"/>
    <x v="1"/>
    <x v="1"/>
    <x v="0"/>
    <x v="3"/>
    <x v="1"/>
    <x v="0"/>
    <x v="0"/>
    <x v="1"/>
    <x v="2"/>
    <s v="5-10 Miles"/>
    <x v="2"/>
    <x v="4"/>
    <n v="27"/>
    <s v="No"/>
    <n v="0"/>
  </r>
  <r>
    <n v="11745"/>
    <x v="0"/>
    <x v="0"/>
    <x v="10"/>
    <x v="0"/>
    <x v="0"/>
    <x v="2"/>
    <x v="0"/>
    <x v="1"/>
    <x v="0"/>
    <s v="0-1 Miles"/>
    <x v="2"/>
    <x v="0"/>
    <n v="47"/>
    <s v="Yes"/>
    <n v="1"/>
  </r>
  <r>
    <n v="19147"/>
    <x v="0"/>
    <x v="1"/>
    <x v="0"/>
    <x v="3"/>
    <x v="0"/>
    <x v="2"/>
    <x v="1"/>
    <x v="1"/>
    <x v="0"/>
    <s v="0-1 Miles"/>
    <x v="2"/>
    <x v="0"/>
    <n v="42"/>
    <s v="No"/>
    <n v="0"/>
  </r>
  <r>
    <n v="19217"/>
    <x v="0"/>
    <x v="1"/>
    <x v="1"/>
    <x v="4"/>
    <x v="2"/>
    <x v="0"/>
    <x v="0"/>
    <x v="2"/>
    <x v="3"/>
    <s v="1-2 Miles"/>
    <x v="2"/>
    <x v="0"/>
    <n v="49"/>
    <s v="No"/>
    <n v="0"/>
  </r>
  <r>
    <n v="15839"/>
    <x v="1"/>
    <x v="1"/>
    <x v="1"/>
    <x v="3"/>
    <x v="1"/>
    <x v="0"/>
    <x v="0"/>
    <x v="1"/>
    <x v="2"/>
    <s v="5-10 Miles"/>
    <x v="2"/>
    <x v="2"/>
    <n v="32"/>
    <s v="No"/>
    <n v="0"/>
  </r>
  <r>
    <n v="13714"/>
    <x v="0"/>
    <x v="0"/>
    <x v="6"/>
    <x v="4"/>
    <x v="2"/>
    <x v="3"/>
    <x v="1"/>
    <x v="2"/>
    <x v="3"/>
    <s v="1-2 Miles"/>
    <x v="2"/>
    <x v="1"/>
    <n v="53"/>
    <s v="Yes"/>
    <n v="1"/>
  </r>
  <r>
    <n v="22330"/>
    <x v="0"/>
    <x v="1"/>
    <x v="14"/>
    <x v="3"/>
    <x v="4"/>
    <x v="0"/>
    <x v="0"/>
    <x v="0"/>
    <x v="3"/>
    <s v="1-2 Miles"/>
    <x v="2"/>
    <x v="2"/>
    <n v="32"/>
    <s v="Yes"/>
    <n v="1"/>
  </r>
  <r>
    <n v="18783"/>
    <x v="1"/>
    <x v="1"/>
    <x v="2"/>
    <x v="3"/>
    <x v="0"/>
    <x v="4"/>
    <x v="1"/>
    <x v="1"/>
    <x v="0"/>
    <s v="0-1 Miles"/>
    <x v="2"/>
    <x v="2"/>
    <n v="38"/>
    <s v="Yes"/>
    <n v="1"/>
  </r>
  <r>
    <n v="25041"/>
    <x v="1"/>
    <x v="1"/>
    <x v="0"/>
    <x v="3"/>
    <x v="2"/>
    <x v="0"/>
    <x v="0"/>
    <x v="2"/>
    <x v="2"/>
    <s v="5-10 Miles"/>
    <x v="2"/>
    <x v="2"/>
    <n v="31"/>
    <s v="No"/>
    <n v="0"/>
  </r>
  <r>
    <n v="22046"/>
    <x v="1"/>
    <x v="0"/>
    <x v="2"/>
    <x v="3"/>
    <x v="0"/>
    <x v="4"/>
    <x v="1"/>
    <x v="1"/>
    <x v="0"/>
    <s v="0-1 Miles"/>
    <x v="2"/>
    <x v="2"/>
    <n v="38"/>
    <s v="Yes"/>
    <n v="1"/>
  </r>
  <r>
    <n v="28052"/>
    <x v="0"/>
    <x v="1"/>
    <x v="10"/>
    <x v="4"/>
    <x v="2"/>
    <x v="2"/>
    <x v="0"/>
    <x v="2"/>
    <x v="4"/>
    <s v="10+ Miles"/>
    <x v="2"/>
    <x v="1"/>
    <n v="55"/>
    <s v="No"/>
    <n v="0"/>
  </r>
  <r>
    <n v="26693"/>
    <x v="0"/>
    <x v="1"/>
    <x v="3"/>
    <x v="1"/>
    <x v="1"/>
    <x v="2"/>
    <x v="0"/>
    <x v="1"/>
    <x v="2"/>
    <s v="5-10 Miles"/>
    <x v="2"/>
    <x v="0"/>
    <n v="49"/>
    <s v="No"/>
    <n v="0"/>
  </r>
  <r>
    <n v="24955"/>
    <x v="1"/>
    <x v="1"/>
    <x v="1"/>
    <x v="2"/>
    <x v="3"/>
    <x v="0"/>
    <x v="0"/>
    <x v="4"/>
    <x v="4"/>
    <s v="10+ Miles"/>
    <x v="2"/>
    <x v="1"/>
    <n v="60"/>
    <s v="Yes"/>
    <n v="1"/>
  </r>
  <r>
    <n v="26065"/>
    <x v="1"/>
    <x v="0"/>
    <x v="15"/>
    <x v="1"/>
    <x v="0"/>
    <x v="4"/>
    <x v="1"/>
    <x v="3"/>
    <x v="3"/>
    <s v="1-2 Miles"/>
    <x v="2"/>
    <x v="0"/>
    <n v="42"/>
    <s v="No"/>
    <n v="0"/>
  </r>
  <r>
    <n v="13942"/>
    <x v="0"/>
    <x v="1"/>
    <x v="10"/>
    <x v="0"/>
    <x v="1"/>
    <x v="0"/>
    <x v="0"/>
    <x v="1"/>
    <x v="0"/>
    <s v="0-1 Miles"/>
    <x v="2"/>
    <x v="0"/>
    <n v="46"/>
    <s v="No"/>
    <n v="0"/>
  </r>
  <r>
    <n v="11219"/>
    <x v="0"/>
    <x v="1"/>
    <x v="10"/>
    <x v="4"/>
    <x v="2"/>
    <x v="2"/>
    <x v="0"/>
    <x v="2"/>
    <x v="4"/>
    <s v="10+ Miles"/>
    <x v="2"/>
    <x v="1"/>
    <n v="55"/>
    <s v="No"/>
    <n v="0"/>
  </r>
  <r>
    <n v="22118"/>
    <x v="1"/>
    <x v="0"/>
    <x v="3"/>
    <x v="1"/>
    <x v="4"/>
    <x v="4"/>
    <x v="0"/>
    <x v="2"/>
    <x v="2"/>
    <s v="5-10 Miles"/>
    <x v="2"/>
    <x v="1"/>
    <n v="53"/>
    <s v="Yes"/>
    <n v="1"/>
  </r>
  <r>
    <n v="23197"/>
    <x v="0"/>
    <x v="1"/>
    <x v="14"/>
    <x v="1"/>
    <x v="0"/>
    <x v="0"/>
    <x v="0"/>
    <x v="2"/>
    <x v="1"/>
    <s v="2-5 Miles"/>
    <x v="2"/>
    <x v="2"/>
    <n v="40"/>
    <s v="No"/>
    <n v="0"/>
  </r>
  <r>
    <n v="14883"/>
    <x v="0"/>
    <x v="0"/>
    <x v="1"/>
    <x v="0"/>
    <x v="0"/>
    <x v="0"/>
    <x v="0"/>
    <x v="1"/>
    <x v="2"/>
    <s v="5-10 Miles"/>
    <x v="2"/>
    <x v="1"/>
    <n v="53"/>
    <s v="Yes"/>
    <n v="1"/>
  </r>
  <r>
    <n v="27279"/>
    <x v="1"/>
    <x v="0"/>
    <x v="3"/>
    <x v="4"/>
    <x v="0"/>
    <x v="0"/>
    <x v="0"/>
    <x v="0"/>
    <x v="1"/>
    <s v="2-5 Miles"/>
    <x v="2"/>
    <x v="2"/>
    <n v="38"/>
    <s v="Yes"/>
    <n v="1"/>
  </r>
  <r>
    <n v="18322"/>
    <x v="1"/>
    <x v="1"/>
    <x v="1"/>
    <x v="3"/>
    <x v="3"/>
    <x v="1"/>
    <x v="1"/>
    <x v="2"/>
    <x v="0"/>
    <s v="0-1 Miles"/>
    <x v="2"/>
    <x v="4"/>
    <n v="26"/>
    <s v="No"/>
    <n v="0"/>
  </r>
  <r>
    <n v="15879"/>
    <x v="0"/>
    <x v="1"/>
    <x v="3"/>
    <x v="2"/>
    <x v="0"/>
    <x v="4"/>
    <x v="0"/>
    <x v="2"/>
    <x v="1"/>
    <s v="2-5 Miles"/>
    <x v="2"/>
    <x v="3"/>
    <n v="61"/>
    <s v="No"/>
    <n v="0"/>
  </r>
  <r>
    <n v="28278"/>
    <x v="0"/>
    <x v="1"/>
    <x v="14"/>
    <x v="4"/>
    <x v="4"/>
    <x v="4"/>
    <x v="0"/>
    <x v="2"/>
    <x v="2"/>
    <s v="5-10 Miles"/>
    <x v="2"/>
    <x v="5"/>
    <n v="71"/>
    <s v="No"/>
    <n v="0"/>
  </r>
  <r>
    <n v="24416"/>
    <x v="0"/>
    <x v="1"/>
    <x v="8"/>
    <x v="5"/>
    <x v="2"/>
    <x v="2"/>
    <x v="0"/>
    <x v="2"/>
    <x v="3"/>
    <s v="1-2 Miles"/>
    <x v="2"/>
    <x v="0"/>
    <n v="45"/>
    <s v="No"/>
    <n v="0"/>
  </r>
  <r>
    <n v="28066"/>
    <x v="0"/>
    <x v="1"/>
    <x v="2"/>
    <x v="4"/>
    <x v="4"/>
    <x v="2"/>
    <x v="0"/>
    <x v="0"/>
    <x v="0"/>
    <s v="0-1 Miles"/>
    <x v="2"/>
    <x v="2"/>
    <n v="37"/>
    <s v="Yes"/>
    <n v="1"/>
  </r>
  <r>
    <n v="11275"/>
    <x v="0"/>
    <x v="0"/>
    <x v="2"/>
    <x v="5"/>
    <x v="4"/>
    <x v="4"/>
    <x v="0"/>
    <x v="2"/>
    <x v="0"/>
    <s v="0-1 Miles"/>
    <x v="2"/>
    <x v="5"/>
    <n v="72"/>
    <s v="Yes"/>
    <n v="1"/>
  </r>
  <r>
    <n v="14872"/>
    <x v="0"/>
    <x v="1"/>
    <x v="1"/>
    <x v="3"/>
    <x v="4"/>
    <x v="0"/>
    <x v="0"/>
    <x v="0"/>
    <x v="0"/>
    <s v="0-1 Miles"/>
    <x v="2"/>
    <x v="2"/>
    <n v="32"/>
    <s v="No"/>
    <n v="0"/>
  </r>
  <r>
    <n v="16151"/>
    <x v="0"/>
    <x v="0"/>
    <x v="10"/>
    <x v="0"/>
    <x v="0"/>
    <x v="2"/>
    <x v="0"/>
    <x v="1"/>
    <x v="1"/>
    <s v="2-5 Miles"/>
    <x v="2"/>
    <x v="0"/>
    <n v="48"/>
    <s v="Yes"/>
    <n v="1"/>
  </r>
  <r>
    <n v="19731"/>
    <x v="0"/>
    <x v="1"/>
    <x v="2"/>
    <x v="5"/>
    <x v="4"/>
    <x v="4"/>
    <x v="0"/>
    <x v="2"/>
    <x v="2"/>
    <s v="5-10 Miles"/>
    <x v="2"/>
    <x v="3"/>
    <n v="68"/>
    <s v="No"/>
    <n v="0"/>
  </r>
  <r>
    <n v="23801"/>
    <x v="0"/>
    <x v="0"/>
    <x v="6"/>
    <x v="4"/>
    <x v="3"/>
    <x v="1"/>
    <x v="0"/>
    <x v="2"/>
    <x v="0"/>
    <s v="0-1 Miles"/>
    <x v="2"/>
    <x v="0"/>
    <n v="49"/>
    <s v="No"/>
    <n v="0"/>
  </r>
  <r>
    <n v="11807"/>
    <x v="0"/>
    <x v="1"/>
    <x v="3"/>
    <x v="1"/>
    <x v="4"/>
    <x v="2"/>
    <x v="0"/>
    <x v="0"/>
    <x v="1"/>
    <s v="2-5 Miles"/>
    <x v="2"/>
    <x v="2"/>
    <n v="34"/>
    <s v="No"/>
    <n v="0"/>
  </r>
  <r>
    <n v="11622"/>
    <x v="0"/>
    <x v="1"/>
    <x v="14"/>
    <x v="3"/>
    <x v="4"/>
    <x v="0"/>
    <x v="0"/>
    <x v="0"/>
    <x v="0"/>
    <s v="0-1 Miles"/>
    <x v="2"/>
    <x v="2"/>
    <n v="32"/>
    <s v="No"/>
    <n v="0"/>
  </r>
  <r>
    <n v="26597"/>
    <x v="1"/>
    <x v="0"/>
    <x v="10"/>
    <x v="5"/>
    <x v="0"/>
    <x v="0"/>
    <x v="1"/>
    <x v="2"/>
    <x v="0"/>
    <s v="0-1 Miles"/>
    <x v="2"/>
    <x v="0"/>
    <n v="42"/>
    <s v="No"/>
    <n v="0"/>
  </r>
  <r>
    <n v="27074"/>
    <x v="0"/>
    <x v="0"/>
    <x v="3"/>
    <x v="0"/>
    <x v="4"/>
    <x v="0"/>
    <x v="0"/>
    <x v="0"/>
    <x v="0"/>
    <s v="0-1 Miles"/>
    <x v="2"/>
    <x v="2"/>
    <n v="35"/>
    <s v="Yes"/>
    <n v="1"/>
  </r>
  <r>
    <n v="19228"/>
    <x v="0"/>
    <x v="0"/>
    <x v="0"/>
    <x v="4"/>
    <x v="1"/>
    <x v="1"/>
    <x v="0"/>
    <x v="1"/>
    <x v="0"/>
    <s v="0-1 Miles"/>
    <x v="2"/>
    <x v="0"/>
    <n v="48"/>
    <s v="No"/>
    <n v="0"/>
  </r>
  <r>
    <n v="13415"/>
    <x v="1"/>
    <x v="1"/>
    <x v="11"/>
    <x v="0"/>
    <x v="4"/>
    <x v="4"/>
    <x v="0"/>
    <x v="4"/>
    <x v="1"/>
    <s v="2-5 Miles"/>
    <x v="2"/>
    <x v="5"/>
    <n v="73"/>
    <s v="Yes"/>
    <n v="1"/>
  </r>
  <r>
    <n v="17000"/>
    <x v="1"/>
    <x v="0"/>
    <x v="3"/>
    <x v="5"/>
    <x v="0"/>
    <x v="0"/>
    <x v="0"/>
    <x v="2"/>
    <x v="1"/>
    <s v="2-5 Miles"/>
    <x v="2"/>
    <x v="0"/>
    <n v="43"/>
    <s v="Yes"/>
    <n v="1"/>
  </r>
  <r>
    <n v="14569"/>
    <x v="0"/>
    <x v="1"/>
    <x v="10"/>
    <x v="0"/>
    <x v="4"/>
    <x v="2"/>
    <x v="0"/>
    <x v="0"/>
    <x v="0"/>
    <s v="0-1 Miles"/>
    <x v="2"/>
    <x v="2"/>
    <n v="35"/>
    <s v="No"/>
    <n v="0"/>
  </r>
  <r>
    <n v="13873"/>
    <x v="0"/>
    <x v="1"/>
    <x v="3"/>
    <x v="1"/>
    <x v="4"/>
    <x v="2"/>
    <x v="0"/>
    <x v="0"/>
    <x v="0"/>
    <s v="0-1 Miles"/>
    <x v="2"/>
    <x v="2"/>
    <n v="35"/>
    <s v="Yes"/>
    <n v="1"/>
  </r>
  <r>
    <n v="20401"/>
    <x v="0"/>
    <x v="0"/>
    <x v="14"/>
    <x v="5"/>
    <x v="0"/>
    <x v="4"/>
    <x v="0"/>
    <x v="2"/>
    <x v="3"/>
    <s v="1-2 Miles"/>
    <x v="2"/>
    <x v="3"/>
    <n v="64"/>
    <s v="Yes"/>
    <n v="1"/>
  </r>
  <r>
    <n v="21583"/>
    <x v="0"/>
    <x v="0"/>
    <x v="14"/>
    <x v="0"/>
    <x v="0"/>
    <x v="0"/>
    <x v="0"/>
    <x v="0"/>
    <x v="0"/>
    <s v="0-1 Miles"/>
    <x v="2"/>
    <x v="2"/>
    <n v="34"/>
    <s v="Yes"/>
    <n v="1"/>
  </r>
  <r>
    <n v="12029"/>
    <x v="0"/>
    <x v="1"/>
    <x v="1"/>
    <x v="3"/>
    <x v="3"/>
    <x v="1"/>
    <x v="1"/>
    <x v="2"/>
    <x v="0"/>
    <s v="0-1 Miles"/>
    <x v="2"/>
    <x v="4"/>
    <n v="28"/>
    <s v="No"/>
    <n v="0"/>
  </r>
  <r>
    <n v="18066"/>
    <x v="1"/>
    <x v="1"/>
    <x v="3"/>
    <x v="2"/>
    <x v="0"/>
    <x v="4"/>
    <x v="0"/>
    <x v="4"/>
    <x v="4"/>
    <s v="10+ Miles"/>
    <x v="2"/>
    <x v="1"/>
    <n v="60"/>
    <s v="Yes"/>
    <n v="1"/>
  </r>
  <r>
    <n v="28192"/>
    <x v="0"/>
    <x v="0"/>
    <x v="3"/>
    <x v="2"/>
    <x v="4"/>
    <x v="2"/>
    <x v="0"/>
    <x v="4"/>
    <x v="4"/>
    <s v="10+ Miles"/>
    <x v="2"/>
    <x v="0"/>
    <n v="46"/>
    <s v="No"/>
    <n v="0"/>
  </r>
  <r>
    <n v="16122"/>
    <x v="0"/>
    <x v="1"/>
    <x v="0"/>
    <x v="5"/>
    <x v="2"/>
    <x v="0"/>
    <x v="0"/>
    <x v="2"/>
    <x v="0"/>
    <s v="0-1 Miles"/>
    <x v="2"/>
    <x v="0"/>
    <n v="44"/>
    <s v="Yes"/>
    <n v="1"/>
  </r>
  <r>
    <n v="18607"/>
    <x v="1"/>
    <x v="0"/>
    <x v="10"/>
    <x v="5"/>
    <x v="0"/>
    <x v="0"/>
    <x v="0"/>
    <x v="2"/>
    <x v="1"/>
    <s v="2-5 Miles"/>
    <x v="2"/>
    <x v="0"/>
    <n v="42"/>
    <s v="Yes"/>
    <n v="1"/>
  </r>
  <r>
    <n v="28858"/>
    <x v="1"/>
    <x v="1"/>
    <x v="2"/>
    <x v="1"/>
    <x v="0"/>
    <x v="0"/>
    <x v="0"/>
    <x v="0"/>
    <x v="1"/>
    <s v="2-5 Miles"/>
    <x v="2"/>
    <x v="2"/>
    <n v="40"/>
    <s v="No"/>
    <n v="0"/>
  </r>
  <r>
    <n v="14432"/>
    <x v="1"/>
    <x v="1"/>
    <x v="8"/>
    <x v="5"/>
    <x v="4"/>
    <x v="4"/>
    <x v="0"/>
    <x v="1"/>
    <x v="2"/>
    <s v="5-10 Miles"/>
    <x v="2"/>
    <x v="5"/>
    <n v="73"/>
    <s v="No"/>
    <n v="0"/>
  </r>
  <r>
    <n v="26305"/>
    <x v="1"/>
    <x v="0"/>
    <x v="10"/>
    <x v="4"/>
    <x v="0"/>
    <x v="0"/>
    <x v="1"/>
    <x v="0"/>
    <x v="0"/>
    <s v="0-1 Miles"/>
    <x v="2"/>
    <x v="2"/>
    <n v="36"/>
    <s v="Yes"/>
    <n v="1"/>
  </r>
  <r>
    <n v="22050"/>
    <x v="1"/>
    <x v="1"/>
    <x v="8"/>
    <x v="5"/>
    <x v="0"/>
    <x v="4"/>
    <x v="0"/>
    <x v="1"/>
    <x v="3"/>
    <s v="1-2 Miles"/>
    <x v="2"/>
    <x v="2"/>
    <n v="38"/>
    <s v="Yes"/>
    <n v="1"/>
  </r>
  <r>
    <n v="25394"/>
    <x v="0"/>
    <x v="1"/>
    <x v="10"/>
    <x v="0"/>
    <x v="4"/>
    <x v="2"/>
    <x v="0"/>
    <x v="0"/>
    <x v="1"/>
    <s v="2-5 Miles"/>
    <x v="2"/>
    <x v="2"/>
    <n v="34"/>
    <s v="Yes"/>
    <n v="1"/>
  </r>
  <r>
    <n v="19747"/>
    <x v="0"/>
    <x v="1"/>
    <x v="14"/>
    <x v="5"/>
    <x v="0"/>
    <x v="4"/>
    <x v="0"/>
    <x v="2"/>
    <x v="4"/>
    <s v="10+ Miles"/>
    <x v="2"/>
    <x v="3"/>
    <n v="63"/>
    <s v="No"/>
    <n v="0"/>
  </r>
  <r>
    <n v="23195"/>
    <x v="1"/>
    <x v="1"/>
    <x v="14"/>
    <x v="1"/>
    <x v="0"/>
    <x v="0"/>
    <x v="0"/>
    <x v="2"/>
    <x v="1"/>
    <s v="2-5 Miles"/>
    <x v="2"/>
    <x v="0"/>
    <n v="41"/>
    <s v="Yes"/>
    <n v="1"/>
  </r>
  <r>
    <n v="21695"/>
    <x v="0"/>
    <x v="1"/>
    <x v="10"/>
    <x v="3"/>
    <x v="4"/>
    <x v="0"/>
    <x v="0"/>
    <x v="0"/>
    <x v="3"/>
    <s v="1-2 Miles"/>
    <x v="2"/>
    <x v="2"/>
    <n v="39"/>
    <s v="Yes"/>
    <n v="1"/>
  </r>
  <r>
    <n v="13934"/>
    <x v="0"/>
    <x v="1"/>
    <x v="0"/>
    <x v="5"/>
    <x v="2"/>
    <x v="0"/>
    <x v="0"/>
    <x v="2"/>
    <x v="1"/>
    <s v="2-5 Miles"/>
    <x v="2"/>
    <x v="0"/>
    <n v="46"/>
    <s v="No"/>
    <n v="0"/>
  </r>
  <r>
    <n v="13337"/>
    <x v="0"/>
    <x v="0"/>
    <x v="2"/>
    <x v="2"/>
    <x v="0"/>
    <x v="4"/>
    <x v="0"/>
    <x v="2"/>
    <x v="2"/>
    <s v="5-10 Miles"/>
    <x v="2"/>
    <x v="3"/>
    <n v="64"/>
    <s v="No"/>
    <n v="0"/>
  </r>
  <r>
    <n v="27190"/>
    <x v="0"/>
    <x v="0"/>
    <x v="0"/>
    <x v="1"/>
    <x v="1"/>
    <x v="1"/>
    <x v="0"/>
    <x v="1"/>
    <x v="3"/>
    <s v="1-2 Miles"/>
    <x v="2"/>
    <x v="2"/>
    <n v="32"/>
    <s v="No"/>
    <n v="0"/>
  </r>
  <r>
    <n v="28657"/>
    <x v="1"/>
    <x v="1"/>
    <x v="10"/>
    <x v="4"/>
    <x v="0"/>
    <x v="0"/>
    <x v="0"/>
    <x v="0"/>
    <x v="1"/>
    <s v="2-5 Miles"/>
    <x v="2"/>
    <x v="2"/>
    <n v="36"/>
    <s v="Yes"/>
    <n v="1"/>
  </r>
  <r>
    <n v="21713"/>
    <x v="1"/>
    <x v="1"/>
    <x v="2"/>
    <x v="2"/>
    <x v="4"/>
    <x v="0"/>
    <x v="1"/>
    <x v="0"/>
    <x v="0"/>
    <s v="0-1 Miles"/>
    <x v="2"/>
    <x v="0"/>
    <n v="47"/>
    <s v="No"/>
    <n v="0"/>
  </r>
  <r>
    <n v="21752"/>
    <x v="0"/>
    <x v="1"/>
    <x v="10"/>
    <x v="1"/>
    <x v="4"/>
    <x v="4"/>
    <x v="0"/>
    <x v="2"/>
    <x v="4"/>
    <s v="10+ Miles"/>
    <x v="2"/>
    <x v="3"/>
    <n v="64"/>
    <s v="No"/>
    <n v="0"/>
  </r>
  <r>
    <n v="27273"/>
    <x v="1"/>
    <x v="1"/>
    <x v="3"/>
    <x v="1"/>
    <x v="4"/>
    <x v="2"/>
    <x v="1"/>
    <x v="0"/>
    <x v="0"/>
    <s v="0-1 Miles"/>
    <x v="2"/>
    <x v="2"/>
    <n v="35"/>
    <s v="Yes"/>
    <n v="1"/>
  </r>
  <r>
    <n v="22719"/>
    <x v="1"/>
    <x v="1"/>
    <x v="15"/>
    <x v="1"/>
    <x v="0"/>
    <x v="4"/>
    <x v="0"/>
    <x v="3"/>
    <x v="1"/>
    <s v="2-5 Miles"/>
    <x v="2"/>
    <x v="2"/>
    <n v="40"/>
    <s v="Yes"/>
    <n v="1"/>
  </r>
  <r>
    <n v="22042"/>
    <x v="0"/>
    <x v="0"/>
    <x v="3"/>
    <x v="3"/>
    <x v="1"/>
    <x v="0"/>
    <x v="0"/>
    <x v="2"/>
    <x v="2"/>
    <s v="5-10 Miles"/>
    <x v="2"/>
    <x v="2"/>
    <n v="34"/>
    <s v="Yes"/>
    <n v="1"/>
  </r>
  <r>
    <n v="21451"/>
    <x v="0"/>
    <x v="0"/>
    <x v="0"/>
    <x v="5"/>
    <x v="2"/>
    <x v="2"/>
    <x v="0"/>
    <x v="2"/>
    <x v="4"/>
    <s v="10+ Miles"/>
    <x v="2"/>
    <x v="3"/>
    <n v="61"/>
    <s v="No"/>
    <n v="0"/>
  </r>
  <r>
    <n v="20754"/>
    <x v="0"/>
    <x v="1"/>
    <x v="1"/>
    <x v="4"/>
    <x v="2"/>
    <x v="0"/>
    <x v="0"/>
    <x v="2"/>
    <x v="3"/>
    <s v="1-2 Miles"/>
    <x v="2"/>
    <x v="1"/>
    <n v="51"/>
    <s v="No"/>
    <n v="0"/>
  </r>
  <r>
    <n v="12153"/>
    <x v="1"/>
    <x v="0"/>
    <x v="3"/>
    <x v="1"/>
    <x v="1"/>
    <x v="2"/>
    <x v="0"/>
    <x v="1"/>
    <x v="2"/>
    <s v="5-10 Miles"/>
    <x v="2"/>
    <x v="0"/>
    <n v="49"/>
    <s v="Yes"/>
    <n v="1"/>
  </r>
  <r>
    <n v="16895"/>
    <x v="0"/>
    <x v="0"/>
    <x v="0"/>
    <x v="1"/>
    <x v="1"/>
    <x v="2"/>
    <x v="1"/>
    <x v="2"/>
    <x v="3"/>
    <s v="1-2 Miles"/>
    <x v="2"/>
    <x v="1"/>
    <n v="54"/>
    <s v="Yes"/>
    <n v="1"/>
  </r>
  <r>
    <n v="26728"/>
    <x v="1"/>
    <x v="1"/>
    <x v="3"/>
    <x v="1"/>
    <x v="4"/>
    <x v="4"/>
    <x v="1"/>
    <x v="2"/>
    <x v="3"/>
    <s v="1-2 Miles"/>
    <x v="2"/>
    <x v="1"/>
    <n v="53"/>
    <s v="Yes"/>
    <n v="1"/>
  </r>
  <r>
    <n v="11090"/>
    <x v="1"/>
    <x v="1"/>
    <x v="8"/>
    <x v="4"/>
    <x v="1"/>
    <x v="2"/>
    <x v="0"/>
    <x v="1"/>
    <x v="1"/>
    <s v="2-5 Miles"/>
    <x v="2"/>
    <x v="0"/>
    <n v="48"/>
    <s v="Yes"/>
    <n v="1"/>
  </r>
  <r>
    <n v="15862"/>
    <x v="1"/>
    <x v="0"/>
    <x v="14"/>
    <x v="3"/>
    <x v="4"/>
    <x v="0"/>
    <x v="0"/>
    <x v="0"/>
    <x v="3"/>
    <s v="1-2 Miles"/>
    <x v="2"/>
    <x v="2"/>
    <n v="33"/>
    <s v="Yes"/>
    <n v="1"/>
  </r>
  <r>
    <n v="26495"/>
    <x v="1"/>
    <x v="0"/>
    <x v="0"/>
    <x v="4"/>
    <x v="2"/>
    <x v="2"/>
    <x v="0"/>
    <x v="2"/>
    <x v="4"/>
    <s v="10+ Miles"/>
    <x v="2"/>
    <x v="1"/>
    <n v="57"/>
    <s v="No"/>
    <n v="0"/>
  </r>
  <r>
    <n v="11823"/>
    <x v="0"/>
    <x v="0"/>
    <x v="3"/>
    <x v="3"/>
    <x v="4"/>
    <x v="2"/>
    <x v="0"/>
    <x v="0"/>
    <x v="1"/>
    <s v="2-5 Miles"/>
    <x v="2"/>
    <x v="2"/>
    <n v="39"/>
    <s v="No"/>
    <n v="0"/>
  </r>
  <r>
    <n v="23449"/>
    <x v="0"/>
    <x v="1"/>
    <x v="10"/>
    <x v="4"/>
    <x v="2"/>
    <x v="2"/>
    <x v="0"/>
    <x v="2"/>
    <x v="2"/>
    <s v="5-10 Miles"/>
    <x v="2"/>
    <x v="0"/>
    <n v="48"/>
    <s v="No"/>
    <n v="0"/>
  </r>
  <r>
    <n v="23459"/>
    <x v="0"/>
    <x v="1"/>
    <x v="10"/>
    <x v="4"/>
    <x v="2"/>
    <x v="2"/>
    <x v="0"/>
    <x v="2"/>
    <x v="2"/>
    <s v="5-10 Miles"/>
    <x v="2"/>
    <x v="0"/>
    <n v="50"/>
    <s v="No"/>
    <n v="0"/>
  </r>
  <r>
    <n v="19543"/>
    <x v="0"/>
    <x v="1"/>
    <x v="3"/>
    <x v="2"/>
    <x v="4"/>
    <x v="2"/>
    <x v="1"/>
    <x v="4"/>
    <x v="4"/>
    <s v="10+ Miles"/>
    <x v="2"/>
    <x v="0"/>
    <n v="47"/>
    <s v="No"/>
    <n v="0"/>
  </r>
  <r>
    <n v="14914"/>
    <x v="0"/>
    <x v="0"/>
    <x v="0"/>
    <x v="0"/>
    <x v="1"/>
    <x v="1"/>
    <x v="0"/>
    <x v="1"/>
    <x v="3"/>
    <s v="1-2 Miles"/>
    <x v="2"/>
    <x v="0"/>
    <n v="49"/>
    <s v="Yes"/>
    <n v="1"/>
  </r>
  <r>
    <n v="12033"/>
    <x v="1"/>
    <x v="0"/>
    <x v="0"/>
    <x v="3"/>
    <x v="2"/>
    <x v="0"/>
    <x v="1"/>
    <x v="2"/>
    <x v="0"/>
    <s v="0-1 Miles"/>
    <x v="2"/>
    <x v="4"/>
    <n v="27"/>
    <s v="Yes"/>
    <n v="1"/>
  </r>
  <r>
    <n v="11941"/>
    <x v="1"/>
    <x v="1"/>
    <x v="10"/>
    <x v="3"/>
    <x v="1"/>
    <x v="0"/>
    <x v="0"/>
    <x v="0"/>
    <x v="2"/>
    <s v="5-10 Miles"/>
    <x v="2"/>
    <x v="4"/>
    <n v="29"/>
    <s v="No"/>
    <n v="0"/>
  </r>
  <r>
    <n v="14389"/>
    <x v="0"/>
    <x v="1"/>
    <x v="10"/>
    <x v="4"/>
    <x v="0"/>
    <x v="4"/>
    <x v="0"/>
    <x v="0"/>
    <x v="1"/>
    <s v="2-5 Miles"/>
    <x v="2"/>
    <x v="1"/>
    <n v="59"/>
    <s v="No"/>
    <n v="0"/>
  </r>
  <r>
    <n v="18050"/>
    <x v="0"/>
    <x v="0"/>
    <x v="10"/>
    <x v="0"/>
    <x v="1"/>
    <x v="0"/>
    <x v="0"/>
    <x v="1"/>
    <x v="0"/>
    <s v="0-1 Miles"/>
    <x v="2"/>
    <x v="0"/>
    <n v="45"/>
    <s v="Yes"/>
    <n v="1"/>
  </r>
  <r>
    <n v="19856"/>
    <x v="0"/>
    <x v="0"/>
    <x v="10"/>
    <x v="5"/>
    <x v="0"/>
    <x v="4"/>
    <x v="0"/>
    <x v="2"/>
    <x v="1"/>
    <s v="2-5 Miles"/>
    <x v="2"/>
    <x v="1"/>
    <n v="60"/>
    <s v="No"/>
    <n v="0"/>
  </r>
  <r>
    <n v="11663"/>
    <x v="0"/>
    <x v="1"/>
    <x v="3"/>
    <x v="5"/>
    <x v="4"/>
    <x v="2"/>
    <x v="0"/>
    <x v="0"/>
    <x v="0"/>
    <s v="0-1 Miles"/>
    <x v="2"/>
    <x v="2"/>
    <n v="36"/>
    <s v="Yes"/>
    <n v="1"/>
  </r>
  <r>
    <n v="27740"/>
    <x v="0"/>
    <x v="0"/>
    <x v="0"/>
    <x v="3"/>
    <x v="2"/>
    <x v="0"/>
    <x v="0"/>
    <x v="2"/>
    <x v="2"/>
    <s v="5-10 Miles"/>
    <x v="2"/>
    <x v="4"/>
    <n v="27"/>
    <s v="No"/>
    <n v="0"/>
  </r>
  <r>
    <n v="23455"/>
    <x v="1"/>
    <x v="1"/>
    <x v="2"/>
    <x v="4"/>
    <x v="3"/>
    <x v="0"/>
    <x v="1"/>
    <x v="2"/>
    <x v="3"/>
    <s v="1-2 Miles"/>
    <x v="2"/>
    <x v="0"/>
    <n v="50"/>
    <s v="No"/>
    <n v="0"/>
  </r>
  <r>
    <n v="15292"/>
    <x v="1"/>
    <x v="0"/>
    <x v="10"/>
    <x v="0"/>
    <x v="4"/>
    <x v="0"/>
    <x v="0"/>
    <x v="0"/>
    <x v="3"/>
    <s v="1-2 Miles"/>
    <x v="2"/>
    <x v="2"/>
    <n v="35"/>
    <s v="No"/>
    <n v="0"/>
  </r>
  <r>
    <n v="21587"/>
    <x v="0"/>
    <x v="0"/>
    <x v="10"/>
    <x v="0"/>
    <x v="4"/>
    <x v="0"/>
    <x v="0"/>
    <x v="0"/>
    <x v="1"/>
    <s v="2-5 Miles"/>
    <x v="2"/>
    <x v="2"/>
    <n v="34"/>
    <s v="Yes"/>
    <n v="1"/>
  </r>
  <r>
    <n v="23513"/>
    <x v="0"/>
    <x v="0"/>
    <x v="0"/>
    <x v="1"/>
    <x v="1"/>
    <x v="2"/>
    <x v="0"/>
    <x v="2"/>
    <x v="2"/>
    <s v="5-10 Miles"/>
    <x v="2"/>
    <x v="1"/>
    <n v="54"/>
    <s v="No"/>
    <n v="0"/>
  </r>
  <r>
    <n v="24322"/>
    <x v="0"/>
    <x v="0"/>
    <x v="10"/>
    <x v="5"/>
    <x v="0"/>
    <x v="0"/>
    <x v="1"/>
    <x v="2"/>
    <x v="0"/>
    <s v="0-1 Miles"/>
    <x v="2"/>
    <x v="0"/>
    <n v="42"/>
    <s v="No"/>
    <n v="0"/>
  </r>
  <r>
    <n v="26298"/>
    <x v="0"/>
    <x v="0"/>
    <x v="14"/>
    <x v="0"/>
    <x v="0"/>
    <x v="0"/>
    <x v="0"/>
    <x v="0"/>
    <x v="1"/>
    <s v="2-5 Miles"/>
    <x v="2"/>
    <x v="2"/>
    <n v="34"/>
    <s v="Yes"/>
    <n v="1"/>
  </r>
  <r>
    <n v="25419"/>
    <x v="1"/>
    <x v="1"/>
    <x v="14"/>
    <x v="4"/>
    <x v="0"/>
    <x v="0"/>
    <x v="1"/>
    <x v="1"/>
    <x v="0"/>
    <s v="0-1 Miles"/>
    <x v="2"/>
    <x v="2"/>
    <n v="38"/>
    <s v="Yes"/>
    <n v="1"/>
  </r>
  <r>
    <n v="13343"/>
    <x v="0"/>
    <x v="0"/>
    <x v="8"/>
    <x v="2"/>
    <x v="0"/>
    <x v="4"/>
    <x v="0"/>
    <x v="2"/>
    <x v="3"/>
    <s v="1-2 Miles"/>
    <x v="2"/>
    <x v="3"/>
    <n v="63"/>
    <s v="Yes"/>
    <n v="1"/>
  </r>
  <r>
    <n v="11303"/>
    <x v="1"/>
    <x v="0"/>
    <x v="8"/>
    <x v="5"/>
    <x v="2"/>
    <x v="2"/>
    <x v="1"/>
    <x v="4"/>
    <x v="3"/>
    <s v="1-2 Miles"/>
    <x v="2"/>
    <x v="0"/>
    <n v="45"/>
    <s v="Yes"/>
    <n v="1"/>
  </r>
  <r>
    <n v="21693"/>
    <x v="1"/>
    <x v="0"/>
    <x v="10"/>
    <x v="3"/>
    <x v="4"/>
    <x v="0"/>
    <x v="1"/>
    <x v="0"/>
    <x v="0"/>
    <s v="0-1 Miles"/>
    <x v="2"/>
    <x v="2"/>
    <n v="40"/>
    <s v="No"/>
    <n v="0"/>
  </r>
  <r>
    <n v="28056"/>
    <x v="0"/>
    <x v="1"/>
    <x v="3"/>
    <x v="4"/>
    <x v="3"/>
    <x v="0"/>
    <x v="0"/>
    <x v="2"/>
    <x v="4"/>
    <s v="10+ Miles"/>
    <x v="2"/>
    <x v="1"/>
    <n v="53"/>
    <s v="No"/>
    <n v="0"/>
  </r>
  <r>
    <n v="11788"/>
    <x v="1"/>
    <x v="0"/>
    <x v="3"/>
    <x v="0"/>
    <x v="4"/>
    <x v="2"/>
    <x v="0"/>
    <x v="0"/>
    <x v="1"/>
    <s v="2-5 Miles"/>
    <x v="2"/>
    <x v="2"/>
    <n v="34"/>
    <s v="No"/>
    <n v="0"/>
  </r>
  <r>
    <n v="22296"/>
    <x v="0"/>
    <x v="1"/>
    <x v="3"/>
    <x v="3"/>
    <x v="0"/>
    <x v="2"/>
    <x v="1"/>
    <x v="1"/>
    <x v="0"/>
    <s v="0-1 Miles"/>
    <x v="2"/>
    <x v="2"/>
    <n v="38"/>
    <s v="No"/>
    <n v="0"/>
  </r>
  <r>
    <n v="15319"/>
    <x v="0"/>
    <x v="0"/>
    <x v="3"/>
    <x v="5"/>
    <x v="0"/>
    <x v="4"/>
    <x v="1"/>
    <x v="1"/>
    <x v="3"/>
    <s v="1-2 Miles"/>
    <x v="2"/>
    <x v="1"/>
    <n v="59"/>
    <s v="No"/>
    <n v="0"/>
  </r>
  <r>
    <n v="17654"/>
    <x v="1"/>
    <x v="0"/>
    <x v="0"/>
    <x v="1"/>
    <x v="1"/>
    <x v="1"/>
    <x v="0"/>
    <x v="1"/>
    <x v="3"/>
    <s v="1-2 Miles"/>
    <x v="2"/>
    <x v="4"/>
    <n v="30"/>
    <s v="Yes"/>
    <n v="1"/>
  </r>
  <r>
    <n v="14662"/>
    <x v="0"/>
    <x v="1"/>
    <x v="10"/>
    <x v="0"/>
    <x v="0"/>
    <x v="2"/>
    <x v="0"/>
    <x v="1"/>
    <x v="0"/>
    <s v="0-1 Miles"/>
    <x v="2"/>
    <x v="0"/>
    <n v="48"/>
    <s v="Yes"/>
    <n v="1"/>
  </r>
  <r>
    <n v="17541"/>
    <x v="0"/>
    <x v="0"/>
    <x v="0"/>
    <x v="5"/>
    <x v="2"/>
    <x v="0"/>
    <x v="0"/>
    <x v="2"/>
    <x v="1"/>
    <s v="2-5 Miles"/>
    <x v="2"/>
    <x v="0"/>
    <n v="43"/>
    <s v="No"/>
    <n v="0"/>
  </r>
  <r>
    <n v="13886"/>
    <x v="0"/>
    <x v="0"/>
    <x v="3"/>
    <x v="5"/>
    <x v="4"/>
    <x v="2"/>
    <x v="0"/>
    <x v="0"/>
    <x v="1"/>
    <s v="2-5 Miles"/>
    <x v="2"/>
    <x v="2"/>
    <n v="35"/>
    <s v="Yes"/>
    <n v="1"/>
  </r>
  <r>
    <n v="13073"/>
    <x v="0"/>
    <x v="0"/>
    <x v="10"/>
    <x v="3"/>
    <x v="1"/>
    <x v="2"/>
    <x v="0"/>
    <x v="2"/>
    <x v="2"/>
    <s v="5-10 Miles"/>
    <x v="2"/>
    <x v="4"/>
    <n v="30"/>
    <s v="No"/>
    <n v="0"/>
  </r>
  <r>
    <n v="21940"/>
    <x v="0"/>
    <x v="1"/>
    <x v="8"/>
    <x v="2"/>
    <x v="4"/>
    <x v="2"/>
    <x v="0"/>
    <x v="0"/>
    <x v="0"/>
    <s v="0-1 Miles"/>
    <x v="2"/>
    <x v="0"/>
    <n v="47"/>
    <s v="Yes"/>
    <n v="1"/>
  </r>
  <r>
    <n v="20196"/>
    <x v="0"/>
    <x v="1"/>
    <x v="10"/>
    <x v="0"/>
    <x v="1"/>
    <x v="0"/>
    <x v="0"/>
    <x v="1"/>
    <x v="1"/>
    <s v="2-5 Miles"/>
    <x v="2"/>
    <x v="0"/>
    <n v="45"/>
    <s v="Yes"/>
    <n v="1"/>
  </r>
  <r>
    <n v="23491"/>
    <x v="1"/>
    <x v="1"/>
    <x v="11"/>
    <x v="3"/>
    <x v="1"/>
    <x v="2"/>
    <x v="1"/>
    <x v="3"/>
    <x v="3"/>
    <s v="1-2 Miles"/>
    <x v="2"/>
    <x v="0"/>
    <n v="45"/>
    <s v="No"/>
    <n v="0"/>
  </r>
  <r>
    <n v="16651"/>
    <x v="0"/>
    <x v="0"/>
    <x v="7"/>
    <x v="4"/>
    <x v="0"/>
    <x v="4"/>
    <x v="0"/>
    <x v="4"/>
    <x v="2"/>
    <s v="5-10 Miles"/>
    <x v="2"/>
    <x v="3"/>
    <n v="62"/>
    <s v="No"/>
    <n v="0"/>
  </r>
  <r>
    <n v="16813"/>
    <x v="0"/>
    <x v="1"/>
    <x v="10"/>
    <x v="4"/>
    <x v="1"/>
    <x v="2"/>
    <x v="0"/>
    <x v="2"/>
    <x v="4"/>
    <s v="10+ Miles"/>
    <x v="2"/>
    <x v="1"/>
    <n v="55"/>
    <s v="No"/>
    <n v="0"/>
  </r>
  <r>
    <n v="16007"/>
    <x v="0"/>
    <x v="0"/>
    <x v="8"/>
    <x v="2"/>
    <x v="0"/>
    <x v="4"/>
    <x v="0"/>
    <x v="2"/>
    <x v="3"/>
    <s v="1-2 Miles"/>
    <x v="2"/>
    <x v="3"/>
    <n v="66"/>
    <s v="Yes"/>
    <n v="1"/>
  </r>
  <r>
    <n v="27434"/>
    <x v="1"/>
    <x v="1"/>
    <x v="3"/>
    <x v="5"/>
    <x v="1"/>
    <x v="2"/>
    <x v="0"/>
    <x v="1"/>
    <x v="4"/>
    <s v="10+ Miles"/>
    <x v="2"/>
    <x v="1"/>
    <n v="56"/>
    <s v="No"/>
    <n v="0"/>
  </r>
  <r>
    <n v="27756"/>
    <x v="1"/>
    <x v="0"/>
    <x v="14"/>
    <x v="1"/>
    <x v="0"/>
    <x v="0"/>
    <x v="1"/>
    <x v="1"/>
    <x v="0"/>
    <s v="0-1 Miles"/>
    <x v="2"/>
    <x v="2"/>
    <n v="40"/>
    <s v="No"/>
    <n v="0"/>
  </r>
  <r>
    <n v="23818"/>
    <x v="0"/>
    <x v="0"/>
    <x v="14"/>
    <x v="3"/>
    <x v="4"/>
    <x v="0"/>
    <x v="0"/>
    <x v="0"/>
    <x v="3"/>
    <s v="1-2 Miles"/>
    <x v="2"/>
    <x v="2"/>
    <n v="33"/>
    <s v="Yes"/>
    <n v="1"/>
  </r>
  <r>
    <n v="19012"/>
    <x v="0"/>
    <x v="1"/>
    <x v="2"/>
    <x v="1"/>
    <x v="0"/>
    <x v="4"/>
    <x v="0"/>
    <x v="1"/>
    <x v="3"/>
    <s v="1-2 Miles"/>
    <x v="2"/>
    <x v="1"/>
    <n v="56"/>
    <s v="No"/>
    <n v="0"/>
  </r>
  <r>
    <n v="18329"/>
    <x v="1"/>
    <x v="1"/>
    <x v="1"/>
    <x v="3"/>
    <x v="3"/>
    <x v="1"/>
    <x v="1"/>
    <x v="2"/>
    <x v="2"/>
    <s v="5-10 Miles"/>
    <x v="2"/>
    <x v="4"/>
    <n v="27"/>
    <s v="No"/>
    <n v="0"/>
  </r>
  <r>
    <n v="29037"/>
    <x v="0"/>
    <x v="1"/>
    <x v="10"/>
    <x v="3"/>
    <x v="4"/>
    <x v="2"/>
    <x v="1"/>
    <x v="0"/>
    <x v="0"/>
    <s v="0-1 Miles"/>
    <x v="2"/>
    <x v="2"/>
    <n v="39"/>
    <s v="No"/>
    <n v="0"/>
  </r>
  <r>
    <n v="26576"/>
    <x v="0"/>
    <x v="0"/>
    <x v="10"/>
    <x v="3"/>
    <x v="1"/>
    <x v="0"/>
    <x v="0"/>
    <x v="2"/>
    <x v="2"/>
    <s v="5-10 Miles"/>
    <x v="2"/>
    <x v="2"/>
    <n v="31"/>
    <s v="No"/>
    <n v="0"/>
  </r>
  <r>
    <n v="12192"/>
    <x v="1"/>
    <x v="0"/>
    <x v="10"/>
    <x v="4"/>
    <x v="3"/>
    <x v="0"/>
    <x v="1"/>
    <x v="2"/>
    <x v="3"/>
    <s v="1-2 Miles"/>
    <x v="2"/>
    <x v="1"/>
    <n v="51"/>
    <s v="No"/>
    <n v="0"/>
  </r>
  <r>
    <n v="14887"/>
    <x v="0"/>
    <x v="0"/>
    <x v="1"/>
    <x v="0"/>
    <x v="2"/>
    <x v="1"/>
    <x v="0"/>
    <x v="1"/>
    <x v="2"/>
    <s v="5-10 Miles"/>
    <x v="2"/>
    <x v="1"/>
    <n v="52"/>
    <s v="No"/>
    <n v="0"/>
  </r>
  <r>
    <n v="11734"/>
    <x v="0"/>
    <x v="1"/>
    <x v="10"/>
    <x v="0"/>
    <x v="1"/>
    <x v="0"/>
    <x v="1"/>
    <x v="1"/>
    <x v="0"/>
    <s v="0-1 Miles"/>
    <x v="2"/>
    <x v="0"/>
    <n v="47"/>
    <s v="No"/>
    <n v="0"/>
  </r>
  <r>
    <n v="17462"/>
    <x v="0"/>
    <x v="1"/>
    <x v="3"/>
    <x v="1"/>
    <x v="4"/>
    <x v="4"/>
    <x v="0"/>
    <x v="2"/>
    <x v="2"/>
    <s v="5-10 Miles"/>
    <x v="2"/>
    <x v="1"/>
    <n v="53"/>
    <s v="Yes"/>
    <n v="1"/>
  </r>
  <r>
    <n v="20659"/>
    <x v="0"/>
    <x v="1"/>
    <x v="3"/>
    <x v="1"/>
    <x v="4"/>
    <x v="2"/>
    <x v="0"/>
    <x v="0"/>
    <x v="0"/>
    <s v="0-1 Miles"/>
    <x v="2"/>
    <x v="2"/>
    <n v="35"/>
    <s v="Yes"/>
    <n v="1"/>
  </r>
  <r>
    <n v="28004"/>
    <x v="0"/>
    <x v="0"/>
    <x v="10"/>
    <x v="1"/>
    <x v="0"/>
    <x v="4"/>
    <x v="0"/>
    <x v="2"/>
    <x v="4"/>
    <s v="10+ Miles"/>
    <x v="2"/>
    <x v="3"/>
    <n v="66"/>
    <s v="No"/>
    <n v="0"/>
  </r>
  <r>
    <n v="19741"/>
    <x v="1"/>
    <x v="0"/>
    <x v="2"/>
    <x v="5"/>
    <x v="4"/>
    <x v="4"/>
    <x v="0"/>
    <x v="2"/>
    <x v="2"/>
    <s v="5-10 Miles"/>
    <x v="2"/>
    <x v="3"/>
    <n v="65"/>
    <s v="No"/>
    <n v="0"/>
  </r>
  <r>
    <n v="17450"/>
    <x v="0"/>
    <x v="1"/>
    <x v="2"/>
    <x v="2"/>
    <x v="1"/>
    <x v="2"/>
    <x v="0"/>
    <x v="4"/>
    <x v="2"/>
    <s v="5-10 Miles"/>
    <x v="2"/>
    <x v="0"/>
    <n v="45"/>
    <s v="No"/>
    <n v="0"/>
  </r>
  <r>
    <n v="17337"/>
    <x v="1"/>
    <x v="1"/>
    <x v="0"/>
    <x v="3"/>
    <x v="2"/>
    <x v="0"/>
    <x v="0"/>
    <x v="1"/>
    <x v="2"/>
    <s v="5-10 Miles"/>
    <x v="2"/>
    <x v="2"/>
    <n v="31"/>
    <s v="No"/>
    <n v="0"/>
  </r>
  <r>
    <n v="18594"/>
    <x v="1"/>
    <x v="0"/>
    <x v="2"/>
    <x v="1"/>
    <x v="0"/>
    <x v="0"/>
    <x v="0"/>
    <x v="4"/>
    <x v="4"/>
    <s v="10+ Miles"/>
    <x v="2"/>
    <x v="2"/>
    <n v="40"/>
    <s v="Yes"/>
    <n v="1"/>
  </r>
  <r>
    <n v="15982"/>
    <x v="0"/>
    <x v="1"/>
    <x v="15"/>
    <x v="2"/>
    <x v="1"/>
    <x v="2"/>
    <x v="0"/>
    <x v="3"/>
    <x v="1"/>
    <s v="2-5 Miles"/>
    <x v="2"/>
    <x v="0"/>
    <n v="46"/>
    <s v="No"/>
    <n v="0"/>
  </r>
  <r>
    <n v="28625"/>
    <x v="1"/>
    <x v="1"/>
    <x v="0"/>
    <x v="4"/>
    <x v="1"/>
    <x v="1"/>
    <x v="1"/>
    <x v="1"/>
    <x v="3"/>
    <s v="1-2 Miles"/>
    <x v="2"/>
    <x v="0"/>
    <n v="47"/>
    <s v="Yes"/>
    <n v="1"/>
  </r>
  <r>
    <n v="11269"/>
    <x v="0"/>
    <x v="1"/>
    <x v="12"/>
    <x v="4"/>
    <x v="4"/>
    <x v="4"/>
    <x v="0"/>
    <x v="2"/>
    <x v="0"/>
    <s v="0-1 Miles"/>
    <x v="2"/>
    <x v="0"/>
    <n v="41"/>
    <s v="No"/>
    <n v="0"/>
  </r>
  <r>
    <n v="25148"/>
    <x v="0"/>
    <x v="1"/>
    <x v="10"/>
    <x v="4"/>
    <x v="2"/>
    <x v="2"/>
    <x v="1"/>
    <x v="2"/>
    <x v="3"/>
    <s v="1-2 Miles"/>
    <x v="2"/>
    <x v="0"/>
    <n v="48"/>
    <s v="Yes"/>
    <n v="1"/>
  </r>
  <r>
    <n v="13920"/>
    <x v="1"/>
    <x v="0"/>
    <x v="14"/>
    <x v="5"/>
    <x v="0"/>
    <x v="0"/>
    <x v="0"/>
    <x v="2"/>
    <x v="0"/>
    <s v="0-1 Miles"/>
    <x v="2"/>
    <x v="0"/>
    <n v="42"/>
    <s v="No"/>
    <n v="0"/>
  </r>
  <r>
    <n v="23704"/>
    <x v="1"/>
    <x v="1"/>
    <x v="0"/>
    <x v="2"/>
    <x v="2"/>
    <x v="2"/>
    <x v="0"/>
    <x v="3"/>
    <x v="4"/>
    <s v="10+ Miles"/>
    <x v="2"/>
    <x v="1"/>
    <n v="60"/>
    <s v="Yes"/>
    <n v="1"/>
  </r>
  <r>
    <n v="28972"/>
    <x v="1"/>
    <x v="0"/>
    <x v="10"/>
    <x v="1"/>
    <x v="4"/>
    <x v="4"/>
    <x v="0"/>
    <x v="2"/>
    <x v="4"/>
    <s v="10+ Miles"/>
    <x v="2"/>
    <x v="3"/>
    <n v="66"/>
    <s v="No"/>
    <n v="0"/>
  </r>
  <r>
    <n v="22730"/>
    <x v="0"/>
    <x v="1"/>
    <x v="3"/>
    <x v="2"/>
    <x v="0"/>
    <x v="4"/>
    <x v="0"/>
    <x v="2"/>
    <x v="4"/>
    <s v="10+ Miles"/>
    <x v="2"/>
    <x v="3"/>
    <n v="63"/>
    <s v="No"/>
    <n v="0"/>
  </r>
  <r>
    <n v="29134"/>
    <x v="0"/>
    <x v="1"/>
    <x v="10"/>
    <x v="5"/>
    <x v="0"/>
    <x v="0"/>
    <x v="1"/>
    <x v="4"/>
    <x v="4"/>
    <s v="10+ Miles"/>
    <x v="2"/>
    <x v="0"/>
    <n v="42"/>
    <s v="No"/>
    <n v="0"/>
  </r>
  <r>
    <n v="14332"/>
    <x v="1"/>
    <x v="0"/>
    <x v="1"/>
    <x v="3"/>
    <x v="2"/>
    <x v="0"/>
    <x v="1"/>
    <x v="2"/>
    <x v="2"/>
    <s v="5-10 Miles"/>
    <x v="2"/>
    <x v="4"/>
    <n v="26"/>
    <s v="No"/>
    <n v="0"/>
  </r>
  <r>
    <n v="19117"/>
    <x v="1"/>
    <x v="0"/>
    <x v="10"/>
    <x v="0"/>
    <x v="4"/>
    <x v="2"/>
    <x v="0"/>
    <x v="0"/>
    <x v="1"/>
    <s v="2-5 Miles"/>
    <x v="2"/>
    <x v="2"/>
    <n v="36"/>
    <s v="Yes"/>
    <n v="1"/>
  </r>
  <r>
    <n v="22864"/>
    <x v="0"/>
    <x v="1"/>
    <x v="8"/>
    <x v="4"/>
    <x v="1"/>
    <x v="2"/>
    <x v="1"/>
    <x v="0"/>
    <x v="2"/>
    <s v="5-10 Miles"/>
    <x v="2"/>
    <x v="0"/>
    <n v="49"/>
    <s v="Yes"/>
    <n v="1"/>
  </r>
  <r>
    <n v="11292"/>
    <x v="1"/>
    <x v="1"/>
    <x v="13"/>
    <x v="0"/>
    <x v="1"/>
    <x v="2"/>
    <x v="1"/>
    <x v="4"/>
    <x v="0"/>
    <s v="0-1 Miles"/>
    <x v="2"/>
    <x v="0"/>
    <n v="44"/>
    <s v="Yes"/>
    <n v="1"/>
  </r>
  <r>
    <n v="13466"/>
    <x v="0"/>
    <x v="1"/>
    <x v="2"/>
    <x v="2"/>
    <x v="1"/>
    <x v="2"/>
    <x v="0"/>
    <x v="4"/>
    <x v="3"/>
    <s v="1-2 Miles"/>
    <x v="2"/>
    <x v="0"/>
    <n v="46"/>
    <s v="No"/>
    <n v="0"/>
  </r>
  <r>
    <n v="23731"/>
    <x v="0"/>
    <x v="1"/>
    <x v="10"/>
    <x v="4"/>
    <x v="2"/>
    <x v="2"/>
    <x v="0"/>
    <x v="2"/>
    <x v="1"/>
    <s v="2-5 Miles"/>
    <x v="2"/>
    <x v="1"/>
    <n v="54"/>
    <s v="Yes"/>
    <n v="1"/>
  </r>
  <r>
    <n v="28672"/>
    <x v="1"/>
    <x v="1"/>
    <x v="3"/>
    <x v="5"/>
    <x v="4"/>
    <x v="2"/>
    <x v="0"/>
    <x v="0"/>
    <x v="1"/>
    <s v="2-5 Miles"/>
    <x v="2"/>
    <x v="2"/>
    <n v="35"/>
    <s v="Yes"/>
    <n v="1"/>
  </r>
  <r>
    <n v="11809"/>
    <x v="0"/>
    <x v="1"/>
    <x v="10"/>
    <x v="4"/>
    <x v="0"/>
    <x v="0"/>
    <x v="0"/>
    <x v="0"/>
    <x v="0"/>
    <s v="0-1 Miles"/>
    <x v="2"/>
    <x v="2"/>
    <n v="38"/>
    <s v="Yes"/>
    <n v="1"/>
  </r>
  <r>
    <n v="19664"/>
    <x v="1"/>
    <x v="1"/>
    <x v="11"/>
    <x v="1"/>
    <x v="0"/>
    <x v="4"/>
    <x v="1"/>
    <x v="4"/>
    <x v="3"/>
    <s v="1-2 Miles"/>
    <x v="2"/>
    <x v="2"/>
    <n v="38"/>
    <s v="No"/>
    <n v="0"/>
  </r>
  <r>
    <n v="12121"/>
    <x v="1"/>
    <x v="1"/>
    <x v="10"/>
    <x v="1"/>
    <x v="2"/>
    <x v="2"/>
    <x v="0"/>
    <x v="2"/>
    <x v="4"/>
    <s v="10+ Miles"/>
    <x v="2"/>
    <x v="1"/>
    <n v="53"/>
    <s v="Yes"/>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341326-1D37-4A01-BEB4-77820DB1518F}" name="Children"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26:I33" firstHeaderRow="0" firstDataRow="1" firstDataCol="1"/>
  <pivotFields count="16">
    <pivotField showAll="0"/>
    <pivotField showAll="0"/>
    <pivotField showAll="0"/>
    <pivotField numFmtId="1" showAll="0"/>
    <pivotField axis="axisRow"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dataField="1" showAll="0">
      <items count="6">
        <item x="0"/>
        <item x="1"/>
        <item x="2"/>
        <item x="4"/>
        <item x="3"/>
        <item t="default"/>
      </items>
    </pivotField>
    <pivotField showAll="0">
      <items count="6">
        <item x="0"/>
        <item x="4"/>
        <item x="3"/>
        <item x="1"/>
        <item x="2"/>
        <item t="default"/>
      </items>
    </pivotField>
    <pivotField showAll="0"/>
    <pivotField showAll="0">
      <items count="4">
        <item x="0"/>
        <item x="2"/>
        <item x="1"/>
        <item t="default"/>
      </items>
    </pivotField>
    <pivotField showAll="0"/>
    <pivotField showAll="0"/>
    <pivotField showAll="0"/>
    <pivotField dataField="1" showAll="0"/>
  </pivotFields>
  <rowFields count="1">
    <field x="4"/>
  </rowFields>
  <rowItems count="7">
    <i>
      <x/>
    </i>
    <i>
      <x v="1"/>
    </i>
    <i>
      <x v="2"/>
    </i>
    <i>
      <x v="3"/>
    </i>
    <i>
      <x v="4"/>
    </i>
    <i>
      <x v="5"/>
    </i>
    <i t="grand">
      <x/>
    </i>
  </rowItems>
  <colFields count="1">
    <field x="-2"/>
  </colFields>
  <colItems count="2">
    <i>
      <x/>
    </i>
    <i i="1">
      <x v="1"/>
    </i>
  </colItems>
  <dataFields count="2">
    <dataField name="Sum of Purchased Bike2" fld="15" baseField="11" baseItem="0"/>
    <dataField name="Count of Cars" fld="8" subtotal="count" baseField="4" baseItem="0"/>
  </dataFields>
  <chartFormats count="4">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A76A0F-62E1-4C3D-AFAF-6B5A99E4679A}" name="Married"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9:H22" firstHeaderRow="1" firstDataRow="1" firstDataCol="1"/>
  <pivotFields count="16">
    <pivotField showAll="0"/>
    <pivotField axis="axisRow" showAll="0">
      <items count="3">
        <item x="0"/>
        <item x="1"/>
        <item t="default"/>
      </items>
    </pivotField>
    <pivotField showAll="0"/>
    <pivotField numFmtId="1" showAll="0"/>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pivotField showAll="0">
      <items count="4">
        <item x="0"/>
        <item x="2"/>
        <item x="1"/>
        <item t="default"/>
      </items>
    </pivotField>
    <pivotField showAll="0"/>
    <pivotField showAll="0"/>
    <pivotField showAll="0"/>
    <pivotField dataField="1" showAll="0"/>
  </pivotFields>
  <rowFields count="1">
    <field x="1"/>
  </rowFields>
  <rowItems count="3">
    <i>
      <x/>
    </i>
    <i>
      <x v="1"/>
    </i>
    <i t="grand">
      <x/>
    </i>
  </rowItems>
  <colItems count="1">
    <i/>
  </colItems>
  <dataFields count="1">
    <dataField name="Sum of Purchased Bike2" fld="15" baseField="11" baseItem="0"/>
  </dataFields>
  <chartFormats count="5">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AE529E-0AE6-4A01-AF30-5E908CB0B0D0}" name="Income"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8:E35" firstHeaderRow="1" firstDataRow="1" firstDataCol="1"/>
  <pivotFields count="16">
    <pivotField showAll="0"/>
    <pivotField showAll="0"/>
    <pivotField showAll="0"/>
    <pivotField axis="axisRow" numFmtId="1" showAll="0">
      <items count="17">
        <item x="4"/>
        <item x="6"/>
        <item x="1"/>
        <item x="0"/>
        <item x="14"/>
        <item x="10"/>
        <item x="3"/>
        <item x="2"/>
        <item x="8"/>
        <item x="11"/>
        <item x="15"/>
        <item x="7"/>
        <item x="12"/>
        <item x="13"/>
        <item x="5"/>
        <item x="9"/>
        <item t="default"/>
      </items>
    </pivotField>
    <pivotField showAll="0"/>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h="1" x="0"/>
        <item h="1" x="4"/>
        <item h="1" x="3"/>
        <item h="1" x="1"/>
        <item x="2"/>
        <item t="default"/>
      </items>
    </pivotField>
    <pivotField showAll="0"/>
    <pivotField showAll="0">
      <items count="4">
        <item x="0"/>
        <item x="2"/>
        <item x="1"/>
        <item t="default"/>
      </items>
    </pivotField>
    <pivotField showAll="0"/>
    <pivotField showAll="0"/>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Purchased Bike2" fld="15" baseField="11"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DE27FB-9E8A-4CAC-8CB1-ED3B241CB4D4}" name="Cars owned"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1:H17" firstHeaderRow="1" firstDataRow="1" firstDataCol="1"/>
  <pivotFields count="16">
    <pivotField showAll="0"/>
    <pivotField showAll="0"/>
    <pivotField showAll="0"/>
    <pivotField numFmtId="1" showAll="0"/>
    <pivotField showAll="0"/>
    <pivotField showAll="0"/>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items count="6">
        <item x="0"/>
        <item x="4"/>
        <item x="3"/>
        <item x="1"/>
        <item x="2"/>
        <item t="default"/>
      </items>
    </pivotField>
    <pivotField showAll="0"/>
    <pivotField showAll="0">
      <items count="4">
        <item x="0"/>
        <item x="2"/>
        <item x="1"/>
        <item t="default"/>
      </items>
    </pivotField>
    <pivotField showAll="0"/>
    <pivotField showAll="0"/>
    <pivotField showAll="0"/>
    <pivotField dataField="1" showAll="0"/>
  </pivotFields>
  <rowFields count="1">
    <field x="8"/>
  </rowFields>
  <rowItems count="6">
    <i>
      <x/>
    </i>
    <i>
      <x v="1"/>
    </i>
    <i>
      <x v="2"/>
    </i>
    <i>
      <x v="3"/>
    </i>
    <i>
      <x v="4"/>
    </i>
    <i t="grand">
      <x/>
    </i>
  </rowItems>
  <colItems count="1">
    <i/>
  </colItems>
  <dataFields count="1">
    <dataField name="Sum of Purchased Bike2" fld="15" baseField="11"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B94148-C3B3-4DDF-B5A2-4D3B823398C5}" name="Education"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3:H9" firstHeaderRow="1" firstDataRow="1" firstDataCol="1"/>
  <pivotFields count="16">
    <pivotField showAll="0"/>
    <pivotField showAll="0"/>
    <pivotField showAll="0"/>
    <pivotField numFmtId="1" showAll="0"/>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h="1" x="0"/>
        <item h="1" x="4"/>
        <item h="1" x="3"/>
        <item h="1" x="1"/>
        <item x="2"/>
        <item t="default"/>
      </items>
    </pivotField>
    <pivotField showAll="0"/>
    <pivotField showAll="0">
      <items count="4">
        <item x="0"/>
        <item x="2"/>
        <item x="1"/>
        <item t="default"/>
      </items>
    </pivotField>
    <pivotField showAll="0"/>
    <pivotField showAll="0"/>
    <pivotField showAll="0"/>
    <pivotField dataField="1" showAll="0"/>
  </pivotFields>
  <rowFields count="1">
    <field x="5"/>
  </rowFields>
  <rowItems count="6">
    <i>
      <x/>
    </i>
    <i>
      <x v="1"/>
    </i>
    <i>
      <x v="2"/>
    </i>
    <i>
      <x v="3"/>
    </i>
    <i>
      <x v="4"/>
    </i>
    <i t="grand">
      <x/>
    </i>
  </rowItems>
  <colItems count="1">
    <i/>
  </colItems>
  <dataFields count="1">
    <dataField name="Sum of Purchased Bike2" fld="15" baseField="11"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CBBC62-82E8-4BC0-B84D-0F3EA2874D94}" name="Occupation"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9:E15" firstHeaderRow="1" firstDataRow="1" firstDataCol="1"/>
  <pivotFields count="16">
    <pivotField showAll="0"/>
    <pivotField showAll="0"/>
    <pivotField showAll="0"/>
    <pivotField numFmtId="1"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pivotField showAll="0">
      <items count="4">
        <item x="0"/>
        <item x="2"/>
        <item x="1"/>
        <item t="default"/>
      </items>
    </pivotField>
    <pivotField showAll="0"/>
    <pivotField showAll="0"/>
    <pivotField showAll="0"/>
    <pivotField dataField="1" showAll="0"/>
  </pivotFields>
  <rowFields count="1">
    <field x="6"/>
  </rowFields>
  <rowItems count="6">
    <i>
      <x/>
    </i>
    <i>
      <x v="1"/>
    </i>
    <i>
      <x v="2"/>
    </i>
    <i>
      <x v="3"/>
    </i>
    <i>
      <x v="4"/>
    </i>
    <i t="grand">
      <x/>
    </i>
  </rowItems>
  <colItems count="1">
    <i/>
  </colItems>
  <dataFields count="1">
    <dataField name="Sum of Purchased Bike2" fld="15" baseField="11" baseItem="0"/>
  </dataFields>
  <chartFormats count="6">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0FF2FA2-6A87-42BC-8D9A-82F4D9EA5229}" name="Gender"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3:E6" firstHeaderRow="1" firstDataRow="1" firstDataCol="1"/>
  <pivotFields count="16">
    <pivotField showAll="0"/>
    <pivotField showAll="0"/>
    <pivotField axis="axisRow" showAll="0">
      <items count="3">
        <item x="0"/>
        <item x="1"/>
        <item t="default"/>
      </items>
    </pivotField>
    <pivotField numFmtId="1" showAll="0"/>
    <pivotField showAll="0"/>
    <pivotField showAll="0"/>
    <pivotField showAll="0"/>
    <pivotField showAll="0">
      <items count="3">
        <item x="1"/>
        <item x="0"/>
        <item t="default"/>
      </items>
    </pivotField>
    <pivotField showAll="0"/>
    <pivotField showAll="0">
      <items count="6">
        <item h="1" x="0"/>
        <item h="1" x="4"/>
        <item h="1" x="3"/>
        <item h="1" x="1"/>
        <item x="2"/>
        <item t="default"/>
      </items>
    </pivotField>
    <pivotField showAll="0"/>
    <pivotField showAll="0">
      <items count="4">
        <item x="0"/>
        <item x="2"/>
        <item x="1"/>
        <item t="default"/>
      </items>
    </pivotField>
    <pivotField showAll="0"/>
    <pivotField showAll="0"/>
    <pivotField showAll="0"/>
    <pivotField dataField="1" showAll="0"/>
  </pivotFields>
  <rowFields count="1">
    <field x="2"/>
  </rowFields>
  <rowItems count="3">
    <i>
      <x/>
    </i>
    <i>
      <x v="1"/>
    </i>
    <i t="grand">
      <x/>
    </i>
  </rowItems>
  <colItems count="1">
    <i/>
  </colItems>
  <dataFields count="1">
    <dataField name="Sum of Purchased Bike2" fld="15" baseField="11" baseItem="0"/>
  </dataFields>
  <chartFormats count="6">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2" count="1" selected="0">
            <x v="0"/>
          </reference>
        </references>
      </pivotArea>
    </chartFormat>
    <chartFormat chart="14"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FD9373-C2DB-4475-998E-E947F57619ED}" name="Age group"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17" firstHeaderRow="1" firstDataRow="1" firstDataCol="1"/>
  <pivotFields count="16">
    <pivotField showAll="0"/>
    <pivotField showAll="0"/>
    <pivotField showAll="0"/>
    <pivotField numFmtId="1" showAll="0"/>
    <pivotField showAll="0"/>
    <pivotField showAll="0"/>
    <pivotField showAll="0"/>
    <pivotField showAll="0">
      <items count="3">
        <item x="1"/>
        <item x="0"/>
        <item t="default"/>
      </items>
    </pivotField>
    <pivotField showAll="0"/>
    <pivotField showAll="0">
      <items count="6">
        <item x="0"/>
        <item x="4"/>
        <item x="3"/>
        <item x="1"/>
        <item x="2"/>
        <item t="default"/>
      </items>
    </pivotField>
    <pivotField showAll="0"/>
    <pivotField showAll="0">
      <items count="4">
        <item x="0"/>
        <item x="2"/>
        <item x="1"/>
        <item t="default"/>
      </items>
    </pivotField>
    <pivotField axis="axisRow" showAll="0">
      <items count="8">
        <item x="4"/>
        <item x="2"/>
        <item x="0"/>
        <item x="1"/>
        <item x="3"/>
        <item x="5"/>
        <item x="6"/>
        <item t="default"/>
      </items>
    </pivotField>
    <pivotField showAll="0"/>
    <pivotField showAll="0"/>
    <pivotField dataField="1" showAll="0"/>
  </pivotFields>
  <rowFields count="1">
    <field x="12"/>
  </rowFields>
  <rowItems count="8">
    <i>
      <x/>
    </i>
    <i>
      <x v="1"/>
    </i>
    <i>
      <x v="2"/>
    </i>
    <i>
      <x v="3"/>
    </i>
    <i>
      <x v="4"/>
    </i>
    <i>
      <x v="5"/>
    </i>
    <i>
      <x v="6"/>
    </i>
    <i t="grand">
      <x/>
    </i>
  </rowItems>
  <colItems count="1">
    <i/>
  </colItems>
  <dataFields count="1">
    <dataField name="Sum of Purchased Bike2" fld="15" baseField="1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DFDCB2C-E964-4B54-BB2D-4EBAA6A8AB8B}" name="Region"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16">
    <pivotField showAll="0"/>
    <pivotField showAll="0"/>
    <pivotField showAll="0"/>
    <pivotField numFmtId="1" showAll="0"/>
    <pivotField showAll="0"/>
    <pivotField showAll="0"/>
    <pivotField showAll="0"/>
    <pivotField showAll="0">
      <items count="3">
        <item x="1"/>
        <item x="0"/>
        <item t="default"/>
      </items>
    </pivotField>
    <pivotField showAll="0"/>
    <pivotField showAll="0">
      <items count="6">
        <item x="0"/>
        <item x="4"/>
        <item x="3"/>
        <item x="1"/>
        <item x="2"/>
        <item t="default"/>
      </items>
    </pivotField>
    <pivotField showAll="0"/>
    <pivotField axis="axisRow" showAll="0">
      <items count="4">
        <item x="0"/>
        <item x="2"/>
        <item x="1"/>
        <item t="default"/>
      </items>
    </pivotField>
    <pivotField showAll="0"/>
    <pivotField showAll="0"/>
    <pivotField showAll="0"/>
    <pivotField dataField="1" showAll="0"/>
  </pivotFields>
  <rowFields count="1">
    <field x="11"/>
  </rowFields>
  <rowItems count="4">
    <i>
      <x/>
    </i>
    <i>
      <x v="1"/>
    </i>
    <i>
      <x v="2"/>
    </i>
    <i t="grand">
      <x/>
    </i>
  </rowItems>
  <colItems count="1">
    <i/>
  </colItems>
  <dataFields count="1">
    <dataField name="Sum of Purchased Bike2" fld="15" baseField="11" baseItem="0"/>
  </dataField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DAEF1BE-7A85-4CD8-9B0E-A21573F4EC2D}" sourceName="Home Owner">
  <pivotTables>
    <pivotTable tabId="17" name="Region"/>
    <pivotTable tabId="17" name="Age group"/>
    <pivotTable tabId="17" name="Cars owned"/>
    <pivotTable tabId="17" name="Children"/>
    <pivotTable tabId="17" name="Education"/>
    <pivotTable tabId="17" name="Gender"/>
    <pivotTable tabId="17" name="Income"/>
    <pivotTable tabId="17" name="Married"/>
    <pivotTable tabId="17" name="Occupation"/>
  </pivotTables>
  <data>
    <tabular pivotCacheId="76296027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65A8BE-7071-4838-8ADC-0497BE998FC3}" sourceName="Region">
  <pivotTables>
    <pivotTable tabId="17" name="Age group"/>
    <pivotTable tabId="17" name="Cars owned"/>
    <pivotTable tabId="17" name="Children"/>
    <pivotTable tabId="17" name="Education"/>
    <pivotTable tabId="17" name="Gender"/>
    <pivotTable tabId="17" name="Income"/>
    <pivotTable tabId="17" name="Married"/>
    <pivotTable tabId="17" name="Occupation"/>
  </pivotTables>
  <data>
    <tabular pivotCacheId="7629602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58661ADF-9099-46A2-A726-D2788AD32433}" sourceName="Commute distance">
  <pivotTables>
    <pivotTable tabId="17" name="Region"/>
    <pivotTable tabId="17" name="Age group"/>
    <pivotTable tabId="17" name="Cars owned"/>
    <pivotTable tabId="17" name="Children"/>
    <pivotTable tabId="17" name="Married"/>
    <pivotTable tabId="17" name="Occupation"/>
  </pivotTables>
  <data>
    <tabular pivotCacheId="762960275">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1A63F50B-DFC5-47FA-B16A-09B35DDA26E1}" cache="Slicer_Home_Owner" caption="Home Owner" style="SlicerStyleLight2" rowHeight="234950"/>
  <slicer name="Region" xr10:uid="{D821F775-CF8E-441B-8DE8-BC315EAD2B5F}" cache="Slicer_Region" caption="Region" style="SlicerStyleLight6" rowHeight="234950"/>
  <slicer name="Commute distance" xr10:uid="{5FD774B8-A443-49BA-8BD0-BA6626B1AD4B}" cache="Slicer_Commute_distance" caption="Commute distance" style="SlicerStyleLight3"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22" sqref="I22"/>
    </sheetView>
  </sheetViews>
  <sheetFormatPr defaultColWidth="14.3984375" defaultRowHeight="15" customHeight="1" x14ac:dyDescent="0.25"/>
  <cols>
    <col min="1" max="12" width="11.796875" customWidth="1"/>
    <col min="13" max="13" width="15.3984375" customWidth="1"/>
    <col min="14" max="14" width="11.796875" customWidth="1"/>
    <col min="15" max="26" width="10.69921875" customWidth="1"/>
  </cols>
  <sheetData>
    <row r="1" spans="1:13" ht="13.8" x14ac:dyDescent="0.25">
      <c r="A1" s="1" t="s">
        <v>0</v>
      </c>
      <c r="B1" s="1" t="s">
        <v>1</v>
      </c>
      <c r="C1" s="1" t="s">
        <v>2</v>
      </c>
      <c r="D1" s="1" t="s">
        <v>3</v>
      </c>
      <c r="E1" s="1" t="s">
        <v>4</v>
      </c>
      <c r="F1" s="1" t="s">
        <v>5</v>
      </c>
      <c r="G1" s="1" t="s">
        <v>6</v>
      </c>
      <c r="H1" s="1" t="s">
        <v>7</v>
      </c>
      <c r="I1" s="1" t="s">
        <v>8</v>
      </c>
      <c r="J1" s="1" t="s">
        <v>9</v>
      </c>
      <c r="K1" s="1" t="s">
        <v>10</v>
      </c>
      <c r="L1" s="1" t="s">
        <v>11</v>
      </c>
      <c r="M1" s="1" t="s">
        <v>12</v>
      </c>
    </row>
    <row r="2" spans="1:13" ht="14.4" x14ac:dyDescent="0.3">
      <c r="A2" s="1">
        <v>12496</v>
      </c>
      <c r="B2" s="1" t="s">
        <v>13</v>
      </c>
      <c r="C2" s="1" t="s">
        <v>14</v>
      </c>
      <c r="D2" s="2">
        <v>40000</v>
      </c>
      <c r="E2" s="1">
        <v>1</v>
      </c>
      <c r="F2" s="1" t="s">
        <v>15</v>
      </c>
      <c r="G2" s="1" t="s">
        <v>16</v>
      </c>
      <c r="H2" s="1" t="s">
        <v>17</v>
      </c>
      <c r="I2" s="1">
        <v>0</v>
      </c>
      <c r="J2" s="1" t="s">
        <v>18</v>
      </c>
      <c r="K2" s="1" t="s">
        <v>19</v>
      </c>
      <c r="L2" s="1">
        <v>42</v>
      </c>
      <c r="M2" s="1" t="s">
        <v>20</v>
      </c>
    </row>
    <row r="3" spans="1:13" ht="14.4" x14ac:dyDescent="0.3">
      <c r="A3" s="1">
        <v>24107</v>
      </c>
      <c r="B3" s="1" t="s">
        <v>13</v>
      </c>
      <c r="C3" s="1" t="s">
        <v>13</v>
      </c>
      <c r="D3" s="2">
        <v>30000</v>
      </c>
      <c r="E3" s="1">
        <v>3</v>
      </c>
      <c r="F3" s="1" t="s">
        <v>21</v>
      </c>
      <c r="G3" s="1" t="s">
        <v>22</v>
      </c>
      <c r="H3" s="1" t="s">
        <v>17</v>
      </c>
      <c r="I3" s="1">
        <v>1</v>
      </c>
      <c r="J3" s="1" t="s">
        <v>18</v>
      </c>
      <c r="K3" s="1" t="s">
        <v>19</v>
      </c>
      <c r="L3" s="1">
        <v>43</v>
      </c>
      <c r="M3" s="1" t="s">
        <v>20</v>
      </c>
    </row>
    <row r="4" spans="1:13" ht="14.4" x14ac:dyDescent="0.3">
      <c r="A4" s="1">
        <v>14177</v>
      </c>
      <c r="B4" s="1" t="s">
        <v>13</v>
      </c>
      <c r="C4" s="1" t="s">
        <v>13</v>
      </c>
      <c r="D4" s="2">
        <v>80000</v>
      </c>
      <c r="E4" s="1">
        <v>5</v>
      </c>
      <c r="F4" s="1" t="s">
        <v>21</v>
      </c>
      <c r="G4" s="1" t="s">
        <v>23</v>
      </c>
      <c r="H4" s="1" t="s">
        <v>20</v>
      </c>
      <c r="I4" s="1">
        <v>2</v>
      </c>
      <c r="J4" s="1" t="s">
        <v>24</v>
      </c>
      <c r="K4" s="1" t="s">
        <v>19</v>
      </c>
      <c r="L4" s="1">
        <v>60</v>
      </c>
      <c r="M4" s="1" t="s">
        <v>20</v>
      </c>
    </row>
    <row r="5" spans="1:13" ht="14.4" x14ac:dyDescent="0.3">
      <c r="A5" s="1">
        <v>24381</v>
      </c>
      <c r="B5" s="1" t="s">
        <v>25</v>
      </c>
      <c r="C5" s="1" t="s">
        <v>13</v>
      </c>
      <c r="D5" s="2">
        <v>70000</v>
      </c>
      <c r="E5" s="1">
        <v>0</v>
      </c>
      <c r="F5" s="1" t="s">
        <v>15</v>
      </c>
      <c r="G5" s="1" t="s">
        <v>23</v>
      </c>
      <c r="H5" s="1" t="s">
        <v>17</v>
      </c>
      <c r="I5" s="1">
        <v>1</v>
      </c>
      <c r="J5" s="1" t="s">
        <v>26</v>
      </c>
      <c r="K5" s="1" t="s">
        <v>27</v>
      </c>
      <c r="L5" s="1">
        <v>41</v>
      </c>
      <c r="M5" s="1" t="s">
        <v>17</v>
      </c>
    </row>
    <row r="6" spans="1:13" ht="14.4" x14ac:dyDescent="0.3">
      <c r="A6" s="1">
        <v>25597</v>
      </c>
      <c r="B6" s="1" t="s">
        <v>25</v>
      </c>
      <c r="C6" s="1" t="s">
        <v>13</v>
      </c>
      <c r="D6" s="2">
        <v>30000</v>
      </c>
      <c r="E6" s="1">
        <v>0</v>
      </c>
      <c r="F6" s="1" t="s">
        <v>15</v>
      </c>
      <c r="G6" s="1" t="s">
        <v>22</v>
      </c>
      <c r="H6" s="1" t="s">
        <v>20</v>
      </c>
      <c r="I6" s="1">
        <v>0</v>
      </c>
      <c r="J6" s="1" t="s">
        <v>18</v>
      </c>
      <c r="K6" s="1" t="s">
        <v>19</v>
      </c>
      <c r="L6" s="1">
        <v>36</v>
      </c>
      <c r="M6" s="1" t="s">
        <v>17</v>
      </c>
    </row>
    <row r="7" spans="1:13" ht="14.4" x14ac:dyDescent="0.3">
      <c r="A7" s="1">
        <v>13507</v>
      </c>
      <c r="B7" s="1" t="s">
        <v>13</v>
      </c>
      <c r="C7" s="1" t="s">
        <v>14</v>
      </c>
      <c r="D7" s="2">
        <v>10000</v>
      </c>
      <c r="E7" s="1">
        <v>2</v>
      </c>
      <c r="F7" s="1" t="s">
        <v>21</v>
      </c>
      <c r="G7" s="1" t="s">
        <v>28</v>
      </c>
      <c r="H7" s="1" t="s">
        <v>17</v>
      </c>
      <c r="I7" s="1">
        <v>0</v>
      </c>
      <c r="J7" s="1" t="s">
        <v>29</v>
      </c>
      <c r="K7" s="1" t="s">
        <v>19</v>
      </c>
      <c r="L7" s="1">
        <v>50</v>
      </c>
      <c r="M7" s="1" t="s">
        <v>20</v>
      </c>
    </row>
    <row r="8" spans="1:13" ht="14.4" x14ac:dyDescent="0.3">
      <c r="A8" s="1">
        <v>27974</v>
      </c>
      <c r="B8" s="1" t="s">
        <v>25</v>
      </c>
      <c r="C8" s="1" t="s">
        <v>13</v>
      </c>
      <c r="D8" s="2">
        <v>160000</v>
      </c>
      <c r="E8" s="1">
        <v>2</v>
      </c>
      <c r="F8" s="1" t="s">
        <v>30</v>
      </c>
      <c r="G8" s="1" t="s">
        <v>31</v>
      </c>
      <c r="H8" s="1" t="s">
        <v>17</v>
      </c>
      <c r="I8" s="1">
        <v>4</v>
      </c>
      <c r="J8" s="1" t="s">
        <v>18</v>
      </c>
      <c r="K8" s="1" t="s">
        <v>27</v>
      </c>
      <c r="L8" s="1">
        <v>33</v>
      </c>
      <c r="M8" s="1" t="s">
        <v>17</v>
      </c>
    </row>
    <row r="9" spans="1:13" ht="14.4" x14ac:dyDescent="0.3">
      <c r="A9" s="1">
        <v>19364</v>
      </c>
      <c r="B9" s="1" t="s">
        <v>13</v>
      </c>
      <c r="C9" s="1" t="s">
        <v>13</v>
      </c>
      <c r="D9" s="2">
        <v>40000</v>
      </c>
      <c r="E9" s="1">
        <v>1</v>
      </c>
      <c r="F9" s="1" t="s">
        <v>15</v>
      </c>
      <c r="G9" s="1" t="s">
        <v>16</v>
      </c>
      <c r="H9" s="1" t="s">
        <v>17</v>
      </c>
      <c r="I9" s="1">
        <v>0</v>
      </c>
      <c r="J9" s="1" t="s">
        <v>18</v>
      </c>
      <c r="K9" s="1" t="s">
        <v>19</v>
      </c>
      <c r="L9" s="1">
        <v>43</v>
      </c>
      <c r="M9" s="1" t="s">
        <v>17</v>
      </c>
    </row>
    <row r="10" spans="1:13" ht="14.4" x14ac:dyDescent="0.3">
      <c r="A10" s="1">
        <v>22155</v>
      </c>
      <c r="B10" s="1" t="s">
        <v>13</v>
      </c>
      <c r="C10" s="1" t="s">
        <v>13</v>
      </c>
      <c r="D10" s="2">
        <v>20000</v>
      </c>
      <c r="E10" s="1">
        <v>2</v>
      </c>
      <c r="F10" s="1" t="s">
        <v>32</v>
      </c>
      <c r="G10" s="1" t="s">
        <v>22</v>
      </c>
      <c r="H10" s="1" t="s">
        <v>17</v>
      </c>
      <c r="I10" s="1">
        <v>2</v>
      </c>
      <c r="J10" s="1" t="s">
        <v>26</v>
      </c>
      <c r="K10" s="1" t="s">
        <v>27</v>
      </c>
      <c r="L10" s="1">
        <v>58</v>
      </c>
      <c r="M10" s="1" t="s">
        <v>20</v>
      </c>
    </row>
    <row r="11" spans="1:13" ht="14.4" x14ac:dyDescent="0.3">
      <c r="A11" s="1">
        <v>19280</v>
      </c>
      <c r="B11" s="1" t="s">
        <v>13</v>
      </c>
      <c r="C11" s="1" t="s">
        <v>13</v>
      </c>
      <c r="D11" s="2">
        <v>120000</v>
      </c>
      <c r="E11" s="1">
        <v>2</v>
      </c>
      <c r="F11" s="1" t="s">
        <v>21</v>
      </c>
      <c r="G11" s="1" t="s">
        <v>28</v>
      </c>
      <c r="H11" s="1" t="s">
        <v>17</v>
      </c>
      <c r="I11" s="1">
        <v>1</v>
      </c>
      <c r="J11" s="1" t="s">
        <v>18</v>
      </c>
      <c r="K11" s="1" t="s">
        <v>19</v>
      </c>
      <c r="L11" s="1">
        <v>40</v>
      </c>
      <c r="M11" s="1" t="s">
        <v>17</v>
      </c>
    </row>
    <row r="12" spans="1:13" ht="14.4" x14ac:dyDescent="0.3">
      <c r="A12" s="1">
        <v>22173</v>
      </c>
      <c r="B12" s="1" t="s">
        <v>13</v>
      </c>
      <c r="C12" s="1" t="s">
        <v>14</v>
      </c>
      <c r="D12" s="2">
        <v>30000</v>
      </c>
      <c r="E12" s="1">
        <v>3</v>
      </c>
      <c r="F12" s="1" t="s">
        <v>30</v>
      </c>
      <c r="G12" s="1" t="s">
        <v>16</v>
      </c>
      <c r="H12" s="1" t="s">
        <v>20</v>
      </c>
      <c r="I12" s="1">
        <v>2</v>
      </c>
      <c r="J12" s="1" t="s">
        <v>29</v>
      </c>
      <c r="K12" s="1" t="s">
        <v>27</v>
      </c>
      <c r="L12" s="1">
        <v>54</v>
      </c>
      <c r="M12" s="1" t="s">
        <v>17</v>
      </c>
    </row>
    <row r="13" spans="1:13" ht="14.4" x14ac:dyDescent="0.3">
      <c r="A13" s="1">
        <v>12697</v>
      </c>
      <c r="B13" s="1" t="s">
        <v>25</v>
      </c>
      <c r="C13" s="1" t="s">
        <v>14</v>
      </c>
      <c r="D13" s="2">
        <v>90000</v>
      </c>
      <c r="E13" s="1">
        <v>0</v>
      </c>
      <c r="F13" s="1" t="s">
        <v>15</v>
      </c>
      <c r="G13" s="1" t="s">
        <v>23</v>
      </c>
      <c r="H13" s="1" t="s">
        <v>20</v>
      </c>
      <c r="I13" s="1">
        <v>4</v>
      </c>
      <c r="J13" s="1" t="s">
        <v>33</v>
      </c>
      <c r="K13" s="1" t="s">
        <v>27</v>
      </c>
      <c r="L13" s="1">
        <v>36</v>
      </c>
      <c r="M13" s="1" t="s">
        <v>20</v>
      </c>
    </row>
    <row r="14" spans="1:13" ht="14.4" x14ac:dyDescent="0.3">
      <c r="A14" s="1">
        <v>11434</v>
      </c>
      <c r="B14" s="1" t="s">
        <v>13</v>
      </c>
      <c r="C14" s="1" t="s">
        <v>13</v>
      </c>
      <c r="D14" s="2">
        <v>170000</v>
      </c>
      <c r="E14" s="1">
        <v>5</v>
      </c>
      <c r="F14" s="1" t="s">
        <v>21</v>
      </c>
      <c r="G14" s="1" t="s">
        <v>23</v>
      </c>
      <c r="H14" s="1" t="s">
        <v>17</v>
      </c>
      <c r="I14" s="1">
        <v>0</v>
      </c>
      <c r="J14" s="1" t="s">
        <v>18</v>
      </c>
      <c r="K14" s="1" t="s">
        <v>19</v>
      </c>
      <c r="L14" s="1">
        <v>55</v>
      </c>
      <c r="M14" s="1" t="s">
        <v>20</v>
      </c>
    </row>
    <row r="15" spans="1:13" ht="14.4" x14ac:dyDescent="0.3">
      <c r="A15" s="1">
        <v>25323</v>
      </c>
      <c r="B15" s="1" t="s">
        <v>13</v>
      </c>
      <c r="C15" s="1" t="s">
        <v>13</v>
      </c>
      <c r="D15" s="2">
        <v>40000</v>
      </c>
      <c r="E15" s="1">
        <v>2</v>
      </c>
      <c r="F15" s="1" t="s">
        <v>21</v>
      </c>
      <c r="G15" s="1" t="s">
        <v>22</v>
      </c>
      <c r="H15" s="1" t="s">
        <v>17</v>
      </c>
      <c r="I15" s="1">
        <v>1</v>
      </c>
      <c r="J15" s="1" t="s">
        <v>29</v>
      </c>
      <c r="K15" s="1" t="s">
        <v>19</v>
      </c>
      <c r="L15" s="1">
        <v>35</v>
      </c>
      <c r="M15" s="1" t="s">
        <v>17</v>
      </c>
    </row>
    <row r="16" spans="1:13" ht="14.4" x14ac:dyDescent="0.3">
      <c r="A16" s="1">
        <v>23542</v>
      </c>
      <c r="B16" s="1" t="s">
        <v>25</v>
      </c>
      <c r="C16" s="1" t="s">
        <v>13</v>
      </c>
      <c r="D16" s="2">
        <v>60000</v>
      </c>
      <c r="E16" s="1">
        <v>1</v>
      </c>
      <c r="F16" s="1" t="s">
        <v>21</v>
      </c>
      <c r="G16" s="1" t="s">
        <v>16</v>
      </c>
      <c r="H16" s="1" t="s">
        <v>20</v>
      </c>
      <c r="I16" s="1">
        <v>1</v>
      </c>
      <c r="J16" s="1" t="s">
        <v>18</v>
      </c>
      <c r="K16" s="1" t="s">
        <v>27</v>
      </c>
      <c r="L16" s="1">
        <v>45</v>
      </c>
      <c r="M16" s="1" t="s">
        <v>17</v>
      </c>
    </row>
    <row r="17" spans="1:13" ht="14.4" x14ac:dyDescent="0.3">
      <c r="A17" s="1">
        <v>20870</v>
      </c>
      <c r="B17" s="1" t="s">
        <v>25</v>
      </c>
      <c r="C17" s="1" t="s">
        <v>14</v>
      </c>
      <c r="D17" s="2">
        <v>10000</v>
      </c>
      <c r="E17" s="1">
        <v>2</v>
      </c>
      <c r="F17" s="1" t="s">
        <v>30</v>
      </c>
      <c r="G17" s="1" t="s">
        <v>28</v>
      </c>
      <c r="H17" s="1" t="s">
        <v>17</v>
      </c>
      <c r="I17" s="1">
        <v>1</v>
      </c>
      <c r="J17" s="1" t="s">
        <v>18</v>
      </c>
      <c r="K17" s="1" t="s">
        <v>19</v>
      </c>
      <c r="L17" s="1">
        <v>38</v>
      </c>
      <c r="M17" s="1" t="s">
        <v>17</v>
      </c>
    </row>
    <row r="18" spans="1:13" ht="14.4" x14ac:dyDescent="0.3">
      <c r="A18" s="1">
        <v>23316</v>
      </c>
      <c r="B18" s="1" t="s">
        <v>25</v>
      </c>
      <c r="C18" s="1" t="s">
        <v>13</v>
      </c>
      <c r="D18" s="2">
        <v>30000</v>
      </c>
      <c r="E18" s="1">
        <v>3</v>
      </c>
      <c r="F18" s="1" t="s">
        <v>21</v>
      </c>
      <c r="G18" s="1" t="s">
        <v>22</v>
      </c>
      <c r="H18" s="1" t="s">
        <v>20</v>
      </c>
      <c r="I18" s="1">
        <v>2</v>
      </c>
      <c r="J18" s="1" t="s">
        <v>29</v>
      </c>
      <c r="K18" s="1" t="s">
        <v>27</v>
      </c>
      <c r="L18" s="1">
        <v>59</v>
      </c>
      <c r="M18" s="1" t="s">
        <v>17</v>
      </c>
    </row>
    <row r="19" spans="1:13" ht="14.4" x14ac:dyDescent="0.3">
      <c r="A19" s="1">
        <v>12610</v>
      </c>
      <c r="B19" s="1" t="s">
        <v>13</v>
      </c>
      <c r="C19" s="1" t="s">
        <v>14</v>
      </c>
      <c r="D19" s="2">
        <v>30000</v>
      </c>
      <c r="E19" s="1">
        <v>1</v>
      </c>
      <c r="F19" s="1" t="s">
        <v>15</v>
      </c>
      <c r="G19" s="1" t="s">
        <v>22</v>
      </c>
      <c r="H19" s="1" t="s">
        <v>17</v>
      </c>
      <c r="I19" s="1">
        <v>0</v>
      </c>
      <c r="J19" s="1" t="s">
        <v>18</v>
      </c>
      <c r="K19" s="1" t="s">
        <v>19</v>
      </c>
      <c r="L19" s="1">
        <v>47</v>
      </c>
      <c r="M19" s="1" t="s">
        <v>20</v>
      </c>
    </row>
    <row r="20" spans="1:13" ht="14.4" x14ac:dyDescent="0.3">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65E3-3E05-4B5B-A030-16768B7697B1}">
  <dimension ref="A1:B67"/>
  <sheetViews>
    <sheetView topLeftCell="A31" workbookViewId="0">
      <selection activeCell="F52" sqref="F52"/>
    </sheetView>
  </sheetViews>
  <sheetFormatPr defaultRowHeight="14.4" x14ac:dyDescent="0.25"/>
  <cols>
    <col min="2" max="2" width="9.796875" customWidth="1"/>
  </cols>
  <sheetData>
    <row r="1" spans="1:2" ht="15" thickBot="1" x14ac:dyDescent="0.3">
      <c r="A1" s="22" t="s">
        <v>11</v>
      </c>
      <c r="B1" s="23" t="s">
        <v>46</v>
      </c>
    </row>
    <row r="2" spans="1:2" ht="13.8" x14ac:dyDescent="0.25">
      <c r="A2" s="16">
        <v>25</v>
      </c>
      <c r="B2" s="17" t="s">
        <v>39</v>
      </c>
    </row>
    <row r="3" spans="1:2" ht="13.8" x14ac:dyDescent="0.25">
      <c r="A3" s="18">
        <f>(A2+1)</f>
        <v>26</v>
      </c>
      <c r="B3" s="19" t="s">
        <v>39</v>
      </c>
    </row>
    <row r="4" spans="1:2" ht="13.8" x14ac:dyDescent="0.25">
      <c r="A4" s="18">
        <f t="shared" ref="A4:A67" si="0">(A3+1)</f>
        <v>27</v>
      </c>
      <c r="B4" s="19" t="s">
        <v>39</v>
      </c>
    </row>
    <row r="5" spans="1:2" ht="13.8" x14ac:dyDescent="0.25">
      <c r="A5" s="18">
        <f t="shared" si="0"/>
        <v>28</v>
      </c>
      <c r="B5" s="19" t="s">
        <v>39</v>
      </c>
    </row>
    <row r="6" spans="1:2" ht="13.8" x14ac:dyDescent="0.25">
      <c r="A6" s="18">
        <f t="shared" si="0"/>
        <v>29</v>
      </c>
      <c r="B6" s="19" t="s">
        <v>39</v>
      </c>
    </row>
    <row r="7" spans="1:2" ht="13.8" x14ac:dyDescent="0.25">
      <c r="A7" s="18">
        <f t="shared" si="0"/>
        <v>30</v>
      </c>
      <c r="B7" s="19" t="s">
        <v>39</v>
      </c>
    </row>
    <row r="8" spans="1:2" ht="13.8" x14ac:dyDescent="0.25">
      <c r="A8" s="18">
        <f t="shared" si="0"/>
        <v>31</v>
      </c>
      <c r="B8" s="19" t="s">
        <v>40</v>
      </c>
    </row>
    <row r="9" spans="1:2" ht="13.8" x14ac:dyDescent="0.25">
      <c r="A9" s="18">
        <f t="shared" si="0"/>
        <v>32</v>
      </c>
      <c r="B9" s="19" t="s">
        <v>40</v>
      </c>
    </row>
    <row r="10" spans="1:2" ht="13.8" x14ac:dyDescent="0.25">
      <c r="A10" s="18">
        <f t="shared" si="0"/>
        <v>33</v>
      </c>
      <c r="B10" s="19" t="s">
        <v>40</v>
      </c>
    </row>
    <row r="11" spans="1:2" ht="13.8" x14ac:dyDescent="0.25">
      <c r="A11" s="18">
        <f t="shared" si="0"/>
        <v>34</v>
      </c>
      <c r="B11" s="19" t="s">
        <v>40</v>
      </c>
    </row>
    <row r="12" spans="1:2" ht="13.8" x14ac:dyDescent="0.25">
      <c r="A12" s="18">
        <f t="shared" si="0"/>
        <v>35</v>
      </c>
      <c r="B12" s="19" t="s">
        <v>40</v>
      </c>
    </row>
    <row r="13" spans="1:2" ht="13.8" x14ac:dyDescent="0.25">
      <c r="A13" s="18">
        <f t="shared" si="0"/>
        <v>36</v>
      </c>
      <c r="B13" s="19" t="s">
        <v>40</v>
      </c>
    </row>
    <row r="14" spans="1:2" ht="13.8" x14ac:dyDescent="0.25">
      <c r="A14" s="18">
        <f t="shared" si="0"/>
        <v>37</v>
      </c>
      <c r="B14" s="19" t="s">
        <v>40</v>
      </c>
    </row>
    <row r="15" spans="1:2" ht="13.8" x14ac:dyDescent="0.25">
      <c r="A15" s="18">
        <f t="shared" si="0"/>
        <v>38</v>
      </c>
      <c r="B15" s="19" t="s">
        <v>40</v>
      </c>
    </row>
    <row r="16" spans="1:2" ht="13.8" x14ac:dyDescent="0.25">
      <c r="A16" s="18">
        <f t="shared" si="0"/>
        <v>39</v>
      </c>
      <c r="B16" s="19" t="s">
        <v>40</v>
      </c>
    </row>
    <row r="17" spans="1:2" ht="13.8" x14ac:dyDescent="0.25">
      <c r="A17" s="18">
        <f t="shared" si="0"/>
        <v>40</v>
      </c>
      <c r="B17" s="19" t="s">
        <v>40</v>
      </c>
    </row>
    <row r="18" spans="1:2" ht="13.8" x14ac:dyDescent="0.25">
      <c r="A18" s="18">
        <f t="shared" si="0"/>
        <v>41</v>
      </c>
      <c r="B18" s="19" t="s">
        <v>41</v>
      </c>
    </row>
    <row r="19" spans="1:2" ht="13.8" x14ac:dyDescent="0.25">
      <c r="A19" s="18">
        <f t="shared" si="0"/>
        <v>42</v>
      </c>
      <c r="B19" s="19" t="s">
        <v>41</v>
      </c>
    </row>
    <row r="20" spans="1:2" ht="13.8" x14ac:dyDescent="0.25">
      <c r="A20" s="18">
        <f t="shared" si="0"/>
        <v>43</v>
      </c>
      <c r="B20" s="19" t="s">
        <v>41</v>
      </c>
    </row>
    <row r="21" spans="1:2" ht="13.8" x14ac:dyDescent="0.25">
      <c r="A21" s="18">
        <f t="shared" si="0"/>
        <v>44</v>
      </c>
      <c r="B21" s="19" t="s">
        <v>41</v>
      </c>
    </row>
    <row r="22" spans="1:2" ht="13.8" x14ac:dyDescent="0.25">
      <c r="A22" s="18">
        <f t="shared" si="0"/>
        <v>45</v>
      </c>
      <c r="B22" s="19" t="s">
        <v>41</v>
      </c>
    </row>
    <row r="23" spans="1:2" ht="13.8" x14ac:dyDescent="0.25">
      <c r="A23" s="18">
        <f t="shared" si="0"/>
        <v>46</v>
      </c>
      <c r="B23" s="19" t="s">
        <v>41</v>
      </c>
    </row>
    <row r="24" spans="1:2" ht="13.8" x14ac:dyDescent="0.25">
      <c r="A24" s="18">
        <f t="shared" si="0"/>
        <v>47</v>
      </c>
      <c r="B24" s="19" t="s">
        <v>41</v>
      </c>
    </row>
    <row r="25" spans="1:2" ht="13.8" x14ac:dyDescent="0.25">
      <c r="A25" s="18">
        <f t="shared" si="0"/>
        <v>48</v>
      </c>
      <c r="B25" s="19" t="s">
        <v>41</v>
      </c>
    </row>
    <row r="26" spans="1:2" ht="13.8" x14ac:dyDescent="0.25">
      <c r="A26" s="18">
        <f t="shared" si="0"/>
        <v>49</v>
      </c>
      <c r="B26" s="19" t="s">
        <v>41</v>
      </c>
    </row>
    <row r="27" spans="1:2" ht="13.8" x14ac:dyDescent="0.25">
      <c r="A27" s="18">
        <f t="shared" si="0"/>
        <v>50</v>
      </c>
      <c r="B27" s="19" t="s">
        <v>41</v>
      </c>
    </row>
    <row r="28" spans="1:2" ht="13.8" x14ac:dyDescent="0.25">
      <c r="A28" s="18">
        <f t="shared" si="0"/>
        <v>51</v>
      </c>
      <c r="B28" s="19" t="s">
        <v>42</v>
      </c>
    </row>
    <row r="29" spans="1:2" ht="13.8" x14ac:dyDescent="0.25">
      <c r="A29" s="18">
        <f t="shared" si="0"/>
        <v>52</v>
      </c>
      <c r="B29" s="19" t="s">
        <v>42</v>
      </c>
    </row>
    <row r="30" spans="1:2" ht="13.8" x14ac:dyDescent="0.25">
      <c r="A30" s="18">
        <f t="shared" si="0"/>
        <v>53</v>
      </c>
      <c r="B30" s="19" t="s">
        <v>42</v>
      </c>
    </row>
    <row r="31" spans="1:2" ht="13.8" x14ac:dyDescent="0.25">
      <c r="A31" s="18">
        <f t="shared" si="0"/>
        <v>54</v>
      </c>
      <c r="B31" s="19" t="s">
        <v>42</v>
      </c>
    </row>
    <row r="32" spans="1:2" ht="13.8" x14ac:dyDescent="0.25">
      <c r="A32" s="18">
        <f t="shared" si="0"/>
        <v>55</v>
      </c>
      <c r="B32" s="19" t="s">
        <v>42</v>
      </c>
    </row>
    <row r="33" spans="1:2" ht="13.8" x14ac:dyDescent="0.25">
      <c r="A33" s="18">
        <f t="shared" si="0"/>
        <v>56</v>
      </c>
      <c r="B33" s="19" t="s">
        <v>42</v>
      </c>
    </row>
    <row r="34" spans="1:2" ht="13.8" x14ac:dyDescent="0.25">
      <c r="A34" s="18">
        <f t="shared" si="0"/>
        <v>57</v>
      </c>
      <c r="B34" s="19" t="s">
        <v>42</v>
      </c>
    </row>
    <row r="35" spans="1:2" ht="13.8" x14ac:dyDescent="0.25">
      <c r="A35" s="18">
        <f t="shared" si="0"/>
        <v>58</v>
      </c>
      <c r="B35" s="19" t="s">
        <v>42</v>
      </c>
    </row>
    <row r="36" spans="1:2" ht="13.8" x14ac:dyDescent="0.25">
      <c r="A36" s="18">
        <f t="shared" si="0"/>
        <v>59</v>
      </c>
      <c r="B36" s="19" t="s">
        <v>42</v>
      </c>
    </row>
    <row r="37" spans="1:2" ht="13.8" x14ac:dyDescent="0.25">
      <c r="A37" s="18">
        <f t="shared" si="0"/>
        <v>60</v>
      </c>
      <c r="B37" s="19" t="s">
        <v>42</v>
      </c>
    </row>
    <row r="38" spans="1:2" ht="13.8" x14ac:dyDescent="0.25">
      <c r="A38" s="18">
        <f t="shared" si="0"/>
        <v>61</v>
      </c>
      <c r="B38" s="19" t="s">
        <v>43</v>
      </c>
    </row>
    <row r="39" spans="1:2" ht="13.8" x14ac:dyDescent="0.25">
      <c r="A39" s="18">
        <f t="shared" si="0"/>
        <v>62</v>
      </c>
      <c r="B39" s="19" t="s">
        <v>43</v>
      </c>
    </row>
    <row r="40" spans="1:2" ht="13.8" x14ac:dyDescent="0.25">
      <c r="A40" s="18">
        <f t="shared" si="0"/>
        <v>63</v>
      </c>
      <c r="B40" s="19" t="s">
        <v>43</v>
      </c>
    </row>
    <row r="41" spans="1:2" ht="13.8" x14ac:dyDescent="0.25">
      <c r="A41" s="18">
        <f t="shared" si="0"/>
        <v>64</v>
      </c>
      <c r="B41" s="19" t="s">
        <v>43</v>
      </c>
    </row>
    <row r="42" spans="1:2" ht="13.8" x14ac:dyDescent="0.25">
      <c r="A42" s="18">
        <f t="shared" si="0"/>
        <v>65</v>
      </c>
      <c r="B42" s="19" t="s">
        <v>43</v>
      </c>
    </row>
    <row r="43" spans="1:2" ht="13.8" x14ac:dyDescent="0.25">
      <c r="A43" s="18">
        <f t="shared" si="0"/>
        <v>66</v>
      </c>
      <c r="B43" s="19" t="s">
        <v>43</v>
      </c>
    </row>
    <row r="44" spans="1:2" ht="13.8" x14ac:dyDescent="0.25">
      <c r="A44" s="18">
        <f t="shared" si="0"/>
        <v>67</v>
      </c>
      <c r="B44" s="19" t="s">
        <v>43</v>
      </c>
    </row>
    <row r="45" spans="1:2" ht="13.8" x14ac:dyDescent="0.25">
      <c r="A45" s="18">
        <f t="shared" si="0"/>
        <v>68</v>
      </c>
      <c r="B45" s="19" t="s">
        <v>43</v>
      </c>
    </row>
    <row r="46" spans="1:2" ht="13.8" x14ac:dyDescent="0.25">
      <c r="A46" s="18">
        <f t="shared" si="0"/>
        <v>69</v>
      </c>
      <c r="B46" s="19" t="s">
        <v>43</v>
      </c>
    </row>
    <row r="47" spans="1:2" ht="13.8" x14ac:dyDescent="0.25">
      <c r="A47" s="18">
        <f t="shared" si="0"/>
        <v>70</v>
      </c>
      <c r="B47" s="19" t="s">
        <v>43</v>
      </c>
    </row>
    <row r="48" spans="1:2" ht="13.8" x14ac:dyDescent="0.25">
      <c r="A48" s="18">
        <f t="shared" si="0"/>
        <v>71</v>
      </c>
      <c r="B48" s="19" t="s">
        <v>44</v>
      </c>
    </row>
    <row r="49" spans="1:2" ht="13.8" x14ac:dyDescent="0.25">
      <c r="A49" s="18">
        <f t="shared" si="0"/>
        <v>72</v>
      </c>
      <c r="B49" s="19" t="s">
        <v>44</v>
      </c>
    </row>
    <row r="50" spans="1:2" ht="13.8" x14ac:dyDescent="0.25">
      <c r="A50" s="18">
        <f t="shared" si="0"/>
        <v>73</v>
      </c>
      <c r="B50" s="19" t="s">
        <v>44</v>
      </c>
    </row>
    <row r="51" spans="1:2" ht="13.8" x14ac:dyDescent="0.25">
      <c r="A51" s="18">
        <f t="shared" si="0"/>
        <v>74</v>
      </c>
      <c r="B51" s="19" t="s">
        <v>44</v>
      </c>
    </row>
    <row r="52" spans="1:2" ht="13.8" x14ac:dyDescent="0.25">
      <c r="A52" s="18">
        <f t="shared" si="0"/>
        <v>75</v>
      </c>
      <c r="B52" s="19" t="s">
        <v>44</v>
      </c>
    </row>
    <row r="53" spans="1:2" ht="13.8" x14ac:dyDescent="0.25">
      <c r="A53" s="18">
        <f t="shared" si="0"/>
        <v>76</v>
      </c>
      <c r="B53" s="19" t="s">
        <v>44</v>
      </c>
    </row>
    <row r="54" spans="1:2" ht="13.8" x14ac:dyDescent="0.25">
      <c r="A54" s="18">
        <f t="shared" si="0"/>
        <v>77</v>
      </c>
      <c r="B54" s="19" t="s">
        <v>44</v>
      </c>
    </row>
    <row r="55" spans="1:2" ht="13.8" x14ac:dyDescent="0.25">
      <c r="A55" s="18">
        <f t="shared" si="0"/>
        <v>78</v>
      </c>
      <c r="B55" s="19" t="s">
        <v>44</v>
      </c>
    </row>
    <row r="56" spans="1:2" ht="13.8" x14ac:dyDescent="0.25">
      <c r="A56" s="18">
        <f t="shared" si="0"/>
        <v>79</v>
      </c>
      <c r="B56" s="19" t="s">
        <v>44</v>
      </c>
    </row>
    <row r="57" spans="1:2" ht="13.8" x14ac:dyDescent="0.25">
      <c r="A57" s="18">
        <f t="shared" si="0"/>
        <v>80</v>
      </c>
      <c r="B57" s="19" t="s">
        <v>44</v>
      </c>
    </row>
    <row r="58" spans="1:2" ht="13.8" x14ac:dyDescent="0.25">
      <c r="A58" s="18">
        <f t="shared" si="0"/>
        <v>81</v>
      </c>
      <c r="B58" s="19" t="s">
        <v>45</v>
      </c>
    </row>
    <row r="59" spans="1:2" ht="13.8" x14ac:dyDescent="0.25">
      <c r="A59" s="18">
        <f t="shared" si="0"/>
        <v>82</v>
      </c>
      <c r="B59" s="19" t="s">
        <v>45</v>
      </c>
    </row>
    <row r="60" spans="1:2" ht="13.8" x14ac:dyDescent="0.25">
      <c r="A60" s="18">
        <f t="shared" si="0"/>
        <v>83</v>
      </c>
      <c r="B60" s="19" t="s">
        <v>45</v>
      </c>
    </row>
    <row r="61" spans="1:2" ht="13.8" x14ac:dyDescent="0.25">
      <c r="A61" s="18">
        <f t="shared" si="0"/>
        <v>84</v>
      </c>
      <c r="B61" s="19" t="s">
        <v>45</v>
      </c>
    </row>
    <row r="62" spans="1:2" ht="13.8" x14ac:dyDescent="0.25">
      <c r="A62" s="18">
        <f t="shared" si="0"/>
        <v>85</v>
      </c>
      <c r="B62" s="19" t="s">
        <v>45</v>
      </c>
    </row>
    <row r="63" spans="1:2" ht="13.8" x14ac:dyDescent="0.25">
      <c r="A63" s="18">
        <f t="shared" si="0"/>
        <v>86</v>
      </c>
      <c r="B63" s="19" t="s">
        <v>45</v>
      </c>
    </row>
    <row r="64" spans="1:2" ht="13.8" x14ac:dyDescent="0.25">
      <c r="A64" s="18">
        <f t="shared" si="0"/>
        <v>87</v>
      </c>
      <c r="B64" s="19" t="s">
        <v>45</v>
      </c>
    </row>
    <row r="65" spans="1:2" ht="13.8" x14ac:dyDescent="0.25">
      <c r="A65" s="18">
        <f t="shared" si="0"/>
        <v>88</v>
      </c>
      <c r="B65" s="19" t="s">
        <v>45</v>
      </c>
    </row>
    <row r="66" spans="1:2" ht="13.8" x14ac:dyDescent="0.25">
      <c r="A66" s="18">
        <f t="shared" si="0"/>
        <v>89</v>
      </c>
      <c r="B66" s="19" t="s">
        <v>45</v>
      </c>
    </row>
    <row r="67" spans="1:2" thickBot="1" x14ac:dyDescent="0.3">
      <c r="A67" s="20">
        <f t="shared" si="0"/>
        <v>90</v>
      </c>
      <c r="B67" s="21" t="s">
        <v>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2D93-2078-4516-93D8-A9FCAB534961}">
  <dimension ref="A3:I35"/>
  <sheetViews>
    <sheetView workbookViewId="0">
      <selection activeCell="M28" sqref="M28"/>
    </sheetView>
  </sheetViews>
  <sheetFormatPr defaultRowHeight="14.4" x14ac:dyDescent="0.25"/>
  <cols>
    <col min="1" max="1" width="13.09765625" bestFit="1" customWidth="1"/>
    <col min="2" max="2" width="22.59765625" bestFit="1" customWidth="1"/>
    <col min="4" max="4" width="13.19921875" bestFit="1" customWidth="1"/>
    <col min="5" max="5" width="22.59765625" bestFit="1" customWidth="1"/>
    <col min="7" max="7" width="13.09765625" bestFit="1" customWidth="1"/>
    <col min="8" max="8" width="22.59765625" bestFit="1" customWidth="1"/>
    <col min="9" max="9" width="13" bestFit="1" customWidth="1"/>
  </cols>
  <sheetData>
    <row r="3" spans="1:8" ht="13.8" x14ac:dyDescent="0.25">
      <c r="A3" s="4" t="s">
        <v>36</v>
      </c>
      <c r="B3" t="s">
        <v>48</v>
      </c>
      <c r="D3" s="4" t="s">
        <v>36</v>
      </c>
      <c r="E3" t="s">
        <v>48</v>
      </c>
      <c r="G3" s="4" t="s">
        <v>36</v>
      </c>
      <c r="H3" t="s">
        <v>48</v>
      </c>
    </row>
    <row r="4" spans="1:8" ht="13.8" x14ac:dyDescent="0.25">
      <c r="A4" s="5" t="s">
        <v>19</v>
      </c>
      <c r="B4" s="31">
        <v>148</v>
      </c>
      <c r="D4" s="5" t="s">
        <v>14</v>
      </c>
      <c r="E4" s="31">
        <v>239</v>
      </c>
      <c r="G4" s="5" t="s">
        <v>15</v>
      </c>
      <c r="H4" s="31">
        <v>169</v>
      </c>
    </row>
    <row r="5" spans="1:8" ht="13.8" x14ac:dyDescent="0.25">
      <c r="A5" s="5" t="s">
        <v>35</v>
      </c>
      <c r="B5" s="31">
        <v>220</v>
      </c>
      <c r="D5" s="5" t="s">
        <v>13</v>
      </c>
      <c r="E5" s="31">
        <v>242</v>
      </c>
      <c r="G5" s="5" t="s">
        <v>34</v>
      </c>
      <c r="H5" s="31">
        <v>94</v>
      </c>
    </row>
    <row r="6" spans="1:8" ht="13.8" x14ac:dyDescent="0.25">
      <c r="A6" s="5" t="s">
        <v>27</v>
      </c>
      <c r="B6" s="31">
        <v>113</v>
      </c>
      <c r="D6" s="5" t="s">
        <v>37</v>
      </c>
      <c r="E6" s="31">
        <v>481</v>
      </c>
      <c r="G6" s="5" t="s">
        <v>30</v>
      </c>
      <c r="H6" s="31">
        <v>79</v>
      </c>
    </row>
    <row r="7" spans="1:8" ht="13.8" x14ac:dyDescent="0.25">
      <c r="A7" s="5" t="s">
        <v>37</v>
      </c>
      <c r="B7" s="31">
        <v>481</v>
      </c>
      <c r="G7" s="5" t="s">
        <v>21</v>
      </c>
      <c r="H7" s="31">
        <v>119</v>
      </c>
    </row>
    <row r="8" spans="1:8" ht="13.8" x14ac:dyDescent="0.25">
      <c r="G8" s="5" t="s">
        <v>32</v>
      </c>
      <c r="H8" s="31">
        <v>20</v>
      </c>
    </row>
    <row r="9" spans="1:8" ht="13.8" x14ac:dyDescent="0.25">
      <c r="A9" s="4" t="s">
        <v>36</v>
      </c>
      <c r="B9" t="s">
        <v>48</v>
      </c>
      <c r="D9" s="4" t="s">
        <v>36</v>
      </c>
      <c r="E9" t="s">
        <v>48</v>
      </c>
      <c r="G9" s="5" t="s">
        <v>37</v>
      </c>
      <c r="H9" s="31">
        <v>481</v>
      </c>
    </row>
    <row r="10" spans="1:8" ht="13.8" x14ac:dyDescent="0.25">
      <c r="A10" s="5" t="s">
        <v>39</v>
      </c>
      <c r="B10" s="31">
        <v>39</v>
      </c>
      <c r="D10" s="5" t="s">
        <v>22</v>
      </c>
      <c r="E10" s="31">
        <v>88</v>
      </c>
    </row>
    <row r="11" spans="1:8" ht="13.8" x14ac:dyDescent="0.25">
      <c r="A11" s="5" t="s">
        <v>40</v>
      </c>
      <c r="B11" s="31">
        <v>193</v>
      </c>
      <c r="D11" s="5" t="s">
        <v>31</v>
      </c>
      <c r="E11" s="31">
        <v>73</v>
      </c>
      <c r="G11" s="4" t="s">
        <v>36</v>
      </c>
      <c r="H11" t="s">
        <v>48</v>
      </c>
    </row>
    <row r="12" spans="1:8" ht="13.8" x14ac:dyDescent="0.25">
      <c r="A12" s="5" t="s">
        <v>41</v>
      </c>
      <c r="B12" s="31">
        <v>139</v>
      </c>
      <c r="D12" s="5" t="s">
        <v>28</v>
      </c>
      <c r="E12" s="31">
        <v>55</v>
      </c>
      <c r="G12" s="5">
        <v>0</v>
      </c>
      <c r="H12" s="31">
        <v>151</v>
      </c>
    </row>
    <row r="13" spans="1:8" ht="13.8" x14ac:dyDescent="0.25">
      <c r="A13" s="5" t="s">
        <v>42</v>
      </c>
      <c r="B13" s="31">
        <v>80</v>
      </c>
      <c r="D13" s="5" t="s">
        <v>23</v>
      </c>
      <c r="E13" s="31">
        <v>150</v>
      </c>
      <c r="G13" s="5">
        <v>1</v>
      </c>
      <c r="H13" s="31">
        <v>152</v>
      </c>
    </row>
    <row r="14" spans="1:8" ht="13.8" x14ac:dyDescent="0.25">
      <c r="A14" s="5" t="s">
        <v>43</v>
      </c>
      <c r="B14" s="31">
        <v>25</v>
      </c>
      <c r="D14" s="5" t="s">
        <v>16</v>
      </c>
      <c r="E14" s="31">
        <v>115</v>
      </c>
      <c r="G14" s="5">
        <v>2</v>
      </c>
      <c r="H14" s="31">
        <v>124</v>
      </c>
    </row>
    <row r="15" spans="1:8" ht="13.8" x14ac:dyDescent="0.25">
      <c r="A15" s="5" t="s">
        <v>44</v>
      </c>
      <c r="B15" s="31">
        <v>5</v>
      </c>
      <c r="D15" s="5" t="s">
        <v>37</v>
      </c>
      <c r="E15" s="31">
        <v>481</v>
      </c>
      <c r="G15" s="5">
        <v>3</v>
      </c>
      <c r="H15" s="31">
        <v>33</v>
      </c>
    </row>
    <row r="16" spans="1:8" ht="13.8" x14ac:dyDescent="0.25">
      <c r="A16" s="5" t="s">
        <v>45</v>
      </c>
      <c r="B16" s="31">
        <v>0</v>
      </c>
      <c r="G16" s="5">
        <v>4</v>
      </c>
      <c r="H16" s="31">
        <v>21</v>
      </c>
    </row>
    <row r="17" spans="1:9" ht="13.8" x14ac:dyDescent="0.25">
      <c r="A17" s="5" t="s">
        <v>37</v>
      </c>
      <c r="B17" s="31">
        <v>481</v>
      </c>
      <c r="G17" s="5" t="s">
        <v>37</v>
      </c>
      <c r="H17" s="31">
        <v>481</v>
      </c>
    </row>
    <row r="18" spans="1:9" ht="13.8" x14ac:dyDescent="0.25">
      <c r="D18" s="4" t="s">
        <v>36</v>
      </c>
      <c r="E18" t="s">
        <v>48</v>
      </c>
    </row>
    <row r="19" spans="1:9" ht="13.8" x14ac:dyDescent="0.25">
      <c r="D19" s="32">
        <v>10000</v>
      </c>
      <c r="E19" s="31">
        <v>28</v>
      </c>
      <c r="G19" s="4" t="s">
        <v>36</v>
      </c>
      <c r="H19" t="s">
        <v>48</v>
      </c>
    </row>
    <row r="20" spans="1:9" ht="13.8" x14ac:dyDescent="0.25">
      <c r="D20" s="32">
        <v>20000</v>
      </c>
      <c r="E20" s="31">
        <v>31</v>
      </c>
      <c r="G20" s="5" t="s">
        <v>13</v>
      </c>
      <c r="H20" s="31">
        <v>231</v>
      </c>
    </row>
    <row r="21" spans="1:9" ht="13.8" x14ac:dyDescent="0.25">
      <c r="D21" s="32">
        <v>30000</v>
      </c>
      <c r="E21" s="31">
        <v>54</v>
      </c>
      <c r="G21" s="5" t="s">
        <v>25</v>
      </c>
      <c r="H21" s="31">
        <v>250</v>
      </c>
    </row>
    <row r="22" spans="1:9" ht="13.8" x14ac:dyDescent="0.25">
      <c r="D22" s="32">
        <v>40000</v>
      </c>
      <c r="E22" s="31">
        <v>90</v>
      </c>
      <c r="G22" s="5" t="s">
        <v>37</v>
      </c>
      <c r="H22" s="31">
        <v>481</v>
      </c>
    </row>
    <row r="23" spans="1:9" ht="13.8" x14ac:dyDescent="0.25">
      <c r="D23" s="32">
        <v>50000</v>
      </c>
      <c r="E23" s="31">
        <v>20</v>
      </c>
    </row>
    <row r="24" spans="1:9" ht="13.8" x14ac:dyDescent="0.25">
      <c r="D24" s="32">
        <v>60000</v>
      </c>
      <c r="E24" s="31">
        <v>81</v>
      </c>
    </row>
    <row r="25" spans="1:9" ht="13.8" x14ac:dyDescent="0.25">
      <c r="D25" s="32">
        <v>70000</v>
      </c>
      <c r="E25" s="31">
        <v>66</v>
      </c>
    </row>
    <row r="26" spans="1:9" ht="13.8" x14ac:dyDescent="0.25">
      <c r="D26" s="32">
        <v>80000</v>
      </c>
      <c r="E26" s="31">
        <v>35</v>
      </c>
      <c r="G26" s="4" t="s">
        <v>36</v>
      </c>
      <c r="H26" t="s">
        <v>48</v>
      </c>
      <c r="I26" t="s">
        <v>49</v>
      </c>
    </row>
    <row r="27" spans="1:9" ht="13.8" x14ac:dyDescent="0.25">
      <c r="D27" s="32">
        <v>90000</v>
      </c>
      <c r="E27" s="31">
        <v>25</v>
      </c>
      <c r="G27" s="5">
        <v>0</v>
      </c>
      <c r="H27" s="31">
        <v>142</v>
      </c>
      <c r="I27" s="31">
        <v>281</v>
      </c>
    </row>
    <row r="28" spans="1:9" ht="13.8" x14ac:dyDescent="0.25">
      <c r="D28" s="32">
        <v>100000</v>
      </c>
      <c r="E28" s="31">
        <v>11</v>
      </c>
      <c r="G28" s="5">
        <v>1</v>
      </c>
      <c r="H28" s="31">
        <v>97</v>
      </c>
      <c r="I28" s="31">
        <v>169</v>
      </c>
    </row>
    <row r="29" spans="1:9" ht="13.8" x14ac:dyDescent="0.25">
      <c r="D29" s="32">
        <v>110000</v>
      </c>
      <c r="E29" s="31">
        <v>8</v>
      </c>
      <c r="G29" s="5">
        <v>2</v>
      </c>
      <c r="H29" s="31">
        <v>97</v>
      </c>
      <c r="I29" s="31">
        <v>209</v>
      </c>
    </row>
    <row r="30" spans="1:9" ht="13.8" x14ac:dyDescent="0.25">
      <c r="D30" s="32">
        <v>120000</v>
      </c>
      <c r="E30" s="31">
        <v>10</v>
      </c>
      <c r="G30" s="5">
        <v>3</v>
      </c>
      <c r="H30" s="31">
        <v>73</v>
      </c>
      <c r="I30" s="31">
        <v>134</v>
      </c>
    </row>
    <row r="31" spans="1:9" ht="13.8" x14ac:dyDescent="0.25">
      <c r="D31" s="32">
        <v>130000</v>
      </c>
      <c r="E31" s="31">
        <v>15</v>
      </c>
      <c r="G31" s="5">
        <v>4</v>
      </c>
      <c r="H31" s="31">
        <v>54</v>
      </c>
      <c r="I31" s="31">
        <v>126</v>
      </c>
    </row>
    <row r="32" spans="1:9" ht="13.8" x14ac:dyDescent="0.25">
      <c r="D32" s="32">
        <v>150000</v>
      </c>
      <c r="E32" s="31">
        <v>3</v>
      </c>
      <c r="G32" s="5">
        <v>5</v>
      </c>
      <c r="H32" s="31">
        <v>18</v>
      </c>
      <c r="I32" s="31">
        <v>81</v>
      </c>
    </row>
    <row r="33" spans="4:9" ht="13.8" x14ac:dyDescent="0.25">
      <c r="D33" s="32">
        <v>160000</v>
      </c>
      <c r="E33" s="31">
        <v>3</v>
      </c>
      <c r="G33" s="5" t="s">
        <v>37</v>
      </c>
      <c r="H33" s="31">
        <v>481</v>
      </c>
      <c r="I33" s="31">
        <v>1000</v>
      </c>
    </row>
    <row r="34" spans="4:9" ht="13.8" x14ac:dyDescent="0.25">
      <c r="D34" s="32">
        <v>170000</v>
      </c>
      <c r="E34" s="31">
        <v>1</v>
      </c>
    </row>
    <row r="35" spans="4:9" ht="13.8" x14ac:dyDescent="0.25">
      <c r="D35" s="32" t="s">
        <v>37</v>
      </c>
      <c r="E35" s="31">
        <v>481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54CA-14BC-48FF-BCD2-9621958C6C4E}">
  <dimension ref="A1:P1001"/>
  <sheetViews>
    <sheetView topLeftCell="G1" workbookViewId="0">
      <selection activeCell="J1" sqref="J1"/>
    </sheetView>
  </sheetViews>
  <sheetFormatPr defaultRowHeight="14.4" x14ac:dyDescent="0.25"/>
  <cols>
    <col min="1" max="1" width="5.8984375" customWidth="1"/>
    <col min="2" max="2" width="14.5" customWidth="1"/>
    <col min="3" max="3" width="8" customWidth="1"/>
    <col min="4" max="4" width="11.3984375" customWidth="1"/>
    <col min="5" max="5" width="8.8984375" customWidth="1"/>
    <col min="6" max="6" width="16.09765625" customWidth="1"/>
    <col min="7" max="7" width="12.59765625" customWidth="1"/>
    <col min="8" max="8" width="13.59765625" customWidth="1"/>
    <col min="10" max="10" width="18.3984375" customWidth="1"/>
    <col min="11" max="11" width="18.796875" customWidth="1"/>
    <col min="12" max="12" width="12.796875" customWidth="1"/>
    <col min="13" max="13" width="10.59765625" customWidth="1"/>
    <col min="15" max="16" width="15.59765625" customWidth="1"/>
  </cols>
  <sheetData>
    <row r="1" spans="1:16" ht="16.2" thickBot="1" x14ac:dyDescent="0.3">
      <c r="A1" s="24" t="s">
        <v>0</v>
      </c>
      <c r="B1" s="25" t="s">
        <v>1</v>
      </c>
      <c r="C1" s="25" t="s">
        <v>2</v>
      </c>
      <c r="D1" s="27" t="s">
        <v>3</v>
      </c>
      <c r="E1" s="25" t="s">
        <v>4</v>
      </c>
      <c r="F1" s="25" t="s">
        <v>5</v>
      </c>
      <c r="G1" s="25" t="s">
        <v>6</v>
      </c>
      <c r="H1" s="25" t="s">
        <v>7</v>
      </c>
      <c r="I1" s="25" t="s">
        <v>8</v>
      </c>
      <c r="J1" s="25" t="s">
        <v>47</v>
      </c>
      <c r="K1" s="25" t="s">
        <v>9</v>
      </c>
      <c r="L1" s="25" t="s">
        <v>10</v>
      </c>
      <c r="M1" s="25" t="s">
        <v>38</v>
      </c>
      <c r="N1" s="25" t="s">
        <v>11</v>
      </c>
      <c r="O1" s="26" t="s">
        <v>12</v>
      </c>
      <c r="P1" s="26" t="s">
        <v>12</v>
      </c>
    </row>
    <row r="2" spans="1:16" x14ac:dyDescent="0.25">
      <c r="A2" s="6">
        <v>12496</v>
      </c>
      <c r="B2" s="7" t="s">
        <v>13</v>
      </c>
      <c r="C2" s="7" t="s">
        <v>14</v>
      </c>
      <c r="D2" s="28">
        <v>40000</v>
      </c>
      <c r="E2" s="7">
        <v>1</v>
      </c>
      <c r="F2" s="7" t="s">
        <v>15</v>
      </c>
      <c r="G2" s="7" t="s">
        <v>16</v>
      </c>
      <c r="H2" s="7" t="s">
        <v>17</v>
      </c>
      <c r="I2" s="7">
        <v>0</v>
      </c>
      <c r="J2" s="7" t="str">
        <f>LEFT(K2,3)</f>
        <v>0-1</v>
      </c>
      <c r="K2" s="7" t="s">
        <v>18</v>
      </c>
      <c r="L2" s="7" t="s">
        <v>19</v>
      </c>
      <c r="M2" s="7" t="str">
        <f>VLOOKUP(N2,Ages,2,TRUE)</f>
        <v>41-50</v>
      </c>
      <c r="N2" s="7">
        <v>42</v>
      </c>
      <c r="O2" s="8" t="s">
        <v>20</v>
      </c>
      <c r="P2" s="8">
        <v>0</v>
      </c>
    </row>
    <row r="3" spans="1:16" x14ac:dyDescent="0.25">
      <c r="A3" s="9">
        <v>24107</v>
      </c>
      <c r="B3" s="10" t="s">
        <v>13</v>
      </c>
      <c r="C3" s="10" t="s">
        <v>13</v>
      </c>
      <c r="D3" s="29">
        <v>30000</v>
      </c>
      <c r="E3" s="10">
        <v>3</v>
      </c>
      <c r="F3" s="10" t="s">
        <v>21</v>
      </c>
      <c r="G3" s="10" t="s">
        <v>22</v>
      </c>
      <c r="H3" s="10" t="s">
        <v>17</v>
      </c>
      <c r="I3" s="10">
        <v>1</v>
      </c>
      <c r="J3" s="7" t="str">
        <f t="shared" ref="J3:J66" si="0">LEFT(K3,3)</f>
        <v>0-1</v>
      </c>
      <c r="K3" s="10" t="s">
        <v>18</v>
      </c>
      <c r="L3" s="10" t="s">
        <v>19</v>
      </c>
      <c r="M3" s="7" t="str">
        <f>VLOOKUP(N3,Ages,2,TRUE)</f>
        <v>41-50</v>
      </c>
      <c r="N3" s="10">
        <v>43</v>
      </c>
      <c r="O3" s="11" t="s">
        <v>20</v>
      </c>
      <c r="P3" s="11">
        <v>0</v>
      </c>
    </row>
    <row r="4" spans="1:16" x14ac:dyDescent="0.25">
      <c r="A4" s="9">
        <v>14177</v>
      </c>
      <c r="B4" s="10" t="s">
        <v>13</v>
      </c>
      <c r="C4" s="10" t="s">
        <v>13</v>
      </c>
      <c r="D4" s="29">
        <v>80000</v>
      </c>
      <c r="E4" s="10">
        <v>5</v>
      </c>
      <c r="F4" s="10" t="s">
        <v>21</v>
      </c>
      <c r="G4" s="10" t="s">
        <v>23</v>
      </c>
      <c r="H4" s="10" t="s">
        <v>20</v>
      </c>
      <c r="I4" s="10">
        <v>2</v>
      </c>
      <c r="J4" s="7" t="str">
        <f t="shared" si="0"/>
        <v>2-5</v>
      </c>
      <c r="K4" s="10" t="s">
        <v>24</v>
      </c>
      <c r="L4" s="10" t="s">
        <v>19</v>
      </c>
      <c r="M4" s="7" t="str">
        <f>VLOOKUP(N4,Ages,2,TRUE)</f>
        <v>51-60</v>
      </c>
      <c r="N4" s="10">
        <v>60</v>
      </c>
      <c r="O4" s="11" t="s">
        <v>20</v>
      </c>
      <c r="P4" s="11">
        <v>0</v>
      </c>
    </row>
    <row r="5" spans="1:16" x14ac:dyDescent="0.25">
      <c r="A5" s="9">
        <v>24381</v>
      </c>
      <c r="B5" s="10" t="s">
        <v>25</v>
      </c>
      <c r="C5" s="10" t="s">
        <v>13</v>
      </c>
      <c r="D5" s="29">
        <v>70000</v>
      </c>
      <c r="E5" s="10">
        <v>0</v>
      </c>
      <c r="F5" s="10" t="s">
        <v>15</v>
      </c>
      <c r="G5" s="10" t="s">
        <v>23</v>
      </c>
      <c r="H5" s="10" t="s">
        <v>17</v>
      </c>
      <c r="I5" s="10">
        <v>1</v>
      </c>
      <c r="J5" s="7" t="str">
        <f>LEFT(K5,4)</f>
        <v>5-10</v>
      </c>
      <c r="K5" s="10" t="s">
        <v>26</v>
      </c>
      <c r="L5" s="10" t="s">
        <v>27</v>
      </c>
      <c r="M5" s="7" t="str">
        <f>VLOOKUP(N5,Ages,2,TRUE)</f>
        <v>41-50</v>
      </c>
      <c r="N5" s="10">
        <v>41</v>
      </c>
      <c r="O5" s="11" t="s">
        <v>17</v>
      </c>
      <c r="P5" s="11">
        <v>1</v>
      </c>
    </row>
    <row r="6" spans="1:16" x14ac:dyDescent="0.25">
      <c r="A6" s="9">
        <v>25597</v>
      </c>
      <c r="B6" s="10" t="s">
        <v>25</v>
      </c>
      <c r="C6" s="10" t="s">
        <v>13</v>
      </c>
      <c r="D6" s="29">
        <v>30000</v>
      </c>
      <c r="E6" s="10">
        <v>0</v>
      </c>
      <c r="F6" s="10" t="s">
        <v>15</v>
      </c>
      <c r="G6" s="10" t="s">
        <v>22</v>
      </c>
      <c r="H6" s="10" t="s">
        <v>20</v>
      </c>
      <c r="I6" s="10">
        <v>0</v>
      </c>
      <c r="J6" s="7" t="str">
        <f t="shared" si="0"/>
        <v>0-1</v>
      </c>
      <c r="K6" s="10" t="s">
        <v>18</v>
      </c>
      <c r="L6" s="10" t="s">
        <v>19</v>
      </c>
      <c r="M6" s="7" t="str">
        <f>VLOOKUP(N6,Ages,2,TRUE)</f>
        <v>31-40</v>
      </c>
      <c r="N6" s="10">
        <v>36</v>
      </c>
      <c r="O6" s="11" t="s">
        <v>17</v>
      </c>
      <c r="P6" s="11">
        <v>1</v>
      </c>
    </row>
    <row r="7" spans="1:16" x14ac:dyDescent="0.25">
      <c r="A7" s="9">
        <v>13507</v>
      </c>
      <c r="B7" s="10" t="s">
        <v>13</v>
      </c>
      <c r="C7" s="10" t="s">
        <v>14</v>
      </c>
      <c r="D7" s="29">
        <v>10000</v>
      </c>
      <c r="E7" s="10">
        <v>2</v>
      </c>
      <c r="F7" s="10" t="s">
        <v>21</v>
      </c>
      <c r="G7" s="10" t="s">
        <v>28</v>
      </c>
      <c r="H7" s="10" t="s">
        <v>17</v>
      </c>
      <c r="I7" s="10">
        <v>0</v>
      </c>
      <c r="J7" s="7" t="str">
        <f t="shared" si="0"/>
        <v>1-2</v>
      </c>
      <c r="K7" s="10" t="s">
        <v>29</v>
      </c>
      <c r="L7" s="10" t="s">
        <v>19</v>
      </c>
      <c r="M7" s="7" t="str">
        <f>VLOOKUP(N7,Ages,2,TRUE)</f>
        <v>41-50</v>
      </c>
      <c r="N7" s="10">
        <v>50</v>
      </c>
      <c r="O7" s="11" t="s">
        <v>20</v>
      </c>
      <c r="P7" s="11">
        <v>0</v>
      </c>
    </row>
    <row r="8" spans="1:16" x14ac:dyDescent="0.25">
      <c r="A8" s="9">
        <v>27974</v>
      </c>
      <c r="B8" s="10" t="s">
        <v>25</v>
      </c>
      <c r="C8" s="10" t="s">
        <v>13</v>
      </c>
      <c r="D8" s="29">
        <v>160000</v>
      </c>
      <c r="E8" s="10">
        <v>2</v>
      </c>
      <c r="F8" s="10" t="s">
        <v>30</v>
      </c>
      <c r="G8" s="10" t="s">
        <v>31</v>
      </c>
      <c r="H8" s="10" t="s">
        <v>17</v>
      </c>
      <c r="I8" s="10">
        <v>4</v>
      </c>
      <c r="J8" s="7" t="str">
        <f t="shared" si="0"/>
        <v>0-1</v>
      </c>
      <c r="K8" s="10" t="s">
        <v>18</v>
      </c>
      <c r="L8" s="10" t="s">
        <v>27</v>
      </c>
      <c r="M8" s="7" t="str">
        <f>VLOOKUP(N8,Ages,2,TRUE)</f>
        <v>31-40</v>
      </c>
      <c r="N8" s="10">
        <v>33</v>
      </c>
      <c r="O8" s="11" t="s">
        <v>17</v>
      </c>
      <c r="P8" s="11">
        <v>1</v>
      </c>
    </row>
    <row r="9" spans="1:16" x14ac:dyDescent="0.25">
      <c r="A9" s="9">
        <v>19364</v>
      </c>
      <c r="B9" s="10" t="s">
        <v>13</v>
      </c>
      <c r="C9" s="10" t="s">
        <v>13</v>
      </c>
      <c r="D9" s="29">
        <v>40000</v>
      </c>
      <c r="E9" s="10">
        <v>1</v>
      </c>
      <c r="F9" s="10" t="s">
        <v>15</v>
      </c>
      <c r="G9" s="10" t="s">
        <v>16</v>
      </c>
      <c r="H9" s="10" t="s">
        <v>17</v>
      </c>
      <c r="I9" s="10">
        <v>0</v>
      </c>
      <c r="J9" s="7" t="str">
        <f t="shared" si="0"/>
        <v>0-1</v>
      </c>
      <c r="K9" s="10" t="s">
        <v>18</v>
      </c>
      <c r="L9" s="10" t="s">
        <v>19</v>
      </c>
      <c r="M9" s="7" t="str">
        <f>VLOOKUP(N9,Ages,2,TRUE)</f>
        <v>41-50</v>
      </c>
      <c r="N9" s="10">
        <v>43</v>
      </c>
      <c r="O9" s="11" t="s">
        <v>17</v>
      </c>
      <c r="P9" s="11">
        <v>1</v>
      </c>
    </row>
    <row r="10" spans="1:16" x14ac:dyDescent="0.25">
      <c r="A10" s="9">
        <v>22155</v>
      </c>
      <c r="B10" s="10" t="s">
        <v>13</v>
      </c>
      <c r="C10" s="10" t="s">
        <v>13</v>
      </c>
      <c r="D10" s="29">
        <v>20000</v>
      </c>
      <c r="E10" s="10">
        <v>2</v>
      </c>
      <c r="F10" s="10" t="s">
        <v>32</v>
      </c>
      <c r="G10" s="10" t="s">
        <v>22</v>
      </c>
      <c r="H10" s="10" t="s">
        <v>17</v>
      </c>
      <c r="I10" s="10">
        <v>2</v>
      </c>
      <c r="J10" s="7" t="str">
        <f>LEFT(K10,4)</f>
        <v>5-10</v>
      </c>
      <c r="K10" s="10" t="s">
        <v>26</v>
      </c>
      <c r="L10" s="10" t="s">
        <v>27</v>
      </c>
      <c r="M10" s="7" t="str">
        <f>VLOOKUP(N10,Ages,2,TRUE)</f>
        <v>51-60</v>
      </c>
      <c r="N10" s="10">
        <v>58</v>
      </c>
      <c r="O10" s="11" t="s">
        <v>20</v>
      </c>
      <c r="P10" s="11">
        <v>0</v>
      </c>
    </row>
    <row r="11" spans="1:16" x14ac:dyDescent="0.25">
      <c r="A11" s="9">
        <v>19280</v>
      </c>
      <c r="B11" s="10" t="s">
        <v>13</v>
      </c>
      <c r="C11" s="10" t="s">
        <v>13</v>
      </c>
      <c r="D11" s="29">
        <v>120000</v>
      </c>
      <c r="E11" s="10">
        <v>2</v>
      </c>
      <c r="F11" s="10" t="s">
        <v>21</v>
      </c>
      <c r="G11" s="10" t="s">
        <v>28</v>
      </c>
      <c r="H11" s="10" t="s">
        <v>17</v>
      </c>
      <c r="I11" s="10">
        <v>1</v>
      </c>
      <c r="J11" s="7" t="str">
        <f t="shared" si="0"/>
        <v>0-1</v>
      </c>
      <c r="K11" s="10" t="s">
        <v>18</v>
      </c>
      <c r="L11" s="10" t="s">
        <v>19</v>
      </c>
      <c r="M11" s="7" t="str">
        <f>VLOOKUP(N11,Ages,2,TRUE)</f>
        <v>31-40</v>
      </c>
      <c r="N11" s="10">
        <v>40</v>
      </c>
      <c r="O11" s="11" t="s">
        <v>17</v>
      </c>
      <c r="P11" s="11">
        <v>1</v>
      </c>
    </row>
    <row r="12" spans="1:16" x14ac:dyDescent="0.25">
      <c r="A12" s="9">
        <v>22173</v>
      </c>
      <c r="B12" s="10" t="s">
        <v>13</v>
      </c>
      <c r="C12" s="10" t="s">
        <v>14</v>
      </c>
      <c r="D12" s="29">
        <v>30000</v>
      </c>
      <c r="E12" s="10">
        <v>3</v>
      </c>
      <c r="F12" s="10" t="s">
        <v>30</v>
      </c>
      <c r="G12" s="10" t="s">
        <v>16</v>
      </c>
      <c r="H12" s="10" t="s">
        <v>20</v>
      </c>
      <c r="I12" s="10">
        <v>2</v>
      </c>
      <c r="J12" s="7" t="str">
        <f t="shared" si="0"/>
        <v>1-2</v>
      </c>
      <c r="K12" s="10" t="s">
        <v>29</v>
      </c>
      <c r="L12" s="10" t="s">
        <v>27</v>
      </c>
      <c r="M12" s="7" t="str">
        <f>VLOOKUP(N12,Ages,2,TRUE)</f>
        <v>51-60</v>
      </c>
      <c r="N12" s="10">
        <v>54</v>
      </c>
      <c r="O12" s="11" t="s">
        <v>17</v>
      </c>
      <c r="P12" s="11">
        <v>1</v>
      </c>
    </row>
    <row r="13" spans="1:16" x14ac:dyDescent="0.25">
      <c r="A13" s="9">
        <v>12697</v>
      </c>
      <c r="B13" s="10" t="s">
        <v>25</v>
      </c>
      <c r="C13" s="10" t="s">
        <v>14</v>
      </c>
      <c r="D13" s="29">
        <v>90000</v>
      </c>
      <c r="E13" s="10">
        <v>0</v>
      </c>
      <c r="F13" s="10" t="s">
        <v>15</v>
      </c>
      <c r="G13" s="10" t="s">
        <v>23</v>
      </c>
      <c r="H13" s="10" t="s">
        <v>20</v>
      </c>
      <c r="I13" s="10">
        <v>4</v>
      </c>
      <c r="J13" s="7" t="str">
        <f t="shared" si="0"/>
        <v>10+</v>
      </c>
      <c r="K13" s="10" t="s">
        <v>33</v>
      </c>
      <c r="L13" s="10" t="s">
        <v>27</v>
      </c>
      <c r="M13" s="7" t="str">
        <f>VLOOKUP(N13,Ages,2,TRUE)</f>
        <v>31-40</v>
      </c>
      <c r="N13" s="10">
        <v>36</v>
      </c>
      <c r="O13" s="11" t="s">
        <v>20</v>
      </c>
      <c r="P13" s="11">
        <v>0</v>
      </c>
    </row>
    <row r="14" spans="1:16" x14ac:dyDescent="0.25">
      <c r="A14" s="9">
        <v>11434</v>
      </c>
      <c r="B14" s="10" t="s">
        <v>13</v>
      </c>
      <c r="C14" s="10" t="s">
        <v>13</v>
      </c>
      <c r="D14" s="29">
        <v>170000</v>
      </c>
      <c r="E14" s="10">
        <v>5</v>
      </c>
      <c r="F14" s="10" t="s">
        <v>21</v>
      </c>
      <c r="G14" s="10" t="s">
        <v>23</v>
      </c>
      <c r="H14" s="10" t="s">
        <v>17</v>
      </c>
      <c r="I14" s="10">
        <v>0</v>
      </c>
      <c r="J14" s="7" t="str">
        <f t="shared" si="0"/>
        <v>0-1</v>
      </c>
      <c r="K14" s="10" t="s">
        <v>18</v>
      </c>
      <c r="L14" s="10" t="s">
        <v>19</v>
      </c>
      <c r="M14" s="7" t="str">
        <f>VLOOKUP(N14,Ages,2,TRUE)</f>
        <v>51-60</v>
      </c>
      <c r="N14" s="10">
        <v>55</v>
      </c>
      <c r="O14" s="11" t="s">
        <v>20</v>
      </c>
      <c r="P14" s="11">
        <v>0</v>
      </c>
    </row>
    <row r="15" spans="1:16" x14ac:dyDescent="0.25">
      <c r="A15" s="9">
        <v>25323</v>
      </c>
      <c r="B15" s="10" t="s">
        <v>13</v>
      </c>
      <c r="C15" s="10" t="s">
        <v>13</v>
      </c>
      <c r="D15" s="29">
        <v>40000</v>
      </c>
      <c r="E15" s="10">
        <v>2</v>
      </c>
      <c r="F15" s="10" t="s">
        <v>21</v>
      </c>
      <c r="G15" s="10" t="s">
        <v>22</v>
      </c>
      <c r="H15" s="10" t="s">
        <v>17</v>
      </c>
      <c r="I15" s="10">
        <v>1</v>
      </c>
      <c r="J15" s="7" t="str">
        <f t="shared" si="0"/>
        <v>1-2</v>
      </c>
      <c r="K15" s="10" t="s">
        <v>29</v>
      </c>
      <c r="L15" s="10" t="s">
        <v>19</v>
      </c>
      <c r="M15" s="7" t="str">
        <f>VLOOKUP(N15,Ages,2,TRUE)</f>
        <v>31-40</v>
      </c>
      <c r="N15" s="10">
        <v>35</v>
      </c>
      <c r="O15" s="11" t="s">
        <v>17</v>
      </c>
      <c r="P15" s="11">
        <v>1</v>
      </c>
    </row>
    <row r="16" spans="1:16" x14ac:dyDescent="0.25">
      <c r="A16" s="9">
        <v>23542</v>
      </c>
      <c r="B16" s="10" t="s">
        <v>25</v>
      </c>
      <c r="C16" s="10" t="s">
        <v>13</v>
      </c>
      <c r="D16" s="29">
        <v>60000</v>
      </c>
      <c r="E16" s="10">
        <v>1</v>
      </c>
      <c r="F16" s="10" t="s">
        <v>21</v>
      </c>
      <c r="G16" s="10" t="s">
        <v>16</v>
      </c>
      <c r="H16" s="10" t="s">
        <v>20</v>
      </c>
      <c r="I16" s="10">
        <v>1</v>
      </c>
      <c r="J16" s="7" t="str">
        <f t="shared" si="0"/>
        <v>0-1</v>
      </c>
      <c r="K16" s="10" t="s">
        <v>18</v>
      </c>
      <c r="L16" s="10" t="s">
        <v>27</v>
      </c>
      <c r="M16" s="7" t="str">
        <f>VLOOKUP(N16,Ages,2,TRUE)</f>
        <v>41-50</v>
      </c>
      <c r="N16" s="10">
        <v>45</v>
      </c>
      <c r="O16" s="11" t="s">
        <v>17</v>
      </c>
      <c r="P16" s="11">
        <v>1</v>
      </c>
    </row>
    <row r="17" spans="1:16" x14ac:dyDescent="0.25">
      <c r="A17" s="9">
        <v>20870</v>
      </c>
      <c r="B17" s="10" t="s">
        <v>25</v>
      </c>
      <c r="C17" s="10" t="s">
        <v>14</v>
      </c>
      <c r="D17" s="29">
        <v>10000</v>
      </c>
      <c r="E17" s="10">
        <v>2</v>
      </c>
      <c r="F17" s="10" t="s">
        <v>30</v>
      </c>
      <c r="G17" s="10" t="s">
        <v>28</v>
      </c>
      <c r="H17" s="10" t="s">
        <v>17</v>
      </c>
      <c r="I17" s="10">
        <v>1</v>
      </c>
      <c r="J17" s="7" t="str">
        <f t="shared" si="0"/>
        <v>0-1</v>
      </c>
      <c r="K17" s="10" t="s">
        <v>18</v>
      </c>
      <c r="L17" s="10" t="s">
        <v>19</v>
      </c>
      <c r="M17" s="7" t="str">
        <f>VLOOKUP(N17,Ages,2,TRUE)</f>
        <v>31-40</v>
      </c>
      <c r="N17" s="10">
        <v>38</v>
      </c>
      <c r="O17" s="11" t="s">
        <v>17</v>
      </c>
      <c r="P17" s="11">
        <v>1</v>
      </c>
    </row>
    <row r="18" spans="1:16" x14ac:dyDescent="0.25">
      <c r="A18" s="9">
        <v>23316</v>
      </c>
      <c r="B18" s="10" t="s">
        <v>25</v>
      </c>
      <c r="C18" s="10" t="s">
        <v>13</v>
      </c>
      <c r="D18" s="29">
        <v>30000</v>
      </c>
      <c r="E18" s="10">
        <v>3</v>
      </c>
      <c r="F18" s="10" t="s">
        <v>21</v>
      </c>
      <c r="G18" s="10" t="s">
        <v>22</v>
      </c>
      <c r="H18" s="10" t="s">
        <v>20</v>
      </c>
      <c r="I18" s="10">
        <v>2</v>
      </c>
      <c r="J18" s="7" t="str">
        <f t="shared" si="0"/>
        <v>1-2</v>
      </c>
      <c r="K18" s="10" t="s">
        <v>29</v>
      </c>
      <c r="L18" s="10" t="s">
        <v>27</v>
      </c>
      <c r="M18" s="7" t="str">
        <f>VLOOKUP(N18,Ages,2,TRUE)</f>
        <v>51-60</v>
      </c>
      <c r="N18" s="10">
        <v>59</v>
      </c>
      <c r="O18" s="11" t="s">
        <v>17</v>
      </c>
      <c r="P18" s="11">
        <v>1</v>
      </c>
    </row>
    <row r="19" spans="1:16" x14ac:dyDescent="0.25">
      <c r="A19" s="9">
        <v>12610</v>
      </c>
      <c r="B19" s="10" t="s">
        <v>13</v>
      </c>
      <c r="C19" s="10" t="s">
        <v>14</v>
      </c>
      <c r="D19" s="29">
        <v>30000</v>
      </c>
      <c r="E19" s="10">
        <v>1</v>
      </c>
      <c r="F19" s="10" t="s">
        <v>15</v>
      </c>
      <c r="G19" s="10" t="s">
        <v>22</v>
      </c>
      <c r="H19" s="10" t="s">
        <v>17</v>
      </c>
      <c r="I19" s="10">
        <v>0</v>
      </c>
      <c r="J19" s="7" t="str">
        <f t="shared" si="0"/>
        <v>0-1</v>
      </c>
      <c r="K19" s="10" t="s">
        <v>18</v>
      </c>
      <c r="L19" s="10" t="s">
        <v>19</v>
      </c>
      <c r="M19" s="7" t="str">
        <f>VLOOKUP(N19,Ages,2,TRUE)</f>
        <v>41-50</v>
      </c>
      <c r="N19" s="10">
        <v>47</v>
      </c>
      <c r="O19" s="11" t="s">
        <v>20</v>
      </c>
      <c r="P19" s="11">
        <v>0</v>
      </c>
    </row>
    <row r="20" spans="1:16" x14ac:dyDescent="0.25">
      <c r="A20" s="9">
        <v>27183</v>
      </c>
      <c r="B20" s="10" t="s">
        <v>25</v>
      </c>
      <c r="C20" s="10" t="s">
        <v>13</v>
      </c>
      <c r="D20" s="29">
        <v>40000</v>
      </c>
      <c r="E20" s="10">
        <v>2</v>
      </c>
      <c r="F20" s="10" t="s">
        <v>21</v>
      </c>
      <c r="G20" s="10" t="s">
        <v>22</v>
      </c>
      <c r="H20" s="10" t="s">
        <v>17</v>
      </c>
      <c r="I20" s="10">
        <v>1</v>
      </c>
      <c r="J20" s="7" t="str">
        <f t="shared" si="0"/>
        <v>1-2</v>
      </c>
      <c r="K20" s="10" t="s">
        <v>29</v>
      </c>
      <c r="L20" s="10" t="s">
        <v>19</v>
      </c>
      <c r="M20" s="7" t="str">
        <f>VLOOKUP(N20,Ages,2,TRUE)</f>
        <v>31-40</v>
      </c>
      <c r="N20" s="10">
        <v>35</v>
      </c>
      <c r="O20" s="11" t="s">
        <v>17</v>
      </c>
      <c r="P20" s="11">
        <v>1</v>
      </c>
    </row>
    <row r="21" spans="1:16" x14ac:dyDescent="0.25">
      <c r="A21" s="9">
        <v>25940</v>
      </c>
      <c r="B21" s="10" t="s">
        <v>25</v>
      </c>
      <c r="C21" s="10" t="s">
        <v>13</v>
      </c>
      <c r="D21" s="29">
        <v>20000</v>
      </c>
      <c r="E21" s="10">
        <v>2</v>
      </c>
      <c r="F21" s="10" t="s">
        <v>32</v>
      </c>
      <c r="G21" s="10" t="s">
        <v>22</v>
      </c>
      <c r="H21" s="10" t="s">
        <v>17</v>
      </c>
      <c r="I21" s="10">
        <v>2</v>
      </c>
      <c r="J21" s="7" t="str">
        <f>LEFT(K21,4)</f>
        <v>5-10</v>
      </c>
      <c r="K21" s="10" t="s">
        <v>26</v>
      </c>
      <c r="L21" s="10" t="s">
        <v>27</v>
      </c>
      <c r="M21" s="7" t="str">
        <f>VLOOKUP(N21,Ages,2,TRUE)</f>
        <v>51-60</v>
      </c>
      <c r="N21" s="10">
        <v>55</v>
      </c>
      <c r="O21" s="11" t="s">
        <v>17</v>
      </c>
      <c r="P21" s="11">
        <v>1</v>
      </c>
    </row>
    <row r="22" spans="1:16" x14ac:dyDescent="0.25">
      <c r="A22" s="9">
        <v>25598</v>
      </c>
      <c r="B22" s="10" t="s">
        <v>13</v>
      </c>
      <c r="C22" s="10" t="s">
        <v>14</v>
      </c>
      <c r="D22" s="29">
        <v>40000</v>
      </c>
      <c r="E22" s="10">
        <v>0</v>
      </c>
      <c r="F22" s="10" t="s">
        <v>34</v>
      </c>
      <c r="G22" s="10" t="s">
        <v>22</v>
      </c>
      <c r="H22" s="10" t="s">
        <v>17</v>
      </c>
      <c r="I22" s="10">
        <v>0</v>
      </c>
      <c r="J22" s="7" t="str">
        <f t="shared" si="0"/>
        <v>0-1</v>
      </c>
      <c r="K22" s="10" t="s">
        <v>18</v>
      </c>
      <c r="L22" s="10" t="s">
        <v>19</v>
      </c>
      <c r="M22" s="7" t="str">
        <f>VLOOKUP(N22,Ages,2,TRUE)</f>
        <v>31-40</v>
      </c>
      <c r="N22" s="10">
        <v>36</v>
      </c>
      <c r="O22" s="11" t="s">
        <v>17</v>
      </c>
      <c r="P22" s="11">
        <v>1</v>
      </c>
    </row>
    <row r="23" spans="1:16" x14ac:dyDescent="0.25">
      <c r="A23" s="9">
        <v>21564</v>
      </c>
      <c r="B23" s="10" t="s">
        <v>25</v>
      </c>
      <c r="C23" s="10" t="s">
        <v>14</v>
      </c>
      <c r="D23" s="29">
        <v>80000</v>
      </c>
      <c r="E23" s="10">
        <v>0</v>
      </c>
      <c r="F23" s="10" t="s">
        <v>15</v>
      </c>
      <c r="G23" s="10" t="s">
        <v>23</v>
      </c>
      <c r="H23" s="10" t="s">
        <v>17</v>
      </c>
      <c r="I23" s="10">
        <v>4</v>
      </c>
      <c r="J23" s="7" t="str">
        <f t="shared" si="0"/>
        <v>10+</v>
      </c>
      <c r="K23" s="10" t="s">
        <v>33</v>
      </c>
      <c r="L23" s="10" t="s">
        <v>27</v>
      </c>
      <c r="M23" s="7" t="str">
        <f>VLOOKUP(N23,Ages,2,TRUE)</f>
        <v>31-40</v>
      </c>
      <c r="N23" s="10">
        <v>35</v>
      </c>
      <c r="O23" s="11" t="s">
        <v>20</v>
      </c>
      <c r="P23" s="11">
        <v>0</v>
      </c>
    </row>
    <row r="24" spans="1:16" x14ac:dyDescent="0.25">
      <c r="A24" s="9">
        <v>19193</v>
      </c>
      <c r="B24" s="10" t="s">
        <v>25</v>
      </c>
      <c r="C24" s="10" t="s">
        <v>13</v>
      </c>
      <c r="D24" s="29">
        <v>40000</v>
      </c>
      <c r="E24" s="10">
        <v>2</v>
      </c>
      <c r="F24" s="10" t="s">
        <v>21</v>
      </c>
      <c r="G24" s="10" t="s">
        <v>22</v>
      </c>
      <c r="H24" s="10" t="s">
        <v>17</v>
      </c>
      <c r="I24" s="10">
        <v>0</v>
      </c>
      <c r="J24" s="7" t="str">
        <f t="shared" si="0"/>
        <v>1-2</v>
      </c>
      <c r="K24" s="10" t="s">
        <v>29</v>
      </c>
      <c r="L24" s="10" t="s">
        <v>19</v>
      </c>
      <c r="M24" s="7" t="str">
        <f>VLOOKUP(N24,Ages,2,TRUE)</f>
        <v>31-40</v>
      </c>
      <c r="N24" s="10">
        <v>35</v>
      </c>
      <c r="O24" s="11" t="s">
        <v>17</v>
      </c>
      <c r="P24" s="11">
        <v>1</v>
      </c>
    </row>
    <row r="25" spans="1:16" x14ac:dyDescent="0.25">
      <c r="A25" s="9">
        <v>26412</v>
      </c>
      <c r="B25" s="10" t="s">
        <v>13</v>
      </c>
      <c r="C25" s="10" t="s">
        <v>14</v>
      </c>
      <c r="D25" s="29">
        <v>80000</v>
      </c>
      <c r="E25" s="10">
        <v>5</v>
      </c>
      <c r="F25" s="10" t="s">
        <v>30</v>
      </c>
      <c r="G25" s="10" t="s">
        <v>31</v>
      </c>
      <c r="H25" s="10" t="s">
        <v>20</v>
      </c>
      <c r="I25" s="10">
        <v>3</v>
      </c>
      <c r="J25" s="7" t="str">
        <f>LEFT(K25,4)</f>
        <v>5-10</v>
      </c>
      <c r="K25" s="10" t="s">
        <v>26</v>
      </c>
      <c r="L25" s="10" t="s">
        <v>19</v>
      </c>
      <c r="M25" s="7" t="str">
        <f>VLOOKUP(N25,Ages,2,TRUE)</f>
        <v>51-60</v>
      </c>
      <c r="N25" s="10">
        <v>56</v>
      </c>
      <c r="O25" s="11" t="s">
        <v>20</v>
      </c>
      <c r="P25" s="11">
        <v>0</v>
      </c>
    </row>
    <row r="26" spans="1:16" x14ac:dyDescent="0.25">
      <c r="A26" s="9">
        <v>27184</v>
      </c>
      <c r="B26" s="10" t="s">
        <v>25</v>
      </c>
      <c r="C26" s="10" t="s">
        <v>13</v>
      </c>
      <c r="D26" s="29">
        <v>40000</v>
      </c>
      <c r="E26" s="10">
        <v>2</v>
      </c>
      <c r="F26" s="10" t="s">
        <v>21</v>
      </c>
      <c r="G26" s="10" t="s">
        <v>22</v>
      </c>
      <c r="H26" s="10" t="s">
        <v>20</v>
      </c>
      <c r="I26" s="10">
        <v>1</v>
      </c>
      <c r="J26" s="7" t="str">
        <f t="shared" si="0"/>
        <v>0-1</v>
      </c>
      <c r="K26" s="10" t="s">
        <v>18</v>
      </c>
      <c r="L26" s="10" t="s">
        <v>19</v>
      </c>
      <c r="M26" s="7" t="str">
        <f>VLOOKUP(N26,Ages,2,TRUE)</f>
        <v>31-40</v>
      </c>
      <c r="N26" s="10">
        <v>34</v>
      </c>
      <c r="O26" s="11" t="s">
        <v>20</v>
      </c>
      <c r="P26" s="11">
        <v>0</v>
      </c>
    </row>
    <row r="27" spans="1:16" x14ac:dyDescent="0.25">
      <c r="A27" s="9">
        <v>12590</v>
      </c>
      <c r="B27" s="10" t="s">
        <v>25</v>
      </c>
      <c r="C27" s="10" t="s">
        <v>13</v>
      </c>
      <c r="D27" s="29">
        <v>30000</v>
      </c>
      <c r="E27" s="10">
        <v>1</v>
      </c>
      <c r="F27" s="10" t="s">
        <v>15</v>
      </c>
      <c r="G27" s="10" t="s">
        <v>22</v>
      </c>
      <c r="H27" s="10" t="s">
        <v>17</v>
      </c>
      <c r="I27" s="10">
        <v>0</v>
      </c>
      <c r="J27" s="7" t="str">
        <f t="shared" si="0"/>
        <v>0-1</v>
      </c>
      <c r="K27" s="10" t="s">
        <v>18</v>
      </c>
      <c r="L27" s="10" t="s">
        <v>19</v>
      </c>
      <c r="M27" s="7" t="str">
        <f>VLOOKUP(N27,Ages,2,TRUE)</f>
        <v>61-70</v>
      </c>
      <c r="N27" s="10">
        <v>63</v>
      </c>
      <c r="O27" s="11" t="s">
        <v>20</v>
      </c>
      <c r="P27" s="11">
        <v>0</v>
      </c>
    </row>
    <row r="28" spans="1:16" x14ac:dyDescent="0.25">
      <c r="A28" s="9">
        <v>17841</v>
      </c>
      <c r="B28" s="10" t="s">
        <v>25</v>
      </c>
      <c r="C28" s="10" t="s">
        <v>13</v>
      </c>
      <c r="D28" s="29">
        <v>30000</v>
      </c>
      <c r="E28" s="10">
        <v>0</v>
      </c>
      <c r="F28" s="10" t="s">
        <v>21</v>
      </c>
      <c r="G28" s="10" t="s">
        <v>22</v>
      </c>
      <c r="H28" s="10" t="s">
        <v>20</v>
      </c>
      <c r="I28" s="10">
        <v>1</v>
      </c>
      <c r="J28" s="7" t="str">
        <f t="shared" si="0"/>
        <v>0-1</v>
      </c>
      <c r="K28" s="10" t="s">
        <v>18</v>
      </c>
      <c r="L28" s="10" t="s">
        <v>19</v>
      </c>
      <c r="M28" s="7" t="str">
        <f>VLOOKUP(N28,Ages,2,TRUE)</f>
        <v>25-30</v>
      </c>
      <c r="N28" s="10">
        <v>29</v>
      </c>
      <c r="O28" s="11" t="s">
        <v>17</v>
      </c>
      <c r="P28" s="11">
        <v>1</v>
      </c>
    </row>
    <row r="29" spans="1:16" x14ac:dyDescent="0.25">
      <c r="A29" s="9">
        <v>18283</v>
      </c>
      <c r="B29" s="10" t="s">
        <v>25</v>
      </c>
      <c r="C29" s="10" t="s">
        <v>14</v>
      </c>
      <c r="D29" s="29">
        <v>100000</v>
      </c>
      <c r="E29" s="10">
        <v>0</v>
      </c>
      <c r="F29" s="10" t="s">
        <v>15</v>
      </c>
      <c r="G29" s="10" t="s">
        <v>23</v>
      </c>
      <c r="H29" s="10" t="s">
        <v>20</v>
      </c>
      <c r="I29" s="10">
        <v>1</v>
      </c>
      <c r="J29" s="7" t="str">
        <f t="shared" ref="J29:J30" si="1">LEFT(K29,4)</f>
        <v>5-10</v>
      </c>
      <c r="K29" s="10" t="s">
        <v>26</v>
      </c>
      <c r="L29" s="10" t="s">
        <v>27</v>
      </c>
      <c r="M29" s="7" t="str">
        <f>VLOOKUP(N29,Ages,2,TRUE)</f>
        <v>31-40</v>
      </c>
      <c r="N29" s="10">
        <v>40</v>
      </c>
      <c r="O29" s="11" t="s">
        <v>20</v>
      </c>
      <c r="P29" s="11">
        <v>0</v>
      </c>
    </row>
    <row r="30" spans="1:16" x14ac:dyDescent="0.25">
      <c r="A30" s="9">
        <v>18299</v>
      </c>
      <c r="B30" s="10" t="s">
        <v>13</v>
      </c>
      <c r="C30" s="10" t="s">
        <v>13</v>
      </c>
      <c r="D30" s="29">
        <v>70000</v>
      </c>
      <c r="E30" s="10">
        <v>5</v>
      </c>
      <c r="F30" s="10" t="s">
        <v>21</v>
      </c>
      <c r="G30" s="10" t="s">
        <v>16</v>
      </c>
      <c r="H30" s="10" t="s">
        <v>17</v>
      </c>
      <c r="I30" s="10">
        <v>2</v>
      </c>
      <c r="J30" s="7" t="str">
        <f t="shared" si="1"/>
        <v>5-10</v>
      </c>
      <c r="K30" s="10" t="s">
        <v>26</v>
      </c>
      <c r="L30" s="10" t="s">
        <v>27</v>
      </c>
      <c r="M30" s="7" t="str">
        <f>VLOOKUP(N30,Ages,2,TRUE)</f>
        <v>41-50</v>
      </c>
      <c r="N30" s="10">
        <v>44</v>
      </c>
      <c r="O30" s="11" t="s">
        <v>20</v>
      </c>
      <c r="P30" s="11">
        <v>0</v>
      </c>
    </row>
    <row r="31" spans="1:16" x14ac:dyDescent="0.25">
      <c r="A31" s="9">
        <v>16466</v>
      </c>
      <c r="B31" s="10" t="s">
        <v>25</v>
      </c>
      <c r="C31" s="10" t="s">
        <v>14</v>
      </c>
      <c r="D31" s="29">
        <v>20000</v>
      </c>
      <c r="E31" s="10">
        <v>0</v>
      </c>
      <c r="F31" s="10" t="s">
        <v>32</v>
      </c>
      <c r="G31" s="10" t="s">
        <v>28</v>
      </c>
      <c r="H31" s="10" t="s">
        <v>20</v>
      </c>
      <c r="I31" s="10">
        <v>2</v>
      </c>
      <c r="J31" s="7" t="str">
        <f t="shared" si="0"/>
        <v>0-1</v>
      </c>
      <c r="K31" s="10" t="s">
        <v>18</v>
      </c>
      <c r="L31" s="10" t="s">
        <v>19</v>
      </c>
      <c r="M31" s="7" t="str">
        <f>VLOOKUP(N31,Ages,2,TRUE)</f>
        <v>31-40</v>
      </c>
      <c r="N31" s="10">
        <v>32</v>
      </c>
      <c r="O31" s="11" t="s">
        <v>17</v>
      </c>
      <c r="P31" s="11">
        <v>1</v>
      </c>
    </row>
    <row r="32" spans="1:16" x14ac:dyDescent="0.25">
      <c r="A32" s="9">
        <v>19273</v>
      </c>
      <c r="B32" s="10" t="s">
        <v>13</v>
      </c>
      <c r="C32" s="10" t="s">
        <v>14</v>
      </c>
      <c r="D32" s="29">
        <v>20000</v>
      </c>
      <c r="E32" s="10">
        <v>2</v>
      </c>
      <c r="F32" s="10" t="s">
        <v>21</v>
      </c>
      <c r="G32" s="10" t="s">
        <v>28</v>
      </c>
      <c r="H32" s="10" t="s">
        <v>17</v>
      </c>
      <c r="I32" s="10">
        <v>0</v>
      </c>
      <c r="J32" s="7" t="str">
        <f t="shared" si="0"/>
        <v>0-1</v>
      </c>
      <c r="K32" s="10" t="s">
        <v>18</v>
      </c>
      <c r="L32" s="10" t="s">
        <v>19</v>
      </c>
      <c r="M32" s="7" t="str">
        <f>VLOOKUP(N32,Ages,2,TRUE)</f>
        <v>61-70</v>
      </c>
      <c r="N32" s="10">
        <v>63</v>
      </c>
      <c r="O32" s="11" t="s">
        <v>20</v>
      </c>
      <c r="P32" s="11">
        <v>0</v>
      </c>
    </row>
    <row r="33" spans="1:16" x14ac:dyDescent="0.25">
      <c r="A33" s="9">
        <v>22400</v>
      </c>
      <c r="B33" s="10" t="s">
        <v>13</v>
      </c>
      <c r="C33" s="10" t="s">
        <v>13</v>
      </c>
      <c r="D33" s="29">
        <v>10000</v>
      </c>
      <c r="E33" s="10">
        <v>0</v>
      </c>
      <c r="F33" s="10" t="s">
        <v>21</v>
      </c>
      <c r="G33" s="10" t="s">
        <v>28</v>
      </c>
      <c r="H33" s="10" t="s">
        <v>20</v>
      </c>
      <c r="I33" s="10">
        <v>1</v>
      </c>
      <c r="J33" s="7" t="str">
        <f t="shared" si="0"/>
        <v>0-1</v>
      </c>
      <c r="K33" s="10" t="s">
        <v>18</v>
      </c>
      <c r="L33" s="10" t="s">
        <v>27</v>
      </c>
      <c r="M33" s="7" t="str">
        <f>VLOOKUP(N33,Ages,2,TRUE)</f>
        <v>25-30</v>
      </c>
      <c r="N33" s="10">
        <v>26</v>
      </c>
      <c r="O33" s="11" t="s">
        <v>17</v>
      </c>
      <c r="P33" s="11">
        <v>1</v>
      </c>
    </row>
    <row r="34" spans="1:16" x14ac:dyDescent="0.25">
      <c r="A34" s="9">
        <v>20942</v>
      </c>
      <c r="B34" s="10" t="s">
        <v>25</v>
      </c>
      <c r="C34" s="10" t="s">
        <v>14</v>
      </c>
      <c r="D34" s="29">
        <v>20000</v>
      </c>
      <c r="E34" s="10">
        <v>0</v>
      </c>
      <c r="F34" s="10" t="s">
        <v>30</v>
      </c>
      <c r="G34" s="10" t="s">
        <v>28</v>
      </c>
      <c r="H34" s="10" t="s">
        <v>20</v>
      </c>
      <c r="I34" s="10">
        <v>1</v>
      </c>
      <c r="J34" s="7" t="str">
        <f>LEFT(K34,4)</f>
        <v>5-10</v>
      </c>
      <c r="K34" s="10" t="s">
        <v>26</v>
      </c>
      <c r="L34" s="10" t="s">
        <v>19</v>
      </c>
      <c r="M34" s="7" t="str">
        <f>VLOOKUP(N34,Ages,2,TRUE)</f>
        <v>31-40</v>
      </c>
      <c r="N34" s="10">
        <v>31</v>
      </c>
      <c r="O34" s="11" t="s">
        <v>20</v>
      </c>
      <c r="P34" s="11">
        <v>0</v>
      </c>
    </row>
    <row r="35" spans="1:16" x14ac:dyDescent="0.25">
      <c r="A35" s="9">
        <v>18484</v>
      </c>
      <c r="B35" s="10" t="s">
        <v>25</v>
      </c>
      <c r="C35" s="10" t="s">
        <v>13</v>
      </c>
      <c r="D35" s="29">
        <v>80000</v>
      </c>
      <c r="E35" s="10">
        <v>2</v>
      </c>
      <c r="F35" s="10" t="s">
        <v>30</v>
      </c>
      <c r="G35" s="10" t="s">
        <v>16</v>
      </c>
      <c r="H35" s="10" t="s">
        <v>20</v>
      </c>
      <c r="I35" s="10">
        <v>2</v>
      </c>
      <c r="J35" s="7" t="str">
        <f t="shared" si="0"/>
        <v>1-2</v>
      </c>
      <c r="K35" s="10" t="s">
        <v>29</v>
      </c>
      <c r="L35" s="10" t="s">
        <v>27</v>
      </c>
      <c r="M35" s="7" t="str">
        <f>VLOOKUP(N35,Ages,2,TRUE)</f>
        <v>41-50</v>
      </c>
      <c r="N35" s="10">
        <v>50</v>
      </c>
      <c r="O35" s="11" t="s">
        <v>17</v>
      </c>
      <c r="P35" s="11">
        <v>1</v>
      </c>
    </row>
    <row r="36" spans="1:16" x14ac:dyDescent="0.25">
      <c r="A36" s="9">
        <v>12291</v>
      </c>
      <c r="B36" s="10" t="s">
        <v>25</v>
      </c>
      <c r="C36" s="10" t="s">
        <v>13</v>
      </c>
      <c r="D36" s="29">
        <v>90000</v>
      </c>
      <c r="E36" s="10">
        <v>5</v>
      </c>
      <c r="F36" s="10" t="s">
        <v>21</v>
      </c>
      <c r="G36" s="10" t="s">
        <v>23</v>
      </c>
      <c r="H36" s="10" t="s">
        <v>20</v>
      </c>
      <c r="I36" s="10">
        <v>2</v>
      </c>
      <c r="J36" s="7" t="str">
        <f t="shared" si="0"/>
        <v>2-5</v>
      </c>
      <c r="K36" s="10" t="s">
        <v>24</v>
      </c>
      <c r="L36" s="10" t="s">
        <v>19</v>
      </c>
      <c r="M36" s="7" t="str">
        <f>VLOOKUP(N36,Ages,2,TRUE)</f>
        <v>61-70</v>
      </c>
      <c r="N36" s="10">
        <v>62</v>
      </c>
      <c r="O36" s="11" t="s">
        <v>17</v>
      </c>
      <c r="P36" s="11">
        <v>1</v>
      </c>
    </row>
    <row r="37" spans="1:16" x14ac:dyDescent="0.25">
      <c r="A37" s="9">
        <v>28380</v>
      </c>
      <c r="B37" s="10" t="s">
        <v>25</v>
      </c>
      <c r="C37" s="10" t="s">
        <v>14</v>
      </c>
      <c r="D37" s="29">
        <v>10000</v>
      </c>
      <c r="E37" s="10">
        <v>5</v>
      </c>
      <c r="F37" s="10" t="s">
        <v>32</v>
      </c>
      <c r="G37" s="10" t="s">
        <v>28</v>
      </c>
      <c r="H37" s="10" t="s">
        <v>20</v>
      </c>
      <c r="I37" s="10">
        <v>2</v>
      </c>
      <c r="J37" s="7" t="str">
        <f t="shared" si="0"/>
        <v>0-1</v>
      </c>
      <c r="K37" s="10" t="s">
        <v>18</v>
      </c>
      <c r="L37" s="10" t="s">
        <v>19</v>
      </c>
      <c r="M37" s="7" t="str">
        <f>VLOOKUP(N37,Ages,2,TRUE)</f>
        <v>41-50</v>
      </c>
      <c r="N37" s="10">
        <v>41</v>
      </c>
      <c r="O37" s="11" t="s">
        <v>20</v>
      </c>
      <c r="P37" s="11">
        <v>0</v>
      </c>
    </row>
    <row r="38" spans="1:16" x14ac:dyDescent="0.25">
      <c r="A38" s="9">
        <v>17891</v>
      </c>
      <c r="B38" s="10" t="s">
        <v>13</v>
      </c>
      <c r="C38" s="10" t="s">
        <v>14</v>
      </c>
      <c r="D38" s="29">
        <v>10000</v>
      </c>
      <c r="E38" s="10">
        <v>2</v>
      </c>
      <c r="F38" s="10" t="s">
        <v>21</v>
      </c>
      <c r="G38" s="10" t="s">
        <v>28</v>
      </c>
      <c r="H38" s="10" t="s">
        <v>17</v>
      </c>
      <c r="I38" s="10">
        <v>1</v>
      </c>
      <c r="J38" s="7" t="str">
        <f t="shared" si="0"/>
        <v>0-1</v>
      </c>
      <c r="K38" s="10" t="s">
        <v>18</v>
      </c>
      <c r="L38" s="10" t="s">
        <v>19</v>
      </c>
      <c r="M38" s="7" t="str">
        <f>VLOOKUP(N38,Ages,2,TRUE)</f>
        <v>41-50</v>
      </c>
      <c r="N38" s="10">
        <v>50</v>
      </c>
      <c r="O38" s="11" t="s">
        <v>17</v>
      </c>
      <c r="P38" s="11">
        <v>1</v>
      </c>
    </row>
    <row r="39" spans="1:16" x14ac:dyDescent="0.25">
      <c r="A39" s="9">
        <v>27832</v>
      </c>
      <c r="B39" s="10" t="s">
        <v>25</v>
      </c>
      <c r="C39" s="10" t="s">
        <v>14</v>
      </c>
      <c r="D39" s="29">
        <v>30000</v>
      </c>
      <c r="E39" s="10">
        <v>0</v>
      </c>
      <c r="F39" s="10" t="s">
        <v>21</v>
      </c>
      <c r="G39" s="10" t="s">
        <v>22</v>
      </c>
      <c r="H39" s="10" t="s">
        <v>20</v>
      </c>
      <c r="I39" s="10">
        <v>1</v>
      </c>
      <c r="J39" s="7" t="str">
        <f t="shared" si="0"/>
        <v>2-5</v>
      </c>
      <c r="K39" s="10" t="s">
        <v>24</v>
      </c>
      <c r="L39" s="10" t="s">
        <v>19</v>
      </c>
      <c r="M39" s="7" t="str">
        <f>VLOOKUP(N39,Ages,2,TRUE)</f>
        <v>25-30</v>
      </c>
      <c r="N39" s="10">
        <v>30</v>
      </c>
      <c r="O39" s="11" t="s">
        <v>20</v>
      </c>
      <c r="P39" s="11">
        <v>0</v>
      </c>
    </row>
    <row r="40" spans="1:16" x14ac:dyDescent="0.25">
      <c r="A40" s="9">
        <v>26863</v>
      </c>
      <c r="B40" s="10" t="s">
        <v>25</v>
      </c>
      <c r="C40" s="10" t="s">
        <v>13</v>
      </c>
      <c r="D40" s="29">
        <v>20000</v>
      </c>
      <c r="E40" s="10">
        <v>0</v>
      </c>
      <c r="F40" s="10" t="s">
        <v>30</v>
      </c>
      <c r="G40" s="10" t="s">
        <v>28</v>
      </c>
      <c r="H40" s="10" t="s">
        <v>20</v>
      </c>
      <c r="I40" s="10">
        <v>1</v>
      </c>
      <c r="J40" s="7" t="str">
        <f t="shared" si="0"/>
        <v>2-5</v>
      </c>
      <c r="K40" s="10" t="s">
        <v>24</v>
      </c>
      <c r="L40" s="10" t="s">
        <v>19</v>
      </c>
      <c r="M40" s="7" t="str">
        <f>VLOOKUP(N40,Ages,2,TRUE)</f>
        <v>25-30</v>
      </c>
      <c r="N40" s="10">
        <v>28</v>
      </c>
      <c r="O40" s="11" t="s">
        <v>20</v>
      </c>
      <c r="P40" s="11">
        <v>0</v>
      </c>
    </row>
    <row r="41" spans="1:16" x14ac:dyDescent="0.25">
      <c r="A41" s="9">
        <v>16259</v>
      </c>
      <c r="B41" s="10" t="s">
        <v>25</v>
      </c>
      <c r="C41" s="10" t="s">
        <v>14</v>
      </c>
      <c r="D41" s="29">
        <v>10000</v>
      </c>
      <c r="E41" s="10">
        <v>4</v>
      </c>
      <c r="F41" s="10" t="s">
        <v>32</v>
      </c>
      <c r="G41" s="10" t="s">
        <v>28</v>
      </c>
      <c r="H41" s="10" t="s">
        <v>17</v>
      </c>
      <c r="I41" s="10">
        <v>2</v>
      </c>
      <c r="J41" s="7" t="str">
        <f t="shared" si="0"/>
        <v>0-1</v>
      </c>
      <c r="K41" s="10" t="s">
        <v>18</v>
      </c>
      <c r="L41" s="10" t="s">
        <v>19</v>
      </c>
      <c r="M41" s="7" t="str">
        <f>VLOOKUP(N41,Ages,2,TRUE)</f>
        <v>31-40</v>
      </c>
      <c r="N41" s="10">
        <v>40</v>
      </c>
      <c r="O41" s="11" t="s">
        <v>17</v>
      </c>
      <c r="P41" s="11">
        <v>1</v>
      </c>
    </row>
    <row r="42" spans="1:16" x14ac:dyDescent="0.25">
      <c r="A42" s="9">
        <v>27803</v>
      </c>
      <c r="B42" s="10" t="s">
        <v>25</v>
      </c>
      <c r="C42" s="10" t="s">
        <v>14</v>
      </c>
      <c r="D42" s="29">
        <v>30000</v>
      </c>
      <c r="E42" s="10">
        <v>2</v>
      </c>
      <c r="F42" s="10" t="s">
        <v>21</v>
      </c>
      <c r="G42" s="10" t="s">
        <v>22</v>
      </c>
      <c r="H42" s="10" t="s">
        <v>20</v>
      </c>
      <c r="I42" s="10">
        <v>0</v>
      </c>
      <c r="J42" s="7" t="str">
        <f t="shared" si="0"/>
        <v>0-1</v>
      </c>
      <c r="K42" s="10" t="s">
        <v>18</v>
      </c>
      <c r="L42" s="10" t="s">
        <v>19</v>
      </c>
      <c r="M42" s="7" t="str">
        <f>VLOOKUP(N42,Ages,2,TRUE)</f>
        <v>41-50</v>
      </c>
      <c r="N42" s="10">
        <v>43</v>
      </c>
      <c r="O42" s="11" t="s">
        <v>20</v>
      </c>
      <c r="P42" s="11">
        <v>0</v>
      </c>
    </row>
    <row r="43" spans="1:16" x14ac:dyDescent="0.25">
      <c r="A43" s="9">
        <v>14347</v>
      </c>
      <c r="B43" s="10" t="s">
        <v>25</v>
      </c>
      <c r="C43" s="10" t="s">
        <v>14</v>
      </c>
      <c r="D43" s="29">
        <v>40000</v>
      </c>
      <c r="E43" s="10">
        <v>2</v>
      </c>
      <c r="F43" s="10" t="s">
        <v>15</v>
      </c>
      <c r="G43" s="10" t="s">
        <v>31</v>
      </c>
      <c r="H43" s="10" t="s">
        <v>17</v>
      </c>
      <c r="I43" s="10">
        <v>2</v>
      </c>
      <c r="J43" s="7" t="str">
        <f>LEFT(K43,4)</f>
        <v>5-10</v>
      </c>
      <c r="K43" s="10" t="s">
        <v>26</v>
      </c>
      <c r="L43" s="10" t="s">
        <v>27</v>
      </c>
      <c r="M43" s="7" t="str">
        <f>VLOOKUP(N43,Ages,2,TRUE)</f>
        <v>61-70</v>
      </c>
      <c r="N43" s="10">
        <v>65</v>
      </c>
      <c r="O43" s="11" t="s">
        <v>17</v>
      </c>
      <c r="P43" s="11">
        <v>1</v>
      </c>
    </row>
    <row r="44" spans="1:16" x14ac:dyDescent="0.25">
      <c r="A44" s="9">
        <v>17703</v>
      </c>
      <c r="B44" s="10" t="s">
        <v>13</v>
      </c>
      <c r="C44" s="10" t="s">
        <v>14</v>
      </c>
      <c r="D44" s="29">
        <v>10000</v>
      </c>
      <c r="E44" s="10">
        <v>1</v>
      </c>
      <c r="F44" s="10" t="s">
        <v>34</v>
      </c>
      <c r="G44" s="10" t="s">
        <v>28</v>
      </c>
      <c r="H44" s="10" t="s">
        <v>17</v>
      </c>
      <c r="I44" s="10">
        <v>0</v>
      </c>
      <c r="J44" s="7" t="str">
        <f t="shared" si="0"/>
        <v>0-1</v>
      </c>
      <c r="K44" s="10" t="s">
        <v>18</v>
      </c>
      <c r="L44" s="10" t="s">
        <v>19</v>
      </c>
      <c r="M44" s="7" t="str">
        <f>VLOOKUP(N44,Ages,2,TRUE)</f>
        <v>31-40</v>
      </c>
      <c r="N44" s="10">
        <v>40</v>
      </c>
      <c r="O44" s="11" t="s">
        <v>20</v>
      </c>
      <c r="P44" s="11">
        <v>0</v>
      </c>
    </row>
    <row r="45" spans="1:16" x14ac:dyDescent="0.25">
      <c r="A45" s="9">
        <v>17185</v>
      </c>
      <c r="B45" s="10" t="s">
        <v>13</v>
      </c>
      <c r="C45" s="10" t="s">
        <v>14</v>
      </c>
      <c r="D45" s="29">
        <v>170000</v>
      </c>
      <c r="E45" s="10">
        <v>4</v>
      </c>
      <c r="F45" s="10" t="s">
        <v>21</v>
      </c>
      <c r="G45" s="10" t="s">
        <v>23</v>
      </c>
      <c r="H45" s="10" t="s">
        <v>20</v>
      </c>
      <c r="I45" s="10">
        <v>3</v>
      </c>
      <c r="J45" s="7" t="str">
        <f>LEFT(K45,4)</f>
        <v>5-10</v>
      </c>
      <c r="K45" s="10" t="s">
        <v>26</v>
      </c>
      <c r="L45" s="10" t="s">
        <v>19</v>
      </c>
      <c r="M45" s="7" t="str">
        <f>VLOOKUP(N45,Ages,2,TRUE)</f>
        <v>41-50</v>
      </c>
      <c r="N45" s="10">
        <v>48</v>
      </c>
      <c r="O45" s="11" t="s">
        <v>17</v>
      </c>
      <c r="P45" s="11">
        <v>1</v>
      </c>
    </row>
    <row r="46" spans="1:16" x14ac:dyDescent="0.25">
      <c r="A46" s="9">
        <v>29380</v>
      </c>
      <c r="B46" s="10" t="s">
        <v>13</v>
      </c>
      <c r="C46" s="10" t="s">
        <v>14</v>
      </c>
      <c r="D46" s="29">
        <v>20000</v>
      </c>
      <c r="E46" s="10">
        <v>3</v>
      </c>
      <c r="F46" s="10" t="s">
        <v>30</v>
      </c>
      <c r="G46" s="10" t="s">
        <v>28</v>
      </c>
      <c r="H46" s="10" t="s">
        <v>17</v>
      </c>
      <c r="I46" s="10">
        <v>0</v>
      </c>
      <c r="J46" s="7" t="str">
        <f t="shared" si="0"/>
        <v>0-1</v>
      </c>
      <c r="K46" s="10" t="s">
        <v>18</v>
      </c>
      <c r="L46" s="10" t="s">
        <v>19</v>
      </c>
      <c r="M46" s="7" t="str">
        <f>VLOOKUP(N46,Ages,2,TRUE)</f>
        <v>41-50</v>
      </c>
      <c r="N46" s="10">
        <v>41</v>
      </c>
      <c r="O46" s="11" t="s">
        <v>17</v>
      </c>
      <c r="P46" s="11">
        <v>1</v>
      </c>
    </row>
    <row r="47" spans="1:16" x14ac:dyDescent="0.25">
      <c r="A47" s="9">
        <v>23986</v>
      </c>
      <c r="B47" s="10" t="s">
        <v>13</v>
      </c>
      <c r="C47" s="10" t="s">
        <v>14</v>
      </c>
      <c r="D47" s="29">
        <v>20000</v>
      </c>
      <c r="E47" s="10">
        <v>1</v>
      </c>
      <c r="F47" s="10" t="s">
        <v>15</v>
      </c>
      <c r="G47" s="10" t="s">
        <v>22</v>
      </c>
      <c r="H47" s="10" t="s">
        <v>17</v>
      </c>
      <c r="I47" s="10">
        <v>0</v>
      </c>
      <c r="J47" s="7" t="str">
        <f t="shared" si="0"/>
        <v>0-1</v>
      </c>
      <c r="K47" s="10" t="s">
        <v>18</v>
      </c>
      <c r="L47" s="10" t="s">
        <v>19</v>
      </c>
      <c r="M47" s="7" t="str">
        <f>VLOOKUP(N47,Ages,2,TRUE)</f>
        <v>61-70</v>
      </c>
      <c r="N47" s="10">
        <v>66</v>
      </c>
      <c r="O47" s="11" t="s">
        <v>17</v>
      </c>
      <c r="P47" s="11">
        <v>1</v>
      </c>
    </row>
    <row r="48" spans="1:16" x14ac:dyDescent="0.25">
      <c r="A48" s="9">
        <v>24466</v>
      </c>
      <c r="B48" s="10" t="s">
        <v>13</v>
      </c>
      <c r="C48" s="10" t="s">
        <v>14</v>
      </c>
      <c r="D48" s="29">
        <v>60000</v>
      </c>
      <c r="E48" s="10">
        <v>1</v>
      </c>
      <c r="F48" s="10" t="s">
        <v>21</v>
      </c>
      <c r="G48" s="10" t="s">
        <v>16</v>
      </c>
      <c r="H48" s="10" t="s">
        <v>17</v>
      </c>
      <c r="I48" s="10">
        <v>1</v>
      </c>
      <c r="J48" s="7" t="str">
        <f t="shared" ref="J48:J49" si="2">LEFT(K48,4)</f>
        <v>5-10</v>
      </c>
      <c r="K48" s="10" t="s">
        <v>26</v>
      </c>
      <c r="L48" s="10" t="s">
        <v>27</v>
      </c>
      <c r="M48" s="7" t="str">
        <f>VLOOKUP(N48,Ages,2,TRUE)</f>
        <v>41-50</v>
      </c>
      <c r="N48" s="10">
        <v>46</v>
      </c>
      <c r="O48" s="11" t="s">
        <v>17</v>
      </c>
      <c r="P48" s="11">
        <v>1</v>
      </c>
    </row>
    <row r="49" spans="1:16" x14ac:dyDescent="0.25">
      <c r="A49" s="9">
        <v>29097</v>
      </c>
      <c r="B49" s="10" t="s">
        <v>25</v>
      </c>
      <c r="C49" s="10" t="s">
        <v>14</v>
      </c>
      <c r="D49" s="29">
        <v>40000</v>
      </c>
      <c r="E49" s="10">
        <v>2</v>
      </c>
      <c r="F49" s="10" t="s">
        <v>21</v>
      </c>
      <c r="G49" s="10" t="s">
        <v>16</v>
      </c>
      <c r="H49" s="10" t="s">
        <v>17</v>
      </c>
      <c r="I49" s="10">
        <v>2</v>
      </c>
      <c r="J49" s="7" t="str">
        <f t="shared" si="2"/>
        <v>5-10</v>
      </c>
      <c r="K49" s="10" t="s">
        <v>26</v>
      </c>
      <c r="L49" s="10" t="s">
        <v>27</v>
      </c>
      <c r="M49" s="7" t="str">
        <f>VLOOKUP(N49,Ages,2,TRUE)</f>
        <v>51-60</v>
      </c>
      <c r="N49" s="10">
        <v>52</v>
      </c>
      <c r="O49" s="11" t="s">
        <v>17</v>
      </c>
      <c r="P49" s="11">
        <v>1</v>
      </c>
    </row>
    <row r="50" spans="1:16" x14ac:dyDescent="0.25">
      <c r="A50" s="9">
        <v>19487</v>
      </c>
      <c r="B50" s="10" t="s">
        <v>13</v>
      </c>
      <c r="C50" s="10" t="s">
        <v>13</v>
      </c>
      <c r="D50" s="29">
        <v>30000</v>
      </c>
      <c r="E50" s="10">
        <v>2</v>
      </c>
      <c r="F50" s="10" t="s">
        <v>21</v>
      </c>
      <c r="G50" s="10" t="s">
        <v>22</v>
      </c>
      <c r="H50" s="10" t="s">
        <v>20</v>
      </c>
      <c r="I50" s="10">
        <v>2</v>
      </c>
      <c r="J50" s="7" t="str">
        <f t="shared" si="0"/>
        <v>0-1</v>
      </c>
      <c r="K50" s="10" t="s">
        <v>18</v>
      </c>
      <c r="L50" s="10" t="s">
        <v>19</v>
      </c>
      <c r="M50" s="7" t="str">
        <f>VLOOKUP(N50,Ages,2,TRUE)</f>
        <v>41-50</v>
      </c>
      <c r="N50" s="10">
        <v>42</v>
      </c>
      <c r="O50" s="11" t="s">
        <v>20</v>
      </c>
      <c r="P50" s="11">
        <v>0</v>
      </c>
    </row>
    <row r="51" spans="1:16" x14ac:dyDescent="0.25">
      <c r="A51" s="9">
        <v>14939</v>
      </c>
      <c r="B51" s="10" t="s">
        <v>25</v>
      </c>
      <c r="C51" s="10" t="s">
        <v>13</v>
      </c>
      <c r="D51" s="29">
        <v>40000</v>
      </c>
      <c r="E51" s="10">
        <v>0</v>
      </c>
      <c r="F51" s="10" t="s">
        <v>15</v>
      </c>
      <c r="G51" s="10" t="s">
        <v>22</v>
      </c>
      <c r="H51" s="10" t="s">
        <v>17</v>
      </c>
      <c r="I51" s="10">
        <v>0</v>
      </c>
      <c r="J51" s="7" t="str">
        <f t="shared" si="0"/>
        <v>0-1</v>
      </c>
      <c r="K51" s="10" t="s">
        <v>18</v>
      </c>
      <c r="L51" s="10" t="s">
        <v>19</v>
      </c>
      <c r="M51" s="7" t="str">
        <f>VLOOKUP(N51,Ages,2,TRUE)</f>
        <v>31-40</v>
      </c>
      <c r="N51" s="10">
        <v>39</v>
      </c>
      <c r="O51" s="11" t="s">
        <v>17</v>
      </c>
      <c r="P51" s="11">
        <v>1</v>
      </c>
    </row>
    <row r="52" spans="1:16" x14ac:dyDescent="0.25">
      <c r="A52" s="9">
        <v>13826</v>
      </c>
      <c r="B52" s="10" t="s">
        <v>25</v>
      </c>
      <c r="C52" s="10" t="s">
        <v>14</v>
      </c>
      <c r="D52" s="29">
        <v>30000</v>
      </c>
      <c r="E52" s="10">
        <v>0</v>
      </c>
      <c r="F52" s="10" t="s">
        <v>21</v>
      </c>
      <c r="G52" s="10" t="s">
        <v>22</v>
      </c>
      <c r="H52" s="10" t="s">
        <v>20</v>
      </c>
      <c r="I52" s="10">
        <v>1</v>
      </c>
      <c r="J52" s="7" t="str">
        <f t="shared" si="0"/>
        <v>0-1</v>
      </c>
      <c r="K52" s="10" t="s">
        <v>18</v>
      </c>
      <c r="L52" s="10" t="s">
        <v>19</v>
      </c>
      <c r="M52" s="7" t="str">
        <f>VLOOKUP(N52,Ages,2,TRUE)</f>
        <v>25-30</v>
      </c>
      <c r="N52" s="10">
        <v>28</v>
      </c>
      <c r="O52" s="11" t="s">
        <v>20</v>
      </c>
      <c r="P52" s="11">
        <v>0</v>
      </c>
    </row>
    <row r="53" spans="1:16" x14ac:dyDescent="0.25">
      <c r="A53" s="9">
        <v>20619</v>
      </c>
      <c r="B53" s="10" t="s">
        <v>25</v>
      </c>
      <c r="C53" s="10" t="s">
        <v>13</v>
      </c>
      <c r="D53" s="29">
        <v>80000</v>
      </c>
      <c r="E53" s="10">
        <v>0</v>
      </c>
      <c r="F53" s="10" t="s">
        <v>15</v>
      </c>
      <c r="G53" s="10" t="s">
        <v>23</v>
      </c>
      <c r="H53" s="10" t="s">
        <v>20</v>
      </c>
      <c r="I53" s="10">
        <v>4</v>
      </c>
      <c r="J53" s="7" t="str">
        <f t="shared" si="0"/>
        <v>10+</v>
      </c>
      <c r="K53" s="10" t="s">
        <v>33</v>
      </c>
      <c r="L53" s="10" t="s">
        <v>27</v>
      </c>
      <c r="M53" s="7" t="str">
        <f>VLOOKUP(N53,Ages,2,TRUE)</f>
        <v>31-40</v>
      </c>
      <c r="N53" s="10">
        <v>35</v>
      </c>
      <c r="O53" s="11" t="s">
        <v>20</v>
      </c>
      <c r="P53" s="11">
        <v>0</v>
      </c>
    </row>
    <row r="54" spans="1:16" x14ac:dyDescent="0.25">
      <c r="A54" s="9">
        <v>12558</v>
      </c>
      <c r="B54" s="10" t="s">
        <v>13</v>
      </c>
      <c r="C54" s="10" t="s">
        <v>14</v>
      </c>
      <c r="D54" s="29">
        <v>20000</v>
      </c>
      <c r="E54" s="10">
        <v>1</v>
      </c>
      <c r="F54" s="10" t="s">
        <v>15</v>
      </c>
      <c r="G54" s="10" t="s">
        <v>22</v>
      </c>
      <c r="H54" s="10" t="s">
        <v>17</v>
      </c>
      <c r="I54" s="10">
        <v>0</v>
      </c>
      <c r="J54" s="7" t="str">
        <f t="shared" si="0"/>
        <v>0-1</v>
      </c>
      <c r="K54" s="10" t="s">
        <v>18</v>
      </c>
      <c r="L54" s="10" t="s">
        <v>19</v>
      </c>
      <c r="M54" s="7" t="str">
        <f>VLOOKUP(N54,Ages,2,TRUE)</f>
        <v>61-70</v>
      </c>
      <c r="N54" s="10">
        <v>65</v>
      </c>
      <c r="O54" s="11" t="s">
        <v>20</v>
      </c>
      <c r="P54" s="11">
        <v>0</v>
      </c>
    </row>
    <row r="55" spans="1:16" x14ac:dyDescent="0.25">
      <c r="A55" s="9">
        <v>24871</v>
      </c>
      <c r="B55" s="10" t="s">
        <v>25</v>
      </c>
      <c r="C55" s="10" t="s">
        <v>14</v>
      </c>
      <c r="D55" s="29">
        <v>90000</v>
      </c>
      <c r="E55" s="10">
        <v>4</v>
      </c>
      <c r="F55" s="10" t="s">
        <v>30</v>
      </c>
      <c r="G55" s="10" t="s">
        <v>31</v>
      </c>
      <c r="H55" s="10" t="s">
        <v>20</v>
      </c>
      <c r="I55" s="10">
        <v>3</v>
      </c>
      <c r="J55" s="7" t="str">
        <f t="shared" ref="J55:J56" si="3">LEFT(K55,4)</f>
        <v>5-10</v>
      </c>
      <c r="K55" s="10" t="s">
        <v>26</v>
      </c>
      <c r="L55" s="10" t="s">
        <v>19</v>
      </c>
      <c r="M55" s="7" t="str">
        <f>VLOOKUP(N55,Ages,2,TRUE)</f>
        <v>51-60</v>
      </c>
      <c r="N55" s="10">
        <v>56</v>
      </c>
      <c r="O55" s="11" t="s">
        <v>20</v>
      </c>
      <c r="P55" s="11">
        <v>0</v>
      </c>
    </row>
    <row r="56" spans="1:16" x14ac:dyDescent="0.25">
      <c r="A56" s="9">
        <v>17319</v>
      </c>
      <c r="B56" s="10" t="s">
        <v>25</v>
      </c>
      <c r="C56" s="10" t="s">
        <v>14</v>
      </c>
      <c r="D56" s="29">
        <v>70000</v>
      </c>
      <c r="E56" s="10">
        <v>0</v>
      </c>
      <c r="F56" s="10" t="s">
        <v>15</v>
      </c>
      <c r="G56" s="10" t="s">
        <v>23</v>
      </c>
      <c r="H56" s="10" t="s">
        <v>20</v>
      </c>
      <c r="I56" s="10">
        <v>1</v>
      </c>
      <c r="J56" s="7" t="str">
        <f t="shared" si="3"/>
        <v>5-10</v>
      </c>
      <c r="K56" s="10" t="s">
        <v>26</v>
      </c>
      <c r="L56" s="10" t="s">
        <v>27</v>
      </c>
      <c r="M56" s="7" t="str">
        <f>VLOOKUP(N56,Ages,2,TRUE)</f>
        <v>41-50</v>
      </c>
      <c r="N56" s="10">
        <v>42</v>
      </c>
      <c r="O56" s="11" t="s">
        <v>20</v>
      </c>
      <c r="P56" s="11">
        <v>0</v>
      </c>
    </row>
    <row r="57" spans="1:16" x14ac:dyDescent="0.25">
      <c r="A57" s="9">
        <v>28906</v>
      </c>
      <c r="B57" s="10" t="s">
        <v>13</v>
      </c>
      <c r="C57" s="10" t="s">
        <v>13</v>
      </c>
      <c r="D57" s="29">
        <v>80000</v>
      </c>
      <c r="E57" s="10">
        <v>4</v>
      </c>
      <c r="F57" s="10" t="s">
        <v>30</v>
      </c>
      <c r="G57" s="10" t="s">
        <v>23</v>
      </c>
      <c r="H57" s="10" t="s">
        <v>17</v>
      </c>
      <c r="I57" s="10">
        <v>2</v>
      </c>
      <c r="J57" s="7" t="str">
        <f t="shared" si="0"/>
        <v>10+</v>
      </c>
      <c r="K57" s="10" t="s">
        <v>33</v>
      </c>
      <c r="L57" s="10" t="s">
        <v>19</v>
      </c>
      <c r="M57" s="7" t="str">
        <f>VLOOKUP(N57,Ages,2,TRUE)</f>
        <v>51-60</v>
      </c>
      <c r="N57" s="10">
        <v>54</v>
      </c>
      <c r="O57" s="11" t="s">
        <v>20</v>
      </c>
      <c r="P57" s="11">
        <v>0</v>
      </c>
    </row>
    <row r="58" spans="1:16" x14ac:dyDescent="0.25">
      <c r="A58" s="9">
        <v>12808</v>
      </c>
      <c r="B58" s="10" t="s">
        <v>13</v>
      </c>
      <c r="C58" s="10" t="s">
        <v>13</v>
      </c>
      <c r="D58" s="29">
        <v>40000</v>
      </c>
      <c r="E58" s="10">
        <v>0</v>
      </c>
      <c r="F58" s="10" t="s">
        <v>15</v>
      </c>
      <c r="G58" s="10" t="s">
        <v>22</v>
      </c>
      <c r="H58" s="10" t="s">
        <v>17</v>
      </c>
      <c r="I58" s="10">
        <v>0</v>
      </c>
      <c r="J58" s="7" t="str">
        <f t="shared" si="0"/>
        <v>0-1</v>
      </c>
      <c r="K58" s="10" t="s">
        <v>18</v>
      </c>
      <c r="L58" s="10" t="s">
        <v>19</v>
      </c>
      <c r="M58" s="7" t="str">
        <f>VLOOKUP(N58,Ages,2,TRUE)</f>
        <v>31-40</v>
      </c>
      <c r="N58" s="10">
        <v>38</v>
      </c>
      <c r="O58" s="11" t="s">
        <v>17</v>
      </c>
      <c r="P58" s="11">
        <v>1</v>
      </c>
    </row>
    <row r="59" spans="1:16" x14ac:dyDescent="0.25">
      <c r="A59" s="9">
        <v>20567</v>
      </c>
      <c r="B59" s="10" t="s">
        <v>13</v>
      </c>
      <c r="C59" s="10" t="s">
        <v>13</v>
      </c>
      <c r="D59" s="29">
        <v>130000</v>
      </c>
      <c r="E59" s="10">
        <v>4</v>
      </c>
      <c r="F59" s="10" t="s">
        <v>21</v>
      </c>
      <c r="G59" s="10" t="s">
        <v>23</v>
      </c>
      <c r="H59" s="10" t="s">
        <v>20</v>
      </c>
      <c r="I59" s="10">
        <v>4</v>
      </c>
      <c r="J59" s="7" t="str">
        <f>LEFT(K59,4)</f>
        <v>5-10</v>
      </c>
      <c r="K59" s="10" t="s">
        <v>26</v>
      </c>
      <c r="L59" s="10" t="s">
        <v>19</v>
      </c>
      <c r="M59" s="7" t="str">
        <f>VLOOKUP(N59,Ages,2,TRUE)</f>
        <v>61-70</v>
      </c>
      <c r="N59" s="10">
        <v>61</v>
      </c>
      <c r="O59" s="11" t="s">
        <v>17</v>
      </c>
      <c r="P59" s="11">
        <v>1</v>
      </c>
    </row>
    <row r="60" spans="1:16" x14ac:dyDescent="0.25">
      <c r="A60" s="9">
        <v>25502</v>
      </c>
      <c r="B60" s="10" t="s">
        <v>13</v>
      </c>
      <c r="C60" s="10" t="s">
        <v>14</v>
      </c>
      <c r="D60" s="29">
        <v>40000</v>
      </c>
      <c r="E60" s="10">
        <v>1</v>
      </c>
      <c r="F60" s="10" t="s">
        <v>15</v>
      </c>
      <c r="G60" s="10" t="s">
        <v>16</v>
      </c>
      <c r="H60" s="10" t="s">
        <v>17</v>
      </c>
      <c r="I60" s="10">
        <v>0</v>
      </c>
      <c r="J60" s="7" t="str">
        <f t="shared" si="0"/>
        <v>0-1</v>
      </c>
      <c r="K60" s="10" t="s">
        <v>18</v>
      </c>
      <c r="L60" s="10" t="s">
        <v>19</v>
      </c>
      <c r="M60" s="7" t="str">
        <f>VLOOKUP(N60,Ages,2,TRUE)</f>
        <v>41-50</v>
      </c>
      <c r="N60" s="10">
        <v>43</v>
      </c>
      <c r="O60" s="11" t="s">
        <v>17</v>
      </c>
      <c r="P60" s="11">
        <v>1</v>
      </c>
    </row>
    <row r="61" spans="1:16" x14ac:dyDescent="0.25">
      <c r="A61" s="9">
        <v>15580</v>
      </c>
      <c r="B61" s="10" t="s">
        <v>13</v>
      </c>
      <c r="C61" s="10" t="s">
        <v>13</v>
      </c>
      <c r="D61" s="29">
        <v>60000</v>
      </c>
      <c r="E61" s="10">
        <v>2</v>
      </c>
      <c r="F61" s="10" t="s">
        <v>15</v>
      </c>
      <c r="G61" s="10" t="s">
        <v>23</v>
      </c>
      <c r="H61" s="10" t="s">
        <v>17</v>
      </c>
      <c r="I61" s="10">
        <v>1</v>
      </c>
      <c r="J61" s="7" t="str">
        <f t="shared" si="0"/>
        <v>2-5</v>
      </c>
      <c r="K61" s="10" t="s">
        <v>24</v>
      </c>
      <c r="L61" s="10" t="s">
        <v>27</v>
      </c>
      <c r="M61" s="7" t="str">
        <f>VLOOKUP(N61,Ages,2,TRUE)</f>
        <v>31-40</v>
      </c>
      <c r="N61" s="10">
        <v>38</v>
      </c>
      <c r="O61" s="11" t="s">
        <v>17</v>
      </c>
      <c r="P61" s="11">
        <v>1</v>
      </c>
    </row>
    <row r="62" spans="1:16" x14ac:dyDescent="0.25">
      <c r="A62" s="9">
        <v>24185</v>
      </c>
      <c r="B62" s="10" t="s">
        <v>25</v>
      </c>
      <c r="C62" s="10" t="s">
        <v>14</v>
      </c>
      <c r="D62" s="29">
        <v>10000</v>
      </c>
      <c r="E62" s="10">
        <v>1</v>
      </c>
      <c r="F62" s="10" t="s">
        <v>30</v>
      </c>
      <c r="G62" s="10" t="s">
        <v>28</v>
      </c>
      <c r="H62" s="10" t="s">
        <v>20</v>
      </c>
      <c r="I62" s="10">
        <v>1</v>
      </c>
      <c r="J62" s="7" t="str">
        <f t="shared" si="0"/>
        <v>1-2</v>
      </c>
      <c r="K62" s="10" t="s">
        <v>29</v>
      </c>
      <c r="L62" s="10" t="s">
        <v>19</v>
      </c>
      <c r="M62" s="7" t="str">
        <f>VLOOKUP(N62,Ages,2,TRUE)</f>
        <v>41-50</v>
      </c>
      <c r="N62" s="10">
        <v>45</v>
      </c>
      <c r="O62" s="11" t="s">
        <v>20</v>
      </c>
      <c r="P62" s="11">
        <v>0</v>
      </c>
    </row>
    <row r="63" spans="1:16" x14ac:dyDescent="0.25">
      <c r="A63" s="9">
        <v>19291</v>
      </c>
      <c r="B63" s="10" t="s">
        <v>25</v>
      </c>
      <c r="C63" s="10" t="s">
        <v>14</v>
      </c>
      <c r="D63" s="29">
        <v>10000</v>
      </c>
      <c r="E63" s="10">
        <v>2</v>
      </c>
      <c r="F63" s="10" t="s">
        <v>30</v>
      </c>
      <c r="G63" s="10" t="s">
        <v>28</v>
      </c>
      <c r="H63" s="10" t="s">
        <v>17</v>
      </c>
      <c r="I63" s="10">
        <v>0</v>
      </c>
      <c r="J63" s="7" t="str">
        <f t="shared" si="0"/>
        <v>0-1</v>
      </c>
      <c r="K63" s="10" t="s">
        <v>18</v>
      </c>
      <c r="L63" s="10" t="s">
        <v>19</v>
      </c>
      <c r="M63" s="7" t="str">
        <f>VLOOKUP(N63,Ages,2,TRUE)</f>
        <v>31-40</v>
      </c>
      <c r="N63" s="10">
        <v>35</v>
      </c>
      <c r="O63" s="11" t="s">
        <v>20</v>
      </c>
      <c r="P63" s="11">
        <v>0</v>
      </c>
    </row>
    <row r="64" spans="1:16" x14ac:dyDescent="0.25">
      <c r="A64" s="9">
        <v>16713</v>
      </c>
      <c r="B64" s="10" t="s">
        <v>13</v>
      </c>
      <c r="C64" s="10" t="s">
        <v>13</v>
      </c>
      <c r="D64" s="29">
        <v>40000</v>
      </c>
      <c r="E64" s="10">
        <v>2</v>
      </c>
      <c r="F64" s="10" t="s">
        <v>15</v>
      </c>
      <c r="G64" s="10" t="s">
        <v>31</v>
      </c>
      <c r="H64" s="10" t="s">
        <v>17</v>
      </c>
      <c r="I64" s="10">
        <v>1</v>
      </c>
      <c r="J64" s="7" t="str">
        <f t="shared" si="0"/>
        <v>0-1</v>
      </c>
      <c r="K64" s="10" t="s">
        <v>18</v>
      </c>
      <c r="L64" s="10" t="s">
        <v>27</v>
      </c>
      <c r="M64" s="7" t="str">
        <f>VLOOKUP(N64,Ages,2,TRUE)</f>
        <v>51-60</v>
      </c>
      <c r="N64" s="10">
        <v>52</v>
      </c>
      <c r="O64" s="11" t="s">
        <v>17</v>
      </c>
      <c r="P64" s="11">
        <v>1</v>
      </c>
    </row>
    <row r="65" spans="1:16" x14ac:dyDescent="0.25">
      <c r="A65" s="9">
        <v>16185</v>
      </c>
      <c r="B65" s="10" t="s">
        <v>25</v>
      </c>
      <c r="C65" s="10" t="s">
        <v>13</v>
      </c>
      <c r="D65" s="29">
        <v>60000</v>
      </c>
      <c r="E65" s="10">
        <v>4</v>
      </c>
      <c r="F65" s="10" t="s">
        <v>15</v>
      </c>
      <c r="G65" s="10" t="s">
        <v>23</v>
      </c>
      <c r="H65" s="10" t="s">
        <v>17</v>
      </c>
      <c r="I65" s="10">
        <v>3</v>
      </c>
      <c r="J65" s="7" t="str">
        <f t="shared" si="0"/>
        <v>10+</v>
      </c>
      <c r="K65" s="10" t="s">
        <v>33</v>
      </c>
      <c r="L65" s="10" t="s">
        <v>27</v>
      </c>
      <c r="M65" s="7" t="str">
        <f>VLOOKUP(N65,Ages,2,TRUE)</f>
        <v>41-50</v>
      </c>
      <c r="N65" s="10">
        <v>41</v>
      </c>
      <c r="O65" s="11" t="s">
        <v>20</v>
      </c>
      <c r="P65" s="11">
        <v>0</v>
      </c>
    </row>
    <row r="66" spans="1:16" x14ac:dyDescent="0.25">
      <c r="A66" s="9">
        <v>14927</v>
      </c>
      <c r="B66" s="10" t="s">
        <v>13</v>
      </c>
      <c r="C66" s="10" t="s">
        <v>14</v>
      </c>
      <c r="D66" s="29">
        <v>30000</v>
      </c>
      <c r="E66" s="10">
        <v>1</v>
      </c>
      <c r="F66" s="10" t="s">
        <v>15</v>
      </c>
      <c r="G66" s="10" t="s">
        <v>22</v>
      </c>
      <c r="H66" s="10" t="s">
        <v>17</v>
      </c>
      <c r="I66" s="10">
        <v>0</v>
      </c>
      <c r="J66" s="7" t="str">
        <f t="shared" si="0"/>
        <v>0-1</v>
      </c>
      <c r="K66" s="10" t="s">
        <v>18</v>
      </c>
      <c r="L66" s="10" t="s">
        <v>19</v>
      </c>
      <c r="M66" s="7" t="str">
        <f>VLOOKUP(N66,Ages,2,TRUE)</f>
        <v>31-40</v>
      </c>
      <c r="N66" s="10">
        <v>37</v>
      </c>
      <c r="O66" s="11" t="s">
        <v>17</v>
      </c>
      <c r="P66" s="11">
        <v>1</v>
      </c>
    </row>
    <row r="67" spans="1:16" x14ac:dyDescent="0.25">
      <c r="A67" s="9">
        <v>29337</v>
      </c>
      <c r="B67" s="10" t="s">
        <v>25</v>
      </c>
      <c r="C67" s="10" t="s">
        <v>13</v>
      </c>
      <c r="D67" s="29">
        <v>30000</v>
      </c>
      <c r="E67" s="10">
        <v>2</v>
      </c>
      <c r="F67" s="10" t="s">
        <v>21</v>
      </c>
      <c r="G67" s="10" t="s">
        <v>22</v>
      </c>
      <c r="H67" s="10" t="s">
        <v>17</v>
      </c>
      <c r="I67" s="10">
        <v>2</v>
      </c>
      <c r="J67" s="7" t="str">
        <f>LEFT(K67,4)</f>
        <v>5-10</v>
      </c>
      <c r="K67" s="10" t="s">
        <v>26</v>
      </c>
      <c r="L67" s="10" t="s">
        <v>27</v>
      </c>
      <c r="M67" s="7" t="str">
        <f>VLOOKUP(N67,Ages,2,TRUE)</f>
        <v>61-70</v>
      </c>
      <c r="N67" s="10">
        <v>68</v>
      </c>
      <c r="O67" s="11" t="s">
        <v>20</v>
      </c>
      <c r="P67" s="11">
        <v>0</v>
      </c>
    </row>
    <row r="68" spans="1:16" x14ac:dyDescent="0.25">
      <c r="A68" s="9">
        <v>29355</v>
      </c>
      <c r="B68" s="10" t="s">
        <v>13</v>
      </c>
      <c r="C68" s="10" t="s">
        <v>14</v>
      </c>
      <c r="D68" s="29">
        <v>40000</v>
      </c>
      <c r="E68" s="10">
        <v>0</v>
      </c>
      <c r="F68" s="10" t="s">
        <v>34</v>
      </c>
      <c r="G68" s="10" t="s">
        <v>22</v>
      </c>
      <c r="H68" s="10" t="s">
        <v>17</v>
      </c>
      <c r="I68" s="10">
        <v>0</v>
      </c>
      <c r="J68" s="7" t="str">
        <f t="shared" ref="J67:J130" si="4">LEFT(K68,3)</f>
        <v>0-1</v>
      </c>
      <c r="K68" s="10" t="s">
        <v>18</v>
      </c>
      <c r="L68" s="10" t="s">
        <v>19</v>
      </c>
      <c r="M68" s="7" t="str">
        <f>VLOOKUP(N68,Ages,2,TRUE)</f>
        <v>31-40</v>
      </c>
      <c r="N68" s="10">
        <v>37</v>
      </c>
      <c r="O68" s="11" t="s">
        <v>17</v>
      </c>
      <c r="P68" s="11">
        <v>1</v>
      </c>
    </row>
    <row r="69" spans="1:16" x14ac:dyDescent="0.25">
      <c r="A69" s="9">
        <v>25303</v>
      </c>
      <c r="B69" s="10" t="s">
        <v>25</v>
      </c>
      <c r="C69" s="10" t="s">
        <v>13</v>
      </c>
      <c r="D69" s="29">
        <v>30000</v>
      </c>
      <c r="E69" s="10">
        <v>0</v>
      </c>
      <c r="F69" s="10" t="s">
        <v>30</v>
      </c>
      <c r="G69" s="10" t="s">
        <v>28</v>
      </c>
      <c r="H69" s="10" t="s">
        <v>17</v>
      </c>
      <c r="I69" s="10">
        <v>1</v>
      </c>
      <c r="J69" s="7" t="str">
        <f t="shared" si="4"/>
        <v>2-5</v>
      </c>
      <c r="K69" s="10" t="s">
        <v>24</v>
      </c>
      <c r="L69" s="10" t="s">
        <v>19</v>
      </c>
      <c r="M69" s="7" t="str">
        <f>VLOOKUP(N69,Ages,2,TRUE)</f>
        <v>31-40</v>
      </c>
      <c r="N69" s="10">
        <v>33</v>
      </c>
      <c r="O69" s="11" t="s">
        <v>17</v>
      </c>
      <c r="P69" s="11">
        <v>1</v>
      </c>
    </row>
    <row r="70" spans="1:16" x14ac:dyDescent="0.25">
      <c r="A70" s="9">
        <v>14813</v>
      </c>
      <c r="B70" s="10" t="s">
        <v>25</v>
      </c>
      <c r="C70" s="10" t="s">
        <v>14</v>
      </c>
      <c r="D70" s="29">
        <v>20000</v>
      </c>
      <c r="E70" s="10">
        <v>4</v>
      </c>
      <c r="F70" s="10" t="s">
        <v>30</v>
      </c>
      <c r="G70" s="10" t="s">
        <v>28</v>
      </c>
      <c r="H70" s="10" t="s">
        <v>17</v>
      </c>
      <c r="I70" s="10">
        <v>1</v>
      </c>
      <c r="J70" s="7" t="str">
        <f t="shared" si="4"/>
        <v>0-1</v>
      </c>
      <c r="K70" s="10" t="s">
        <v>18</v>
      </c>
      <c r="L70" s="10" t="s">
        <v>19</v>
      </c>
      <c r="M70" s="7" t="str">
        <f>VLOOKUP(N70,Ages,2,TRUE)</f>
        <v>41-50</v>
      </c>
      <c r="N70" s="10">
        <v>43</v>
      </c>
      <c r="O70" s="11" t="s">
        <v>17</v>
      </c>
      <c r="P70" s="11">
        <v>1</v>
      </c>
    </row>
    <row r="71" spans="1:16" x14ac:dyDescent="0.25">
      <c r="A71" s="9">
        <v>16438</v>
      </c>
      <c r="B71" s="10" t="s">
        <v>13</v>
      </c>
      <c r="C71" s="10" t="s">
        <v>14</v>
      </c>
      <c r="D71" s="29">
        <v>10000</v>
      </c>
      <c r="E71" s="10">
        <v>0</v>
      </c>
      <c r="F71" s="10" t="s">
        <v>32</v>
      </c>
      <c r="G71" s="10" t="s">
        <v>28</v>
      </c>
      <c r="H71" s="10" t="s">
        <v>20</v>
      </c>
      <c r="I71" s="10">
        <v>2</v>
      </c>
      <c r="J71" s="7" t="str">
        <f t="shared" si="4"/>
        <v>0-1</v>
      </c>
      <c r="K71" s="10" t="s">
        <v>18</v>
      </c>
      <c r="L71" s="10" t="s">
        <v>19</v>
      </c>
      <c r="M71" s="7" t="str">
        <f>VLOOKUP(N71,Ages,2,TRUE)</f>
        <v>25-30</v>
      </c>
      <c r="N71" s="10">
        <v>30</v>
      </c>
      <c r="O71" s="11" t="s">
        <v>20</v>
      </c>
      <c r="P71" s="11">
        <v>0</v>
      </c>
    </row>
    <row r="72" spans="1:16" x14ac:dyDescent="0.25">
      <c r="A72" s="9">
        <v>14238</v>
      </c>
      <c r="B72" s="10" t="s">
        <v>13</v>
      </c>
      <c r="C72" s="10" t="s">
        <v>13</v>
      </c>
      <c r="D72" s="29">
        <v>120000</v>
      </c>
      <c r="E72" s="10">
        <v>0</v>
      </c>
      <c r="F72" s="10" t="s">
        <v>32</v>
      </c>
      <c r="G72" s="10" t="s">
        <v>23</v>
      </c>
      <c r="H72" s="10" t="s">
        <v>17</v>
      </c>
      <c r="I72" s="10">
        <v>4</v>
      </c>
      <c r="J72" s="7" t="str">
        <f t="shared" si="4"/>
        <v>10+</v>
      </c>
      <c r="K72" s="10" t="s">
        <v>33</v>
      </c>
      <c r="L72" s="10" t="s">
        <v>27</v>
      </c>
      <c r="M72" s="7" t="str">
        <f>VLOOKUP(N72,Ages,2,TRUE)</f>
        <v>31-40</v>
      </c>
      <c r="N72" s="10">
        <v>36</v>
      </c>
      <c r="O72" s="11" t="s">
        <v>17</v>
      </c>
      <c r="P72" s="11">
        <v>1</v>
      </c>
    </row>
    <row r="73" spans="1:16" x14ac:dyDescent="0.25">
      <c r="A73" s="9">
        <v>16200</v>
      </c>
      <c r="B73" s="10" t="s">
        <v>25</v>
      </c>
      <c r="C73" s="10" t="s">
        <v>14</v>
      </c>
      <c r="D73" s="29">
        <v>10000</v>
      </c>
      <c r="E73" s="10">
        <v>0</v>
      </c>
      <c r="F73" s="10" t="s">
        <v>32</v>
      </c>
      <c r="G73" s="10" t="s">
        <v>28</v>
      </c>
      <c r="H73" s="10" t="s">
        <v>20</v>
      </c>
      <c r="I73" s="10">
        <v>2</v>
      </c>
      <c r="J73" s="7" t="str">
        <f t="shared" si="4"/>
        <v>0-1</v>
      </c>
      <c r="K73" s="10" t="s">
        <v>18</v>
      </c>
      <c r="L73" s="10" t="s">
        <v>19</v>
      </c>
      <c r="M73" s="7" t="str">
        <f>VLOOKUP(N73,Ages,2,TRUE)</f>
        <v>31-40</v>
      </c>
      <c r="N73" s="10">
        <v>35</v>
      </c>
      <c r="O73" s="11" t="s">
        <v>20</v>
      </c>
      <c r="P73" s="11">
        <v>0</v>
      </c>
    </row>
    <row r="74" spans="1:16" x14ac:dyDescent="0.25">
      <c r="A74" s="9">
        <v>24857</v>
      </c>
      <c r="B74" s="10" t="s">
        <v>13</v>
      </c>
      <c r="C74" s="10" t="s">
        <v>14</v>
      </c>
      <c r="D74" s="29">
        <v>130000</v>
      </c>
      <c r="E74" s="10">
        <v>3</v>
      </c>
      <c r="F74" s="10" t="s">
        <v>30</v>
      </c>
      <c r="G74" s="10" t="s">
        <v>23</v>
      </c>
      <c r="H74" s="10" t="s">
        <v>17</v>
      </c>
      <c r="I74" s="10">
        <v>4</v>
      </c>
      <c r="J74" s="7" t="str">
        <f t="shared" si="4"/>
        <v>0-1</v>
      </c>
      <c r="K74" s="10" t="s">
        <v>18</v>
      </c>
      <c r="L74" s="10" t="s">
        <v>19</v>
      </c>
      <c r="M74" s="7" t="str">
        <f>VLOOKUP(N74,Ages,2,TRUE)</f>
        <v>51-60</v>
      </c>
      <c r="N74" s="10">
        <v>52</v>
      </c>
      <c r="O74" s="11" t="s">
        <v>20</v>
      </c>
      <c r="P74" s="11">
        <v>0</v>
      </c>
    </row>
    <row r="75" spans="1:16" x14ac:dyDescent="0.25">
      <c r="A75" s="9">
        <v>26956</v>
      </c>
      <c r="B75" s="10" t="s">
        <v>25</v>
      </c>
      <c r="C75" s="10" t="s">
        <v>14</v>
      </c>
      <c r="D75" s="29">
        <v>20000</v>
      </c>
      <c r="E75" s="10">
        <v>0</v>
      </c>
      <c r="F75" s="10" t="s">
        <v>21</v>
      </c>
      <c r="G75" s="10" t="s">
        <v>28</v>
      </c>
      <c r="H75" s="10" t="s">
        <v>20</v>
      </c>
      <c r="I75" s="10">
        <v>1</v>
      </c>
      <c r="J75" s="7" t="str">
        <f t="shared" si="4"/>
        <v>2-5</v>
      </c>
      <c r="K75" s="10" t="s">
        <v>24</v>
      </c>
      <c r="L75" s="10" t="s">
        <v>19</v>
      </c>
      <c r="M75" s="7" t="str">
        <f>VLOOKUP(N75,Ages,2,TRUE)</f>
        <v>31-40</v>
      </c>
      <c r="N75" s="10">
        <v>36</v>
      </c>
      <c r="O75" s="11" t="s">
        <v>17</v>
      </c>
      <c r="P75" s="11">
        <v>1</v>
      </c>
    </row>
    <row r="76" spans="1:16" x14ac:dyDescent="0.25">
      <c r="A76" s="9">
        <v>14517</v>
      </c>
      <c r="B76" s="10" t="s">
        <v>13</v>
      </c>
      <c r="C76" s="10" t="s">
        <v>14</v>
      </c>
      <c r="D76" s="29">
        <v>20000</v>
      </c>
      <c r="E76" s="10">
        <v>3</v>
      </c>
      <c r="F76" s="10" t="s">
        <v>30</v>
      </c>
      <c r="G76" s="10" t="s">
        <v>16</v>
      </c>
      <c r="H76" s="10" t="s">
        <v>20</v>
      </c>
      <c r="I76" s="10">
        <v>2</v>
      </c>
      <c r="J76" s="7" t="str">
        <f t="shared" si="4"/>
        <v>1-2</v>
      </c>
      <c r="K76" s="10" t="s">
        <v>29</v>
      </c>
      <c r="L76" s="10" t="s">
        <v>27</v>
      </c>
      <c r="M76" s="7" t="str">
        <f>VLOOKUP(N76,Ages,2,TRUE)</f>
        <v>61-70</v>
      </c>
      <c r="N76" s="10">
        <v>62</v>
      </c>
      <c r="O76" s="11" t="s">
        <v>20</v>
      </c>
      <c r="P76" s="11">
        <v>0</v>
      </c>
    </row>
    <row r="77" spans="1:16" x14ac:dyDescent="0.25">
      <c r="A77" s="9">
        <v>12678</v>
      </c>
      <c r="B77" s="10" t="s">
        <v>25</v>
      </c>
      <c r="C77" s="10" t="s">
        <v>14</v>
      </c>
      <c r="D77" s="29">
        <v>130000</v>
      </c>
      <c r="E77" s="10">
        <v>4</v>
      </c>
      <c r="F77" s="10" t="s">
        <v>30</v>
      </c>
      <c r="G77" s="10" t="s">
        <v>31</v>
      </c>
      <c r="H77" s="10" t="s">
        <v>17</v>
      </c>
      <c r="I77" s="10">
        <v>4</v>
      </c>
      <c r="J77" s="7" t="str">
        <f t="shared" si="4"/>
        <v>0-1</v>
      </c>
      <c r="K77" s="10" t="s">
        <v>18</v>
      </c>
      <c r="L77" s="10" t="s">
        <v>27</v>
      </c>
      <c r="M77" s="7" t="str">
        <f>VLOOKUP(N77,Ages,2,TRUE)</f>
        <v>31-40</v>
      </c>
      <c r="N77" s="10">
        <v>31</v>
      </c>
      <c r="O77" s="11" t="s">
        <v>20</v>
      </c>
      <c r="P77" s="11">
        <v>0</v>
      </c>
    </row>
    <row r="78" spans="1:16" x14ac:dyDescent="0.25">
      <c r="A78" s="9">
        <v>16188</v>
      </c>
      <c r="B78" s="10" t="s">
        <v>25</v>
      </c>
      <c r="C78" s="10" t="s">
        <v>14</v>
      </c>
      <c r="D78" s="29">
        <v>20000</v>
      </c>
      <c r="E78" s="10">
        <v>0</v>
      </c>
      <c r="F78" s="10" t="s">
        <v>32</v>
      </c>
      <c r="G78" s="10" t="s">
        <v>28</v>
      </c>
      <c r="H78" s="10" t="s">
        <v>20</v>
      </c>
      <c r="I78" s="10">
        <v>2</v>
      </c>
      <c r="J78" s="7" t="str">
        <f t="shared" si="4"/>
        <v>1-2</v>
      </c>
      <c r="K78" s="10" t="s">
        <v>29</v>
      </c>
      <c r="L78" s="10" t="s">
        <v>19</v>
      </c>
      <c r="M78" s="7" t="str">
        <f>VLOOKUP(N78,Ages,2,TRUE)</f>
        <v>25-30</v>
      </c>
      <c r="N78" s="10">
        <v>26</v>
      </c>
      <c r="O78" s="11" t="s">
        <v>20</v>
      </c>
      <c r="P78" s="11">
        <v>0</v>
      </c>
    </row>
    <row r="79" spans="1:16" x14ac:dyDescent="0.25">
      <c r="A79" s="9">
        <v>27969</v>
      </c>
      <c r="B79" s="10" t="s">
        <v>13</v>
      </c>
      <c r="C79" s="10" t="s">
        <v>13</v>
      </c>
      <c r="D79" s="29">
        <v>80000</v>
      </c>
      <c r="E79" s="10">
        <v>0</v>
      </c>
      <c r="F79" s="10" t="s">
        <v>15</v>
      </c>
      <c r="G79" s="10" t="s">
        <v>23</v>
      </c>
      <c r="H79" s="10" t="s">
        <v>17</v>
      </c>
      <c r="I79" s="10">
        <v>2</v>
      </c>
      <c r="J79" s="7" t="str">
        <f t="shared" si="4"/>
        <v>10+</v>
      </c>
      <c r="K79" s="10" t="s">
        <v>33</v>
      </c>
      <c r="L79" s="10" t="s">
        <v>27</v>
      </c>
      <c r="M79" s="7" t="str">
        <f>VLOOKUP(N79,Ages,2,TRUE)</f>
        <v>25-30</v>
      </c>
      <c r="N79" s="10">
        <v>29</v>
      </c>
      <c r="O79" s="11" t="s">
        <v>17</v>
      </c>
      <c r="P79" s="11">
        <v>1</v>
      </c>
    </row>
    <row r="80" spans="1:16" x14ac:dyDescent="0.25">
      <c r="A80" s="9">
        <v>15752</v>
      </c>
      <c r="B80" s="10" t="s">
        <v>13</v>
      </c>
      <c r="C80" s="10" t="s">
        <v>13</v>
      </c>
      <c r="D80" s="29">
        <v>80000</v>
      </c>
      <c r="E80" s="10">
        <v>2</v>
      </c>
      <c r="F80" s="10" t="s">
        <v>30</v>
      </c>
      <c r="G80" s="10" t="s">
        <v>16</v>
      </c>
      <c r="H80" s="10" t="s">
        <v>20</v>
      </c>
      <c r="I80" s="10">
        <v>2</v>
      </c>
      <c r="J80" s="7" t="str">
        <f t="shared" si="4"/>
        <v>1-2</v>
      </c>
      <c r="K80" s="10" t="s">
        <v>29</v>
      </c>
      <c r="L80" s="10" t="s">
        <v>27</v>
      </c>
      <c r="M80" s="7" t="str">
        <f>VLOOKUP(N80,Ages,2,TRUE)</f>
        <v>41-50</v>
      </c>
      <c r="N80" s="10">
        <v>50</v>
      </c>
      <c r="O80" s="11" t="s">
        <v>17</v>
      </c>
      <c r="P80" s="11">
        <v>1</v>
      </c>
    </row>
    <row r="81" spans="1:16" x14ac:dyDescent="0.25">
      <c r="A81" s="9">
        <v>27745</v>
      </c>
      <c r="B81" s="10" t="s">
        <v>25</v>
      </c>
      <c r="C81" s="10" t="s">
        <v>13</v>
      </c>
      <c r="D81" s="29">
        <v>40000</v>
      </c>
      <c r="E81" s="10">
        <v>2</v>
      </c>
      <c r="F81" s="10" t="s">
        <v>15</v>
      </c>
      <c r="G81" s="10" t="s">
        <v>31</v>
      </c>
      <c r="H81" s="10" t="s">
        <v>17</v>
      </c>
      <c r="I81" s="10">
        <v>2</v>
      </c>
      <c r="J81" s="7" t="str">
        <f>LEFT(K81,4)</f>
        <v>5-10</v>
      </c>
      <c r="K81" s="10" t="s">
        <v>26</v>
      </c>
      <c r="L81" s="10" t="s">
        <v>27</v>
      </c>
      <c r="M81" s="7" t="str">
        <f>VLOOKUP(N81,Ages,2,TRUE)</f>
        <v>61-70</v>
      </c>
      <c r="N81" s="10">
        <v>63</v>
      </c>
      <c r="O81" s="11" t="s">
        <v>17</v>
      </c>
      <c r="P81" s="11">
        <v>1</v>
      </c>
    </row>
    <row r="82" spans="1:16" x14ac:dyDescent="0.25">
      <c r="A82" s="9">
        <v>20828</v>
      </c>
      <c r="B82" s="10" t="s">
        <v>13</v>
      </c>
      <c r="C82" s="10" t="s">
        <v>14</v>
      </c>
      <c r="D82" s="29">
        <v>30000</v>
      </c>
      <c r="E82" s="10">
        <v>4</v>
      </c>
      <c r="F82" s="10" t="s">
        <v>34</v>
      </c>
      <c r="G82" s="10" t="s">
        <v>22</v>
      </c>
      <c r="H82" s="10" t="s">
        <v>17</v>
      </c>
      <c r="I82" s="10">
        <v>0</v>
      </c>
      <c r="J82" s="7" t="str">
        <f t="shared" si="4"/>
        <v>0-1</v>
      </c>
      <c r="K82" s="10" t="s">
        <v>18</v>
      </c>
      <c r="L82" s="10" t="s">
        <v>19</v>
      </c>
      <c r="M82" s="7" t="str">
        <f>VLOOKUP(N82,Ages,2,TRUE)</f>
        <v>41-50</v>
      </c>
      <c r="N82" s="10">
        <v>45</v>
      </c>
      <c r="O82" s="11" t="s">
        <v>17</v>
      </c>
      <c r="P82" s="11">
        <v>1</v>
      </c>
    </row>
    <row r="83" spans="1:16" x14ac:dyDescent="0.25">
      <c r="A83" s="9">
        <v>19461</v>
      </c>
      <c r="B83" s="10" t="s">
        <v>25</v>
      </c>
      <c r="C83" s="10" t="s">
        <v>14</v>
      </c>
      <c r="D83" s="29">
        <v>10000</v>
      </c>
      <c r="E83" s="10">
        <v>4</v>
      </c>
      <c r="F83" s="10" t="s">
        <v>32</v>
      </c>
      <c r="G83" s="10" t="s">
        <v>28</v>
      </c>
      <c r="H83" s="10" t="s">
        <v>17</v>
      </c>
      <c r="I83" s="10">
        <v>2</v>
      </c>
      <c r="J83" s="7" t="str">
        <f t="shared" si="4"/>
        <v>0-1</v>
      </c>
      <c r="K83" s="10" t="s">
        <v>18</v>
      </c>
      <c r="L83" s="10" t="s">
        <v>19</v>
      </c>
      <c r="M83" s="7" t="str">
        <f>VLOOKUP(N83,Ages,2,TRUE)</f>
        <v>31-40</v>
      </c>
      <c r="N83" s="10">
        <v>40</v>
      </c>
      <c r="O83" s="11" t="s">
        <v>20</v>
      </c>
      <c r="P83" s="11">
        <v>0</v>
      </c>
    </row>
    <row r="84" spans="1:16" x14ac:dyDescent="0.25">
      <c r="A84" s="9">
        <v>26941</v>
      </c>
      <c r="B84" s="10" t="s">
        <v>13</v>
      </c>
      <c r="C84" s="10" t="s">
        <v>13</v>
      </c>
      <c r="D84" s="29">
        <v>30000</v>
      </c>
      <c r="E84" s="10">
        <v>0</v>
      </c>
      <c r="F84" s="10" t="s">
        <v>15</v>
      </c>
      <c r="G84" s="10" t="s">
        <v>22</v>
      </c>
      <c r="H84" s="10" t="s">
        <v>17</v>
      </c>
      <c r="I84" s="10">
        <v>0</v>
      </c>
      <c r="J84" s="7" t="str">
        <f t="shared" si="4"/>
        <v>0-1</v>
      </c>
      <c r="K84" s="10" t="s">
        <v>18</v>
      </c>
      <c r="L84" s="10" t="s">
        <v>19</v>
      </c>
      <c r="M84" s="7" t="str">
        <f>VLOOKUP(N84,Ages,2,TRUE)</f>
        <v>41-50</v>
      </c>
      <c r="N84" s="10">
        <v>47</v>
      </c>
      <c r="O84" s="11" t="s">
        <v>17</v>
      </c>
      <c r="P84" s="11">
        <v>1</v>
      </c>
    </row>
    <row r="85" spans="1:16" x14ac:dyDescent="0.25">
      <c r="A85" s="9">
        <v>28412</v>
      </c>
      <c r="B85" s="10" t="s">
        <v>25</v>
      </c>
      <c r="C85" s="10" t="s">
        <v>13</v>
      </c>
      <c r="D85" s="29">
        <v>20000</v>
      </c>
      <c r="E85" s="10">
        <v>0</v>
      </c>
      <c r="F85" s="10" t="s">
        <v>30</v>
      </c>
      <c r="G85" s="10" t="s">
        <v>28</v>
      </c>
      <c r="H85" s="10" t="s">
        <v>20</v>
      </c>
      <c r="I85" s="10">
        <v>1</v>
      </c>
      <c r="J85" s="7" t="str">
        <f t="shared" si="4"/>
        <v>2-5</v>
      </c>
      <c r="K85" s="10" t="s">
        <v>24</v>
      </c>
      <c r="L85" s="10" t="s">
        <v>19</v>
      </c>
      <c r="M85" s="7" t="str">
        <f>VLOOKUP(N85,Ages,2,TRUE)</f>
        <v>25-30</v>
      </c>
      <c r="N85" s="10">
        <v>29</v>
      </c>
      <c r="O85" s="11" t="s">
        <v>20</v>
      </c>
      <c r="P85" s="11">
        <v>0</v>
      </c>
    </row>
    <row r="86" spans="1:16" x14ac:dyDescent="0.25">
      <c r="A86" s="9">
        <v>24485</v>
      </c>
      <c r="B86" s="10" t="s">
        <v>25</v>
      </c>
      <c r="C86" s="10" t="s">
        <v>13</v>
      </c>
      <c r="D86" s="29">
        <v>40000</v>
      </c>
      <c r="E86" s="10">
        <v>2</v>
      </c>
      <c r="F86" s="10" t="s">
        <v>15</v>
      </c>
      <c r="G86" s="10" t="s">
        <v>31</v>
      </c>
      <c r="H86" s="10" t="s">
        <v>20</v>
      </c>
      <c r="I86" s="10">
        <v>1</v>
      </c>
      <c r="J86" s="7" t="str">
        <f>LEFT(K86,4)</f>
        <v>5-10</v>
      </c>
      <c r="K86" s="10" t="s">
        <v>26</v>
      </c>
      <c r="L86" s="10" t="s">
        <v>27</v>
      </c>
      <c r="M86" s="7" t="str">
        <f>VLOOKUP(N86,Ages,2,TRUE)</f>
        <v>51-60</v>
      </c>
      <c r="N86" s="10">
        <v>52</v>
      </c>
      <c r="O86" s="11" t="s">
        <v>17</v>
      </c>
      <c r="P86" s="11">
        <v>1</v>
      </c>
    </row>
    <row r="87" spans="1:16" x14ac:dyDescent="0.25">
      <c r="A87" s="9">
        <v>16514</v>
      </c>
      <c r="B87" s="10" t="s">
        <v>25</v>
      </c>
      <c r="C87" s="10" t="s">
        <v>13</v>
      </c>
      <c r="D87" s="29">
        <v>10000</v>
      </c>
      <c r="E87" s="10">
        <v>0</v>
      </c>
      <c r="F87" s="10" t="s">
        <v>21</v>
      </c>
      <c r="G87" s="10" t="s">
        <v>28</v>
      </c>
      <c r="H87" s="10" t="s">
        <v>17</v>
      </c>
      <c r="I87" s="10">
        <v>1</v>
      </c>
      <c r="J87" s="7" t="str">
        <f t="shared" si="4"/>
        <v>1-2</v>
      </c>
      <c r="K87" s="10" t="s">
        <v>29</v>
      </c>
      <c r="L87" s="10" t="s">
        <v>27</v>
      </c>
      <c r="M87" s="7" t="str">
        <f>VLOOKUP(N87,Ages,2,TRUE)</f>
        <v>25-30</v>
      </c>
      <c r="N87" s="10">
        <v>26</v>
      </c>
      <c r="O87" s="11" t="s">
        <v>17</v>
      </c>
      <c r="P87" s="11">
        <v>1</v>
      </c>
    </row>
    <row r="88" spans="1:16" x14ac:dyDescent="0.25">
      <c r="A88" s="9">
        <v>17191</v>
      </c>
      <c r="B88" s="10" t="s">
        <v>25</v>
      </c>
      <c r="C88" s="10" t="s">
        <v>13</v>
      </c>
      <c r="D88" s="29">
        <v>130000</v>
      </c>
      <c r="E88" s="10">
        <v>3</v>
      </c>
      <c r="F88" s="10" t="s">
        <v>21</v>
      </c>
      <c r="G88" s="10" t="s">
        <v>23</v>
      </c>
      <c r="H88" s="10" t="s">
        <v>20</v>
      </c>
      <c r="I88" s="10">
        <v>3</v>
      </c>
      <c r="J88" s="7" t="str">
        <f t="shared" si="4"/>
        <v>0-1</v>
      </c>
      <c r="K88" s="10" t="s">
        <v>18</v>
      </c>
      <c r="L88" s="10" t="s">
        <v>19</v>
      </c>
      <c r="M88" s="7" t="str">
        <f>VLOOKUP(N88,Ages,2,TRUE)</f>
        <v>51-60</v>
      </c>
      <c r="N88" s="10">
        <v>51</v>
      </c>
      <c r="O88" s="11" t="s">
        <v>17</v>
      </c>
      <c r="P88" s="11">
        <v>1</v>
      </c>
    </row>
    <row r="89" spans="1:16" x14ac:dyDescent="0.25">
      <c r="A89" s="9">
        <v>19608</v>
      </c>
      <c r="B89" s="10" t="s">
        <v>13</v>
      </c>
      <c r="C89" s="10" t="s">
        <v>13</v>
      </c>
      <c r="D89" s="29">
        <v>80000</v>
      </c>
      <c r="E89" s="10">
        <v>5</v>
      </c>
      <c r="F89" s="10" t="s">
        <v>15</v>
      </c>
      <c r="G89" s="10" t="s">
        <v>23</v>
      </c>
      <c r="H89" s="10" t="s">
        <v>17</v>
      </c>
      <c r="I89" s="10">
        <v>4</v>
      </c>
      <c r="J89" s="7" t="str">
        <f t="shared" si="4"/>
        <v>1-2</v>
      </c>
      <c r="K89" s="10" t="s">
        <v>29</v>
      </c>
      <c r="L89" s="10" t="s">
        <v>27</v>
      </c>
      <c r="M89" s="7" t="str">
        <f>VLOOKUP(N89,Ages,2,TRUE)</f>
        <v>31-40</v>
      </c>
      <c r="N89" s="10">
        <v>40</v>
      </c>
      <c r="O89" s="11" t="s">
        <v>20</v>
      </c>
      <c r="P89" s="11">
        <v>0</v>
      </c>
    </row>
    <row r="90" spans="1:16" x14ac:dyDescent="0.25">
      <c r="A90" s="9">
        <v>24119</v>
      </c>
      <c r="B90" s="10" t="s">
        <v>25</v>
      </c>
      <c r="C90" s="10" t="s">
        <v>13</v>
      </c>
      <c r="D90" s="29">
        <v>30000</v>
      </c>
      <c r="E90" s="10">
        <v>0</v>
      </c>
      <c r="F90" s="10" t="s">
        <v>21</v>
      </c>
      <c r="G90" s="10" t="s">
        <v>22</v>
      </c>
      <c r="H90" s="10" t="s">
        <v>20</v>
      </c>
      <c r="I90" s="10">
        <v>1</v>
      </c>
      <c r="J90" s="7" t="str">
        <f t="shared" si="4"/>
        <v>2-5</v>
      </c>
      <c r="K90" s="10" t="s">
        <v>24</v>
      </c>
      <c r="L90" s="10" t="s">
        <v>19</v>
      </c>
      <c r="M90" s="7" t="str">
        <f>VLOOKUP(N90,Ages,2,TRUE)</f>
        <v>25-30</v>
      </c>
      <c r="N90" s="10">
        <v>29</v>
      </c>
      <c r="O90" s="11" t="s">
        <v>20</v>
      </c>
      <c r="P90" s="11">
        <v>0</v>
      </c>
    </row>
    <row r="91" spans="1:16" x14ac:dyDescent="0.25">
      <c r="A91" s="9">
        <v>25458</v>
      </c>
      <c r="B91" s="10" t="s">
        <v>13</v>
      </c>
      <c r="C91" s="10" t="s">
        <v>13</v>
      </c>
      <c r="D91" s="29">
        <v>20000</v>
      </c>
      <c r="E91" s="10">
        <v>1</v>
      </c>
      <c r="F91" s="10" t="s">
        <v>30</v>
      </c>
      <c r="G91" s="10" t="s">
        <v>28</v>
      </c>
      <c r="H91" s="10" t="s">
        <v>20</v>
      </c>
      <c r="I91" s="10">
        <v>1</v>
      </c>
      <c r="J91" s="7" t="str">
        <f t="shared" si="4"/>
        <v>1-2</v>
      </c>
      <c r="K91" s="10" t="s">
        <v>29</v>
      </c>
      <c r="L91" s="10" t="s">
        <v>19</v>
      </c>
      <c r="M91" s="7" t="str">
        <f>VLOOKUP(N91,Ages,2,TRUE)</f>
        <v>31-40</v>
      </c>
      <c r="N91" s="10">
        <v>40</v>
      </c>
      <c r="O91" s="11" t="s">
        <v>17</v>
      </c>
      <c r="P91" s="11">
        <v>1</v>
      </c>
    </row>
    <row r="92" spans="1:16" x14ac:dyDescent="0.25">
      <c r="A92" s="9">
        <v>26886</v>
      </c>
      <c r="B92" s="10" t="s">
        <v>25</v>
      </c>
      <c r="C92" s="10" t="s">
        <v>14</v>
      </c>
      <c r="D92" s="29">
        <v>30000</v>
      </c>
      <c r="E92" s="10">
        <v>0</v>
      </c>
      <c r="F92" s="10" t="s">
        <v>21</v>
      </c>
      <c r="G92" s="10" t="s">
        <v>22</v>
      </c>
      <c r="H92" s="10" t="s">
        <v>20</v>
      </c>
      <c r="I92" s="10">
        <v>1</v>
      </c>
      <c r="J92" s="7" t="str">
        <f t="shared" si="4"/>
        <v>0-1</v>
      </c>
      <c r="K92" s="10" t="s">
        <v>18</v>
      </c>
      <c r="L92" s="10" t="s">
        <v>19</v>
      </c>
      <c r="M92" s="7" t="str">
        <f>VLOOKUP(N92,Ages,2,TRUE)</f>
        <v>25-30</v>
      </c>
      <c r="N92" s="10">
        <v>29</v>
      </c>
      <c r="O92" s="11" t="s">
        <v>17</v>
      </c>
      <c r="P92" s="11">
        <v>1</v>
      </c>
    </row>
    <row r="93" spans="1:16" x14ac:dyDescent="0.25">
      <c r="A93" s="9">
        <v>28436</v>
      </c>
      <c r="B93" s="10" t="s">
        <v>25</v>
      </c>
      <c r="C93" s="10" t="s">
        <v>13</v>
      </c>
      <c r="D93" s="29">
        <v>30000</v>
      </c>
      <c r="E93" s="10">
        <v>0</v>
      </c>
      <c r="F93" s="10" t="s">
        <v>21</v>
      </c>
      <c r="G93" s="10" t="s">
        <v>22</v>
      </c>
      <c r="H93" s="10" t="s">
        <v>20</v>
      </c>
      <c r="I93" s="10">
        <v>1</v>
      </c>
      <c r="J93" s="7" t="str">
        <f t="shared" si="4"/>
        <v>0-1</v>
      </c>
      <c r="K93" s="10" t="s">
        <v>18</v>
      </c>
      <c r="L93" s="10" t="s">
        <v>19</v>
      </c>
      <c r="M93" s="7" t="str">
        <f>VLOOKUP(N93,Ages,2,TRUE)</f>
        <v>25-30</v>
      </c>
      <c r="N93" s="10">
        <v>30</v>
      </c>
      <c r="O93" s="11" t="s">
        <v>17</v>
      </c>
      <c r="P93" s="11">
        <v>1</v>
      </c>
    </row>
    <row r="94" spans="1:16" x14ac:dyDescent="0.25">
      <c r="A94" s="9">
        <v>19562</v>
      </c>
      <c r="B94" s="10" t="s">
        <v>25</v>
      </c>
      <c r="C94" s="10" t="s">
        <v>14</v>
      </c>
      <c r="D94" s="29">
        <v>60000</v>
      </c>
      <c r="E94" s="10">
        <v>2</v>
      </c>
      <c r="F94" s="10" t="s">
        <v>15</v>
      </c>
      <c r="G94" s="10" t="s">
        <v>23</v>
      </c>
      <c r="H94" s="10" t="s">
        <v>17</v>
      </c>
      <c r="I94" s="10">
        <v>1</v>
      </c>
      <c r="J94" s="7" t="str">
        <f t="shared" si="4"/>
        <v>2-5</v>
      </c>
      <c r="K94" s="10" t="s">
        <v>24</v>
      </c>
      <c r="L94" s="10" t="s">
        <v>27</v>
      </c>
      <c r="M94" s="7" t="str">
        <f>VLOOKUP(N94,Ages,2,TRUE)</f>
        <v>31-40</v>
      </c>
      <c r="N94" s="10">
        <v>37</v>
      </c>
      <c r="O94" s="11" t="s">
        <v>17</v>
      </c>
      <c r="P94" s="11">
        <v>1</v>
      </c>
    </row>
    <row r="95" spans="1:16" x14ac:dyDescent="0.25">
      <c r="A95" s="9">
        <v>15608</v>
      </c>
      <c r="B95" s="10" t="s">
        <v>25</v>
      </c>
      <c r="C95" s="10" t="s">
        <v>14</v>
      </c>
      <c r="D95" s="29">
        <v>30000</v>
      </c>
      <c r="E95" s="10">
        <v>0</v>
      </c>
      <c r="F95" s="10" t="s">
        <v>21</v>
      </c>
      <c r="G95" s="10" t="s">
        <v>22</v>
      </c>
      <c r="H95" s="10" t="s">
        <v>20</v>
      </c>
      <c r="I95" s="10">
        <v>1</v>
      </c>
      <c r="J95" s="7" t="str">
        <f t="shared" si="4"/>
        <v>2-5</v>
      </c>
      <c r="K95" s="10" t="s">
        <v>24</v>
      </c>
      <c r="L95" s="10" t="s">
        <v>19</v>
      </c>
      <c r="M95" s="7" t="str">
        <f>VLOOKUP(N95,Ages,2,TRUE)</f>
        <v>31-40</v>
      </c>
      <c r="N95" s="10">
        <v>33</v>
      </c>
      <c r="O95" s="11" t="s">
        <v>20</v>
      </c>
      <c r="P95" s="11">
        <v>0</v>
      </c>
    </row>
    <row r="96" spans="1:16" x14ac:dyDescent="0.25">
      <c r="A96" s="9">
        <v>16487</v>
      </c>
      <c r="B96" s="10" t="s">
        <v>25</v>
      </c>
      <c r="C96" s="10" t="s">
        <v>14</v>
      </c>
      <c r="D96" s="29">
        <v>30000</v>
      </c>
      <c r="E96" s="10">
        <v>3</v>
      </c>
      <c r="F96" s="10" t="s">
        <v>30</v>
      </c>
      <c r="G96" s="10" t="s">
        <v>16</v>
      </c>
      <c r="H96" s="10" t="s">
        <v>17</v>
      </c>
      <c r="I96" s="10">
        <v>2</v>
      </c>
      <c r="J96" s="7" t="str">
        <f>LEFT(K96,4)</f>
        <v>5-10</v>
      </c>
      <c r="K96" s="10" t="s">
        <v>26</v>
      </c>
      <c r="L96" s="10" t="s">
        <v>27</v>
      </c>
      <c r="M96" s="7" t="str">
        <f>VLOOKUP(N96,Ages,2,TRUE)</f>
        <v>51-60</v>
      </c>
      <c r="N96" s="10">
        <v>55</v>
      </c>
      <c r="O96" s="11" t="s">
        <v>20</v>
      </c>
      <c r="P96" s="11">
        <v>0</v>
      </c>
    </row>
    <row r="97" spans="1:16" x14ac:dyDescent="0.25">
      <c r="A97" s="9">
        <v>17197</v>
      </c>
      <c r="B97" s="10" t="s">
        <v>25</v>
      </c>
      <c r="C97" s="10" t="s">
        <v>14</v>
      </c>
      <c r="D97" s="29">
        <v>90000</v>
      </c>
      <c r="E97" s="10">
        <v>5</v>
      </c>
      <c r="F97" s="10" t="s">
        <v>21</v>
      </c>
      <c r="G97" s="10" t="s">
        <v>23</v>
      </c>
      <c r="H97" s="10" t="s">
        <v>17</v>
      </c>
      <c r="I97" s="10">
        <v>2</v>
      </c>
      <c r="J97" s="7" t="str">
        <f t="shared" si="4"/>
        <v>10+</v>
      </c>
      <c r="K97" s="10" t="s">
        <v>33</v>
      </c>
      <c r="L97" s="10" t="s">
        <v>19</v>
      </c>
      <c r="M97" s="7" t="str">
        <f>VLOOKUP(N97,Ages,2,TRUE)</f>
        <v>61-70</v>
      </c>
      <c r="N97" s="10">
        <v>62</v>
      </c>
      <c r="O97" s="11" t="s">
        <v>20</v>
      </c>
      <c r="P97" s="11">
        <v>0</v>
      </c>
    </row>
    <row r="98" spans="1:16" x14ac:dyDescent="0.25">
      <c r="A98" s="9">
        <v>12507</v>
      </c>
      <c r="B98" s="10" t="s">
        <v>13</v>
      </c>
      <c r="C98" s="10" t="s">
        <v>13</v>
      </c>
      <c r="D98" s="29">
        <v>30000</v>
      </c>
      <c r="E98" s="10">
        <v>1</v>
      </c>
      <c r="F98" s="10" t="s">
        <v>21</v>
      </c>
      <c r="G98" s="10" t="s">
        <v>22</v>
      </c>
      <c r="H98" s="10" t="s">
        <v>17</v>
      </c>
      <c r="I98" s="10">
        <v>1</v>
      </c>
      <c r="J98" s="7" t="str">
        <f t="shared" si="4"/>
        <v>0-1</v>
      </c>
      <c r="K98" s="10" t="s">
        <v>18</v>
      </c>
      <c r="L98" s="10" t="s">
        <v>19</v>
      </c>
      <c r="M98" s="7" t="str">
        <f>VLOOKUP(N98,Ages,2,TRUE)</f>
        <v>41-50</v>
      </c>
      <c r="N98" s="10">
        <v>43</v>
      </c>
      <c r="O98" s="11" t="s">
        <v>20</v>
      </c>
      <c r="P98" s="11">
        <v>0</v>
      </c>
    </row>
    <row r="99" spans="1:16" x14ac:dyDescent="0.25">
      <c r="A99" s="9">
        <v>23940</v>
      </c>
      <c r="B99" s="10" t="s">
        <v>13</v>
      </c>
      <c r="C99" s="10" t="s">
        <v>13</v>
      </c>
      <c r="D99" s="29">
        <v>40000</v>
      </c>
      <c r="E99" s="10">
        <v>1</v>
      </c>
      <c r="F99" s="10" t="s">
        <v>15</v>
      </c>
      <c r="G99" s="10" t="s">
        <v>16</v>
      </c>
      <c r="H99" s="10" t="s">
        <v>17</v>
      </c>
      <c r="I99" s="10">
        <v>1</v>
      </c>
      <c r="J99" s="7" t="str">
        <f t="shared" si="4"/>
        <v>0-1</v>
      </c>
      <c r="K99" s="10" t="s">
        <v>18</v>
      </c>
      <c r="L99" s="10" t="s">
        <v>19</v>
      </c>
      <c r="M99" s="7" t="str">
        <f>VLOOKUP(N99,Ages,2,TRUE)</f>
        <v>41-50</v>
      </c>
      <c r="N99" s="10">
        <v>44</v>
      </c>
      <c r="O99" s="11" t="s">
        <v>17</v>
      </c>
      <c r="P99" s="11">
        <v>1</v>
      </c>
    </row>
    <row r="100" spans="1:16" x14ac:dyDescent="0.25">
      <c r="A100" s="9">
        <v>19441</v>
      </c>
      <c r="B100" s="10" t="s">
        <v>13</v>
      </c>
      <c r="C100" s="10" t="s">
        <v>13</v>
      </c>
      <c r="D100" s="29">
        <v>40000</v>
      </c>
      <c r="E100" s="10">
        <v>0</v>
      </c>
      <c r="F100" s="10" t="s">
        <v>34</v>
      </c>
      <c r="G100" s="10" t="s">
        <v>22</v>
      </c>
      <c r="H100" s="10" t="s">
        <v>17</v>
      </c>
      <c r="I100" s="10">
        <v>0</v>
      </c>
      <c r="J100" s="7" t="str">
        <f t="shared" si="4"/>
        <v>0-1</v>
      </c>
      <c r="K100" s="10" t="s">
        <v>18</v>
      </c>
      <c r="L100" s="10" t="s">
        <v>19</v>
      </c>
      <c r="M100" s="7" t="str">
        <f>VLOOKUP(N100,Ages,2,TRUE)</f>
        <v>25-30</v>
      </c>
      <c r="N100" s="10">
        <v>25</v>
      </c>
      <c r="O100" s="11" t="s">
        <v>17</v>
      </c>
      <c r="P100" s="11">
        <v>1</v>
      </c>
    </row>
    <row r="101" spans="1:16" x14ac:dyDescent="0.25">
      <c r="A101" s="9">
        <v>26852</v>
      </c>
      <c r="B101" s="10" t="s">
        <v>13</v>
      </c>
      <c r="C101" s="10" t="s">
        <v>14</v>
      </c>
      <c r="D101" s="29">
        <v>20000</v>
      </c>
      <c r="E101" s="10">
        <v>3</v>
      </c>
      <c r="F101" s="10" t="s">
        <v>30</v>
      </c>
      <c r="G101" s="10" t="s">
        <v>28</v>
      </c>
      <c r="H101" s="10" t="s">
        <v>17</v>
      </c>
      <c r="I101" s="10">
        <v>2</v>
      </c>
      <c r="J101" s="7" t="str">
        <f t="shared" si="4"/>
        <v>0-1</v>
      </c>
      <c r="K101" s="10" t="s">
        <v>18</v>
      </c>
      <c r="L101" s="10" t="s">
        <v>19</v>
      </c>
      <c r="M101" s="7" t="str">
        <f>VLOOKUP(N101,Ages,2,TRUE)</f>
        <v>41-50</v>
      </c>
      <c r="N101" s="10">
        <v>43</v>
      </c>
      <c r="O101" s="11" t="s">
        <v>20</v>
      </c>
      <c r="P101" s="11">
        <v>0</v>
      </c>
    </row>
    <row r="102" spans="1:16" x14ac:dyDescent="0.25">
      <c r="A102" s="9">
        <v>12274</v>
      </c>
      <c r="B102" s="10" t="s">
        <v>25</v>
      </c>
      <c r="C102" s="10" t="s">
        <v>13</v>
      </c>
      <c r="D102" s="29">
        <v>10000</v>
      </c>
      <c r="E102" s="10">
        <v>2</v>
      </c>
      <c r="F102" s="10" t="s">
        <v>30</v>
      </c>
      <c r="G102" s="10" t="s">
        <v>28</v>
      </c>
      <c r="H102" s="10" t="s">
        <v>17</v>
      </c>
      <c r="I102" s="10">
        <v>0</v>
      </c>
      <c r="J102" s="7" t="str">
        <f t="shared" si="4"/>
        <v>0-1</v>
      </c>
      <c r="K102" s="10" t="s">
        <v>18</v>
      </c>
      <c r="L102" s="10" t="s">
        <v>19</v>
      </c>
      <c r="M102" s="7" t="str">
        <f>VLOOKUP(N102,Ages,2,TRUE)</f>
        <v>31-40</v>
      </c>
      <c r="N102" s="10">
        <v>35</v>
      </c>
      <c r="O102" s="11" t="s">
        <v>20</v>
      </c>
      <c r="P102" s="11">
        <v>0</v>
      </c>
    </row>
    <row r="103" spans="1:16" x14ac:dyDescent="0.25">
      <c r="A103" s="9">
        <v>20236</v>
      </c>
      <c r="B103" s="10" t="s">
        <v>25</v>
      </c>
      <c r="C103" s="10" t="s">
        <v>13</v>
      </c>
      <c r="D103" s="29">
        <v>60000</v>
      </c>
      <c r="E103" s="10">
        <v>3</v>
      </c>
      <c r="F103" s="10" t="s">
        <v>15</v>
      </c>
      <c r="G103" s="10" t="s">
        <v>23</v>
      </c>
      <c r="H103" s="10" t="s">
        <v>20</v>
      </c>
      <c r="I103" s="10">
        <v>2</v>
      </c>
      <c r="J103" s="7" t="str">
        <f t="shared" si="4"/>
        <v>0-1</v>
      </c>
      <c r="K103" s="10" t="s">
        <v>18</v>
      </c>
      <c r="L103" s="10" t="s">
        <v>27</v>
      </c>
      <c r="M103" s="7" t="str">
        <f>VLOOKUP(N103,Ages,2,TRUE)</f>
        <v>41-50</v>
      </c>
      <c r="N103" s="10">
        <v>43</v>
      </c>
      <c r="O103" s="11" t="s">
        <v>17</v>
      </c>
      <c r="P103" s="11">
        <v>1</v>
      </c>
    </row>
    <row r="104" spans="1:16" x14ac:dyDescent="0.25">
      <c r="A104" s="9">
        <v>24149</v>
      </c>
      <c r="B104" s="10" t="s">
        <v>13</v>
      </c>
      <c r="C104" s="10" t="s">
        <v>13</v>
      </c>
      <c r="D104" s="29">
        <v>10000</v>
      </c>
      <c r="E104" s="10">
        <v>2</v>
      </c>
      <c r="F104" s="10" t="s">
        <v>21</v>
      </c>
      <c r="G104" s="10" t="s">
        <v>28</v>
      </c>
      <c r="H104" s="10" t="s">
        <v>17</v>
      </c>
      <c r="I104" s="10">
        <v>0</v>
      </c>
      <c r="J104" s="7" t="str">
        <f t="shared" si="4"/>
        <v>1-2</v>
      </c>
      <c r="K104" s="10" t="s">
        <v>29</v>
      </c>
      <c r="L104" s="10" t="s">
        <v>19</v>
      </c>
      <c r="M104" s="7" t="str">
        <f>VLOOKUP(N104,Ages,2,TRUE)</f>
        <v>41-50</v>
      </c>
      <c r="N104" s="10">
        <v>49</v>
      </c>
      <c r="O104" s="11" t="s">
        <v>20</v>
      </c>
      <c r="P104" s="11">
        <v>0</v>
      </c>
    </row>
    <row r="105" spans="1:16" x14ac:dyDescent="0.25">
      <c r="A105" s="9">
        <v>26139</v>
      </c>
      <c r="B105" s="10" t="s">
        <v>25</v>
      </c>
      <c r="C105" s="10" t="s">
        <v>13</v>
      </c>
      <c r="D105" s="29">
        <v>60000</v>
      </c>
      <c r="E105" s="10">
        <v>1</v>
      </c>
      <c r="F105" s="10" t="s">
        <v>21</v>
      </c>
      <c r="G105" s="10" t="s">
        <v>16</v>
      </c>
      <c r="H105" s="10" t="s">
        <v>17</v>
      </c>
      <c r="I105" s="10">
        <v>1</v>
      </c>
      <c r="J105" s="7" t="str">
        <f t="shared" ref="J105:J106" si="5">LEFT(K105,4)</f>
        <v>5-10</v>
      </c>
      <c r="K105" s="10" t="s">
        <v>26</v>
      </c>
      <c r="L105" s="10" t="s">
        <v>27</v>
      </c>
      <c r="M105" s="7" t="str">
        <f>VLOOKUP(N105,Ages,2,TRUE)</f>
        <v>41-50</v>
      </c>
      <c r="N105" s="10">
        <v>45</v>
      </c>
      <c r="O105" s="11" t="s">
        <v>20</v>
      </c>
      <c r="P105" s="11">
        <v>0</v>
      </c>
    </row>
    <row r="106" spans="1:16" x14ac:dyDescent="0.25">
      <c r="A106" s="9">
        <v>18491</v>
      </c>
      <c r="B106" s="10" t="s">
        <v>25</v>
      </c>
      <c r="C106" s="10" t="s">
        <v>14</v>
      </c>
      <c r="D106" s="29">
        <v>70000</v>
      </c>
      <c r="E106" s="10">
        <v>2</v>
      </c>
      <c r="F106" s="10" t="s">
        <v>30</v>
      </c>
      <c r="G106" s="10" t="s">
        <v>23</v>
      </c>
      <c r="H106" s="10" t="s">
        <v>17</v>
      </c>
      <c r="I106" s="10">
        <v>2</v>
      </c>
      <c r="J106" s="7" t="str">
        <f t="shared" si="5"/>
        <v>5-10</v>
      </c>
      <c r="K106" s="10" t="s">
        <v>26</v>
      </c>
      <c r="L106" s="10" t="s">
        <v>27</v>
      </c>
      <c r="M106" s="7" t="str">
        <f>VLOOKUP(N106,Ages,2,TRUE)</f>
        <v>41-50</v>
      </c>
      <c r="N106" s="10">
        <v>49</v>
      </c>
      <c r="O106" s="11" t="s">
        <v>17</v>
      </c>
      <c r="P106" s="11">
        <v>1</v>
      </c>
    </row>
    <row r="107" spans="1:16" x14ac:dyDescent="0.25">
      <c r="A107" s="9">
        <v>22707</v>
      </c>
      <c r="B107" s="10" t="s">
        <v>25</v>
      </c>
      <c r="C107" s="10" t="s">
        <v>14</v>
      </c>
      <c r="D107" s="29">
        <v>30000</v>
      </c>
      <c r="E107" s="10">
        <v>0</v>
      </c>
      <c r="F107" s="10" t="s">
        <v>21</v>
      </c>
      <c r="G107" s="10" t="s">
        <v>22</v>
      </c>
      <c r="H107" s="10" t="s">
        <v>20</v>
      </c>
      <c r="I107" s="10">
        <v>1</v>
      </c>
      <c r="J107" s="7" t="str">
        <f t="shared" si="4"/>
        <v>2-5</v>
      </c>
      <c r="K107" s="10" t="s">
        <v>24</v>
      </c>
      <c r="L107" s="10" t="s">
        <v>19</v>
      </c>
      <c r="M107" s="7" t="str">
        <f>VLOOKUP(N107,Ages,2,TRUE)</f>
        <v>25-30</v>
      </c>
      <c r="N107" s="10">
        <v>30</v>
      </c>
      <c r="O107" s="11" t="s">
        <v>20</v>
      </c>
      <c r="P107" s="11">
        <v>0</v>
      </c>
    </row>
    <row r="108" spans="1:16" x14ac:dyDescent="0.25">
      <c r="A108" s="9">
        <v>20430</v>
      </c>
      <c r="B108" s="10" t="s">
        <v>13</v>
      </c>
      <c r="C108" s="10" t="s">
        <v>13</v>
      </c>
      <c r="D108" s="29">
        <v>70000</v>
      </c>
      <c r="E108" s="10">
        <v>2</v>
      </c>
      <c r="F108" s="10" t="s">
        <v>21</v>
      </c>
      <c r="G108" s="10" t="s">
        <v>16</v>
      </c>
      <c r="H108" s="10" t="s">
        <v>17</v>
      </c>
      <c r="I108" s="10">
        <v>2</v>
      </c>
      <c r="J108" s="7" t="str">
        <f>LEFT(K108,4)</f>
        <v>5-10</v>
      </c>
      <c r="K108" s="10" t="s">
        <v>26</v>
      </c>
      <c r="L108" s="10" t="s">
        <v>27</v>
      </c>
      <c r="M108" s="7" t="str">
        <f>VLOOKUP(N108,Ages,2,TRUE)</f>
        <v>51-60</v>
      </c>
      <c r="N108" s="10">
        <v>52</v>
      </c>
      <c r="O108" s="11" t="s">
        <v>17</v>
      </c>
      <c r="P108" s="11">
        <v>1</v>
      </c>
    </row>
    <row r="109" spans="1:16" x14ac:dyDescent="0.25">
      <c r="A109" s="9">
        <v>27494</v>
      </c>
      <c r="B109" s="10" t="s">
        <v>25</v>
      </c>
      <c r="C109" s="10" t="s">
        <v>14</v>
      </c>
      <c r="D109" s="29">
        <v>40000</v>
      </c>
      <c r="E109" s="10">
        <v>2</v>
      </c>
      <c r="F109" s="10" t="s">
        <v>21</v>
      </c>
      <c r="G109" s="10" t="s">
        <v>16</v>
      </c>
      <c r="H109" s="10" t="s">
        <v>20</v>
      </c>
      <c r="I109" s="10">
        <v>2</v>
      </c>
      <c r="J109" s="7" t="str">
        <f t="shared" si="4"/>
        <v>1-2</v>
      </c>
      <c r="K109" s="10" t="s">
        <v>29</v>
      </c>
      <c r="L109" s="10" t="s">
        <v>27</v>
      </c>
      <c r="M109" s="7" t="str">
        <f>VLOOKUP(N109,Ages,2,TRUE)</f>
        <v>51-60</v>
      </c>
      <c r="N109" s="10">
        <v>53</v>
      </c>
      <c r="O109" s="11" t="s">
        <v>17</v>
      </c>
      <c r="P109" s="11">
        <v>1</v>
      </c>
    </row>
    <row r="110" spans="1:16" x14ac:dyDescent="0.25">
      <c r="A110" s="9">
        <v>26829</v>
      </c>
      <c r="B110" s="10" t="s">
        <v>13</v>
      </c>
      <c r="C110" s="10" t="s">
        <v>14</v>
      </c>
      <c r="D110" s="29">
        <v>40000</v>
      </c>
      <c r="E110" s="10">
        <v>0</v>
      </c>
      <c r="F110" s="10" t="s">
        <v>15</v>
      </c>
      <c r="G110" s="10" t="s">
        <v>22</v>
      </c>
      <c r="H110" s="10" t="s">
        <v>17</v>
      </c>
      <c r="I110" s="10">
        <v>0</v>
      </c>
      <c r="J110" s="7" t="str">
        <f t="shared" si="4"/>
        <v>0-1</v>
      </c>
      <c r="K110" s="10" t="s">
        <v>18</v>
      </c>
      <c r="L110" s="10" t="s">
        <v>19</v>
      </c>
      <c r="M110" s="7" t="str">
        <f>VLOOKUP(N110,Ages,2,TRUE)</f>
        <v>31-40</v>
      </c>
      <c r="N110" s="10">
        <v>38</v>
      </c>
      <c r="O110" s="11" t="s">
        <v>17</v>
      </c>
      <c r="P110" s="11">
        <v>1</v>
      </c>
    </row>
    <row r="111" spans="1:16" x14ac:dyDescent="0.25">
      <c r="A111" s="9">
        <v>28395</v>
      </c>
      <c r="B111" s="10" t="s">
        <v>25</v>
      </c>
      <c r="C111" s="10" t="s">
        <v>13</v>
      </c>
      <c r="D111" s="29">
        <v>40000</v>
      </c>
      <c r="E111" s="10">
        <v>0</v>
      </c>
      <c r="F111" s="10" t="s">
        <v>15</v>
      </c>
      <c r="G111" s="10" t="s">
        <v>23</v>
      </c>
      <c r="H111" s="10" t="s">
        <v>20</v>
      </c>
      <c r="I111" s="10">
        <v>0</v>
      </c>
      <c r="J111" s="7" t="str">
        <f t="shared" si="4"/>
        <v>0-1</v>
      </c>
      <c r="K111" s="10" t="s">
        <v>18</v>
      </c>
      <c r="L111" s="10" t="s">
        <v>19</v>
      </c>
      <c r="M111" s="7" t="str">
        <f>VLOOKUP(N111,Ages,2,TRUE)</f>
        <v>31-40</v>
      </c>
      <c r="N111" s="10">
        <v>39</v>
      </c>
      <c r="O111" s="11" t="s">
        <v>17</v>
      </c>
      <c r="P111" s="11">
        <v>1</v>
      </c>
    </row>
    <row r="112" spans="1:16" x14ac:dyDescent="0.25">
      <c r="A112" s="9">
        <v>21006</v>
      </c>
      <c r="B112" s="10" t="s">
        <v>25</v>
      </c>
      <c r="C112" s="10" t="s">
        <v>14</v>
      </c>
      <c r="D112" s="29">
        <v>30000</v>
      </c>
      <c r="E112" s="10">
        <v>1</v>
      </c>
      <c r="F112" s="10" t="s">
        <v>21</v>
      </c>
      <c r="G112" s="10" t="s">
        <v>28</v>
      </c>
      <c r="H112" s="10" t="s">
        <v>20</v>
      </c>
      <c r="I112" s="10">
        <v>0</v>
      </c>
      <c r="J112" s="7" t="str">
        <f t="shared" si="4"/>
        <v>0-1</v>
      </c>
      <c r="K112" s="10" t="s">
        <v>18</v>
      </c>
      <c r="L112" s="10" t="s">
        <v>19</v>
      </c>
      <c r="M112" s="7" t="str">
        <f>VLOOKUP(N112,Ages,2,TRUE)</f>
        <v>41-50</v>
      </c>
      <c r="N112" s="10">
        <v>46</v>
      </c>
      <c r="O112" s="11" t="s">
        <v>17</v>
      </c>
      <c r="P112" s="11">
        <v>1</v>
      </c>
    </row>
    <row r="113" spans="1:16" x14ac:dyDescent="0.25">
      <c r="A113" s="9">
        <v>14682</v>
      </c>
      <c r="B113" s="10" t="s">
        <v>25</v>
      </c>
      <c r="C113" s="10" t="s">
        <v>14</v>
      </c>
      <c r="D113" s="29">
        <v>70000</v>
      </c>
      <c r="E113" s="10">
        <v>0</v>
      </c>
      <c r="F113" s="10" t="s">
        <v>15</v>
      </c>
      <c r="G113" s="10" t="s">
        <v>23</v>
      </c>
      <c r="H113" s="10" t="s">
        <v>20</v>
      </c>
      <c r="I113" s="10">
        <v>1</v>
      </c>
      <c r="J113" s="7" t="str">
        <f>LEFT(K113,4)</f>
        <v>5-10</v>
      </c>
      <c r="K113" s="10" t="s">
        <v>26</v>
      </c>
      <c r="L113" s="10" t="s">
        <v>27</v>
      </c>
      <c r="M113" s="7" t="str">
        <f>VLOOKUP(N113,Ages,2,TRUE)</f>
        <v>31-40</v>
      </c>
      <c r="N113" s="10">
        <v>38</v>
      </c>
      <c r="O113" s="11" t="s">
        <v>20</v>
      </c>
      <c r="P113" s="11">
        <v>0</v>
      </c>
    </row>
    <row r="114" spans="1:16" x14ac:dyDescent="0.25">
      <c r="A114" s="9">
        <v>17650</v>
      </c>
      <c r="B114" s="10" t="s">
        <v>25</v>
      </c>
      <c r="C114" s="10" t="s">
        <v>14</v>
      </c>
      <c r="D114" s="29">
        <v>40000</v>
      </c>
      <c r="E114" s="10">
        <v>2</v>
      </c>
      <c r="F114" s="10" t="s">
        <v>21</v>
      </c>
      <c r="G114" s="10" t="s">
        <v>22</v>
      </c>
      <c r="H114" s="10" t="s">
        <v>17</v>
      </c>
      <c r="I114" s="10">
        <v>2</v>
      </c>
      <c r="J114" s="7" t="str">
        <f t="shared" si="4"/>
        <v>1-2</v>
      </c>
      <c r="K114" s="10" t="s">
        <v>29</v>
      </c>
      <c r="L114" s="10" t="s">
        <v>19</v>
      </c>
      <c r="M114" s="7" t="str">
        <f>VLOOKUP(N114,Ages,2,TRUE)</f>
        <v>31-40</v>
      </c>
      <c r="N114" s="10">
        <v>35</v>
      </c>
      <c r="O114" s="11" t="s">
        <v>20</v>
      </c>
      <c r="P114" s="11">
        <v>0</v>
      </c>
    </row>
    <row r="115" spans="1:16" x14ac:dyDescent="0.25">
      <c r="A115" s="9">
        <v>29191</v>
      </c>
      <c r="B115" s="10" t="s">
        <v>25</v>
      </c>
      <c r="C115" s="10" t="s">
        <v>14</v>
      </c>
      <c r="D115" s="29">
        <v>130000</v>
      </c>
      <c r="E115" s="10">
        <v>1</v>
      </c>
      <c r="F115" s="10" t="s">
        <v>34</v>
      </c>
      <c r="G115" s="10" t="s">
        <v>31</v>
      </c>
      <c r="H115" s="10" t="s">
        <v>20</v>
      </c>
      <c r="I115" s="10">
        <v>1</v>
      </c>
      <c r="J115" s="7" t="str">
        <f t="shared" si="4"/>
        <v>0-1</v>
      </c>
      <c r="K115" s="10" t="s">
        <v>18</v>
      </c>
      <c r="L115" s="10" t="s">
        <v>27</v>
      </c>
      <c r="M115" s="7" t="str">
        <f>VLOOKUP(N115,Ages,2,TRUE)</f>
        <v>31-40</v>
      </c>
      <c r="N115" s="10">
        <v>36</v>
      </c>
      <c r="O115" s="11" t="s">
        <v>17</v>
      </c>
      <c r="P115" s="11">
        <v>1</v>
      </c>
    </row>
    <row r="116" spans="1:16" x14ac:dyDescent="0.25">
      <c r="A116" s="9">
        <v>15030</v>
      </c>
      <c r="B116" s="10" t="s">
        <v>13</v>
      </c>
      <c r="C116" s="10" t="s">
        <v>13</v>
      </c>
      <c r="D116" s="29">
        <v>20000</v>
      </c>
      <c r="E116" s="10">
        <v>0</v>
      </c>
      <c r="F116" s="10" t="s">
        <v>15</v>
      </c>
      <c r="G116" s="10" t="s">
        <v>22</v>
      </c>
      <c r="H116" s="10" t="s">
        <v>17</v>
      </c>
      <c r="I116" s="10">
        <v>0</v>
      </c>
      <c r="J116" s="7" t="str">
        <f t="shared" si="4"/>
        <v>0-1</v>
      </c>
      <c r="K116" s="10" t="s">
        <v>18</v>
      </c>
      <c r="L116" s="10" t="s">
        <v>27</v>
      </c>
      <c r="M116" s="7" t="str">
        <f>VLOOKUP(N116,Ages,2,TRUE)</f>
        <v>25-30</v>
      </c>
      <c r="N116" s="10">
        <v>26</v>
      </c>
      <c r="O116" s="11" t="s">
        <v>17</v>
      </c>
      <c r="P116" s="11">
        <v>1</v>
      </c>
    </row>
    <row r="117" spans="1:16" x14ac:dyDescent="0.25">
      <c r="A117" s="9">
        <v>24140</v>
      </c>
      <c r="B117" s="10" t="s">
        <v>25</v>
      </c>
      <c r="C117" s="10" t="s">
        <v>13</v>
      </c>
      <c r="D117" s="29">
        <v>10000</v>
      </c>
      <c r="E117" s="10">
        <v>0</v>
      </c>
      <c r="F117" s="10" t="s">
        <v>34</v>
      </c>
      <c r="G117" s="10" t="s">
        <v>28</v>
      </c>
      <c r="H117" s="10" t="s">
        <v>20</v>
      </c>
      <c r="I117" s="10">
        <v>0</v>
      </c>
      <c r="J117" s="7" t="str">
        <f t="shared" si="4"/>
        <v>0-1</v>
      </c>
      <c r="K117" s="10" t="s">
        <v>18</v>
      </c>
      <c r="L117" s="10" t="s">
        <v>19</v>
      </c>
      <c r="M117" s="7" t="str">
        <f>VLOOKUP(N117,Ages,2,TRUE)</f>
        <v>25-30</v>
      </c>
      <c r="N117" s="10">
        <v>30</v>
      </c>
      <c r="O117" s="11" t="s">
        <v>17</v>
      </c>
      <c r="P117" s="11">
        <v>1</v>
      </c>
    </row>
    <row r="118" spans="1:16" x14ac:dyDescent="0.25">
      <c r="A118" s="9">
        <v>22496</v>
      </c>
      <c r="B118" s="10" t="s">
        <v>13</v>
      </c>
      <c r="C118" s="10" t="s">
        <v>14</v>
      </c>
      <c r="D118" s="29">
        <v>30000</v>
      </c>
      <c r="E118" s="10">
        <v>1</v>
      </c>
      <c r="F118" s="10" t="s">
        <v>15</v>
      </c>
      <c r="G118" s="10" t="s">
        <v>16</v>
      </c>
      <c r="H118" s="10" t="s">
        <v>17</v>
      </c>
      <c r="I118" s="10">
        <v>2</v>
      </c>
      <c r="J118" s="7" t="str">
        <f t="shared" si="4"/>
        <v>0-1</v>
      </c>
      <c r="K118" s="10" t="s">
        <v>18</v>
      </c>
      <c r="L118" s="10" t="s">
        <v>19</v>
      </c>
      <c r="M118" s="7" t="str">
        <f>VLOOKUP(N118,Ages,2,TRUE)</f>
        <v>41-50</v>
      </c>
      <c r="N118" s="10">
        <v>42</v>
      </c>
      <c r="O118" s="11" t="s">
        <v>20</v>
      </c>
      <c r="P118" s="11">
        <v>0</v>
      </c>
    </row>
    <row r="119" spans="1:16" x14ac:dyDescent="0.25">
      <c r="A119" s="9">
        <v>24065</v>
      </c>
      <c r="B119" s="10" t="s">
        <v>25</v>
      </c>
      <c r="C119" s="10" t="s">
        <v>14</v>
      </c>
      <c r="D119" s="29">
        <v>20000</v>
      </c>
      <c r="E119" s="10">
        <v>0</v>
      </c>
      <c r="F119" s="10" t="s">
        <v>30</v>
      </c>
      <c r="G119" s="10" t="s">
        <v>28</v>
      </c>
      <c r="H119" s="10" t="s">
        <v>17</v>
      </c>
      <c r="I119" s="10">
        <v>0</v>
      </c>
      <c r="J119" s="7" t="str">
        <f t="shared" si="4"/>
        <v>0-1</v>
      </c>
      <c r="K119" s="10" t="s">
        <v>18</v>
      </c>
      <c r="L119" s="10" t="s">
        <v>19</v>
      </c>
      <c r="M119" s="7" t="str">
        <f>VLOOKUP(N119,Ages,2,TRUE)</f>
        <v>31-40</v>
      </c>
      <c r="N119" s="10">
        <v>40</v>
      </c>
      <c r="O119" s="11" t="s">
        <v>17</v>
      </c>
      <c r="P119" s="11">
        <v>1</v>
      </c>
    </row>
    <row r="120" spans="1:16" x14ac:dyDescent="0.25">
      <c r="A120" s="9">
        <v>19914</v>
      </c>
      <c r="B120" s="10" t="s">
        <v>13</v>
      </c>
      <c r="C120" s="10" t="s">
        <v>13</v>
      </c>
      <c r="D120" s="29">
        <v>80000</v>
      </c>
      <c r="E120" s="10">
        <v>5</v>
      </c>
      <c r="F120" s="10" t="s">
        <v>15</v>
      </c>
      <c r="G120" s="10" t="s">
        <v>31</v>
      </c>
      <c r="H120" s="10" t="s">
        <v>17</v>
      </c>
      <c r="I120" s="10">
        <v>2</v>
      </c>
      <c r="J120" s="7" t="str">
        <f t="shared" si="4"/>
        <v>2-5</v>
      </c>
      <c r="K120" s="10" t="s">
        <v>24</v>
      </c>
      <c r="L120" s="10" t="s">
        <v>19</v>
      </c>
      <c r="M120" s="7" t="str">
        <f>VLOOKUP(N120,Ages,2,TRUE)</f>
        <v>61-70</v>
      </c>
      <c r="N120" s="10">
        <v>62</v>
      </c>
      <c r="O120" s="11" t="s">
        <v>20</v>
      </c>
      <c r="P120" s="11">
        <v>0</v>
      </c>
    </row>
    <row r="121" spans="1:16" x14ac:dyDescent="0.25">
      <c r="A121" s="9">
        <v>12871</v>
      </c>
      <c r="B121" s="10" t="s">
        <v>25</v>
      </c>
      <c r="C121" s="10" t="s">
        <v>14</v>
      </c>
      <c r="D121" s="29">
        <v>30000</v>
      </c>
      <c r="E121" s="10">
        <v>0</v>
      </c>
      <c r="F121" s="10" t="s">
        <v>21</v>
      </c>
      <c r="G121" s="10" t="s">
        <v>22</v>
      </c>
      <c r="H121" s="10" t="s">
        <v>20</v>
      </c>
      <c r="I121" s="10">
        <v>1</v>
      </c>
      <c r="J121" s="7" t="str">
        <f t="shared" si="4"/>
        <v>2-5</v>
      </c>
      <c r="K121" s="10" t="s">
        <v>24</v>
      </c>
      <c r="L121" s="10" t="s">
        <v>19</v>
      </c>
      <c r="M121" s="7" t="str">
        <f>VLOOKUP(N121,Ages,2,TRUE)</f>
        <v>25-30</v>
      </c>
      <c r="N121" s="10">
        <v>29</v>
      </c>
      <c r="O121" s="11" t="s">
        <v>20</v>
      </c>
      <c r="P121" s="11">
        <v>0</v>
      </c>
    </row>
    <row r="122" spans="1:16" x14ac:dyDescent="0.25">
      <c r="A122" s="9">
        <v>22988</v>
      </c>
      <c r="B122" s="10" t="s">
        <v>13</v>
      </c>
      <c r="C122" s="10" t="s">
        <v>14</v>
      </c>
      <c r="D122" s="29">
        <v>40000</v>
      </c>
      <c r="E122" s="10">
        <v>2</v>
      </c>
      <c r="F122" s="10" t="s">
        <v>15</v>
      </c>
      <c r="G122" s="10" t="s">
        <v>31</v>
      </c>
      <c r="H122" s="10" t="s">
        <v>17</v>
      </c>
      <c r="I122" s="10">
        <v>2</v>
      </c>
      <c r="J122" s="7" t="str">
        <f>LEFT(K122,4)</f>
        <v>5-10</v>
      </c>
      <c r="K122" s="10" t="s">
        <v>26</v>
      </c>
      <c r="L122" s="10" t="s">
        <v>27</v>
      </c>
      <c r="M122" s="7" t="str">
        <f>VLOOKUP(N122,Ages,2,TRUE)</f>
        <v>61-70</v>
      </c>
      <c r="N122" s="10">
        <v>66</v>
      </c>
      <c r="O122" s="11" t="s">
        <v>17</v>
      </c>
      <c r="P122" s="11">
        <v>1</v>
      </c>
    </row>
    <row r="123" spans="1:16" x14ac:dyDescent="0.25">
      <c r="A123" s="9">
        <v>15922</v>
      </c>
      <c r="B123" s="10" t="s">
        <v>13</v>
      </c>
      <c r="C123" s="10" t="s">
        <v>13</v>
      </c>
      <c r="D123" s="29">
        <v>150000</v>
      </c>
      <c r="E123" s="10">
        <v>2</v>
      </c>
      <c r="F123" s="10" t="s">
        <v>30</v>
      </c>
      <c r="G123" s="10" t="s">
        <v>23</v>
      </c>
      <c r="H123" s="10" t="s">
        <v>17</v>
      </c>
      <c r="I123" s="10">
        <v>4</v>
      </c>
      <c r="J123" s="7" t="str">
        <f t="shared" si="4"/>
        <v>0-1</v>
      </c>
      <c r="K123" s="10" t="s">
        <v>18</v>
      </c>
      <c r="L123" s="10" t="s">
        <v>19</v>
      </c>
      <c r="M123" s="7" t="str">
        <f>VLOOKUP(N123,Ages,2,TRUE)</f>
        <v>41-50</v>
      </c>
      <c r="N123" s="10">
        <v>48</v>
      </c>
      <c r="O123" s="11" t="s">
        <v>20</v>
      </c>
      <c r="P123" s="11">
        <v>0</v>
      </c>
    </row>
    <row r="124" spans="1:16" x14ac:dyDescent="0.25">
      <c r="A124" s="9">
        <v>12344</v>
      </c>
      <c r="B124" s="10" t="s">
        <v>25</v>
      </c>
      <c r="C124" s="10" t="s">
        <v>14</v>
      </c>
      <c r="D124" s="29">
        <v>80000</v>
      </c>
      <c r="E124" s="10">
        <v>0</v>
      </c>
      <c r="F124" s="10" t="s">
        <v>15</v>
      </c>
      <c r="G124" s="10" t="s">
        <v>23</v>
      </c>
      <c r="H124" s="10" t="s">
        <v>20</v>
      </c>
      <c r="I124" s="10">
        <v>3</v>
      </c>
      <c r="J124" s="7" t="str">
        <f t="shared" si="4"/>
        <v>10+</v>
      </c>
      <c r="K124" s="10" t="s">
        <v>33</v>
      </c>
      <c r="L124" s="10" t="s">
        <v>27</v>
      </c>
      <c r="M124" s="7" t="str">
        <f>VLOOKUP(N124,Ages,2,TRUE)</f>
        <v>31-40</v>
      </c>
      <c r="N124" s="10">
        <v>31</v>
      </c>
      <c r="O124" s="11" t="s">
        <v>20</v>
      </c>
      <c r="P124" s="11">
        <v>0</v>
      </c>
    </row>
    <row r="125" spans="1:16" x14ac:dyDescent="0.25">
      <c r="A125" s="9">
        <v>23627</v>
      </c>
      <c r="B125" s="10" t="s">
        <v>25</v>
      </c>
      <c r="C125" s="10" t="s">
        <v>14</v>
      </c>
      <c r="D125" s="29">
        <v>100000</v>
      </c>
      <c r="E125" s="10">
        <v>3</v>
      </c>
      <c r="F125" s="10" t="s">
        <v>21</v>
      </c>
      <c r="G125" s="10" t="s">
        <v>31</v>
      </c>
      <c r="H125" s="10" t="s">
        <v>20</v>
      </c>
      <c r="I125" s="10">
        <v>4</v>
      </c>
      <c r="J125" s="7" t="str">
        <f>LEFT(K125,4)</f>
        <v>5-10</v>
      </c>
      <c r="K125" s="10" t="s">
        <v>26</v>
      </c>
      <c r="L125" s="10" t="s">
        <v>19</v>
      </c>
      <c r="M125" s="7" t="str">
        <f>VLOOKUP(N125,Ages,2,TRUE)</f>
        <v>51-60</v>
      </c>
      <c r="N125" s="10">
        <v>56</v>
      </c>
      <c r="O125" s="11" t="s">
        <v>20</v>
      </c>
      <c r="P125" s="11">
        <v>0</v>
      </c>
    </row>
    <row r="126" spans="1:16" x14ac:dyDescent="0.25">
      <c r="A126" s="9">
        <v>27775</v>
      </c>
      <c r="B126" s="10" t="s">
        <v>25</v>
      </c>
      <c r="C126" s="10" t="s">
        <v>14</v>
      </c>
      <c r="D126" s="29">
        <v>40000</v>
      </c>
      <c r="E126" s="10">
        <v>0</v>
      </c>
      <c r="F126" s="10" t="s">
        <v>15</v>
      </c>
      <c r="G126" s="10" t="s">
        <v>22</v>
      </c>
      <c r="H126" s="10" t="s">
        <v>20</v>
      </c>
      <c r="I126" s="10">
        <v>0</v>
      </c>
      <c r="J126" s="7" t="str">
        <f t="shared" si="4"/>
        <v>0-1</v>
      </c>
      <c r="K126" s="10" t="s">
        <v>18</v>
      </c>
      <c r="L126" s="10" t="s">
        <v>19</v>
      </c>
      <c r="M126" s="7" t="str">
        <f>VLOOKUP(N126,Ages,2,TRUE)</f>
        <v>31-40</v>
      </c>
      <c r="N126" s="10">
        <v>38</v>
      </c>
      <c r="O126" s="11" t="s">
        <v>17</v>
      </c>
      <c r="P126" s="11">
        <v>1</v>
      </c>
    </row>
    <row r="127" spans="1:16" x14ac:dyDescent="0.25">
      <c r="A127" s="9">
        <v>29301</v>
      </c>
      <c r="B127" s="10" t="s">
        <v>13</v>
      </c>
      <c r="C127" s="10" t="s">
        <v>13</v>
      </c>
      <c r="D127" s="29">
        <v>80000</v>
      </c>
      <c r="E127" s="10">
        <v>5</v>
      </c>
      <c r="F127" s="10" t="s">
        <v>15</v>
      </c>
      <c r="G127" s="10" t="s">
        <v>23</v>
      </c>
      <c r="H127" s="10" t="s">
        <v>17</v>
      </c>
      <c r="I127" s="10">
        <v>4</v>
      </c>
      <c r="J127" s="7" t="str">
        <f t="shared" si="4"/>
        <v>1-2</v>
      </c>
      <c r="K127" s="10" t="s">
        <v>29</v>
      </c>
      <c r="L127" s="10" t="s">
        <v>27</v>
      </c>
      <c r="M127" s="7" t="str">
        <f>VLOOKUP(N127,Ages,2,TRUE)</f>
        <v>31-40</v>
      </c>
      <c r="N127" s="10">
        <v>40</v>
      </c>
      <c r="O127" s="11" t="s">
        <v>20</v>
      </c>
      <c r="P127" s="11">
        <v>0</v>
      </c>
    </row>
    <row r="128" spans="1:16" x14ac:dyDescent="0.25">
      <c r="A128" s="9">
        <v>12716</v>
      </c>
      <c r="B128" s="10" t="s">
        <v>25</v>
      </c>
      <c r="C128" s="10" t="s">
        <v>13</v>
      </c>
      <c r="D128" s="29">
        <v>30000</v>
      </c>
      <c r="E128" s="10">
        <v>0</v>
      </c>
      <c r="F128" s="10" t="s">
        <v>21</v>
      </c>
      <c r="G128" s="10" t="s">
        <v>22</v>
      </c>
      <c r="H128" s="10" t="s">
        <v>17</v>
      </c>
      <c r="I128" s="10">
        <v>1</v>
      </c>
      <c r="J128" s="7" t="str">
        <f t="shared" si="4"/>
        <v>2-5</v>
      </c>
      <c r="K128" s="10" t="s">
        <v>24</v>
      </c>
      <c r="L128" s="10" t="s">
        <v>19</v>
      </c>
      <c r="M128" s="7" t="str">
        <f>VLOOKUP(N128,Ages,2,TRUE)</f>
        <v>31-40</v>
      </c>
      <c r="N128" s="10">
        <v>32</v>
      </c>
      <c r="O128" s="11" t="s">
        <v>20</v>
      </c>
      <c r="P128" s="11">
        <v>0</v>
      </c>
    </row>
    <row r="129" spans="1:16" x14ac:dyDescent="0.25">
      <c r="A129" s="9">
        <v>12472</v>
      </c>
      <c r="B129" s="10" t="s">
        <v>13</v>
      </c>
      <c r="C129" s="10" t="s">
        <v>13</v>
      </c>
      <c r="D129" s="29">
        <v>30000</v>
      </c>
      <c r="E129" s="10">
        <v>1</v>
      </c>
      <c r="F129" s="10" t="s">
        <v>15</v>
      </c>
      <c r="G129" s="10" t="s">
        <v>22</v>
      </c>
      <c r="H129" s="10" t="s">
        <v>17</v>
      </c>
      <c r="I129" s="10">
        <v>1</v>
      </c>
      <c r="J129" s="7" t="str">
        <f t="shared" si="4"/>
        <v>2-5</v>
      </c>
      <c r="K129" s="10" t="s">
        <v>24</v>
      </c>
      <c r="L129" s="10" t="s">
        <v>19</v>
      </c>
      <c r="M129" s="7" t="str">
        <f>VLOOKUP(N129,Ages,2,TRUE)</f>
        <v>31-40</v>
      </c>
      <c r="N129" s="10">
        <v>39</v>
      </c>
      <c r="O129" s="11" t="s">
        <v>20</v>
      </c>
      <c r="P129" s="11">
        <v>0</v>
      </c>
    </row>
    <row r="130" spans="1:16" x14ac:dyDescent="0.25">
      <c r="A130" s="9">
        <v>20970</v>
      </c>
      <c r="B130" s="10" t="s">
        <v>25</v>
      </c>
      <c r="C130" s="10" t="s">
        <v>13</v>
      </c>
      <c r="D130" s="29">
        <v>10000</v>
      </c>
      <c r="E130" s="10">
        <v>2</v>
      </c>
      <c r="F130" s="10" t="s">
        <v>21</v>
      </c>
      <c r="G130" s="10" t="s">
        <v>28</v>
      </c>
      <c r="H130" s="10" t="s">
        <v>17</v>
      </c>
      <c r="I130" s="10">
        <v>1</v>
      </c>
      <c r="J130" s="7" t="str">
        <f t="shared" si="4"/>
        <v>0-1</v>
      </c>
      <c r="K130" s="10" t="s">
        <v>18</v>
      </c>
      <c r="L130" s="10" t="s">
        <v>19</v>
      </c>
      <c r="M130" s="7" t="str">
        <f>VLOOKUP(N130,Ages,2,TRUE)</f>
        <v>51-60</v>
      </c>
      <c r="N130" s="10">
        <v>52</v>
      </c>
      <c r="O130" s="11" t="s">
        <v>17</v>
      </c>
      <c r="P130" s="11">
        <v>1</v>
      </c>
    </row>
    <row r="131" spans="1:16" x14ac:dyDescent="0.25">
      <c r="A131" s="9">
        <v>26818</v>
      </c>
      <c r="B131" s="10" t="s">
        <v>25</v>
      </c>
      <c r="C131" s="10" t="s">
        <v>13</v>
      </c>
      <c r="D131" s="29">
        <v>10000</v>
      </c>
      <c r="E131" s="10">
        <v>3</v>
      </c>
      <c r="F131" s="10" t="s">
        <v>30</v>
      </c>
      <c r="G131" s="10" t="s">
        <v>28</v>
      </c>
      <c r="H131" s="10" t="s">
        <v>17</v>
      </c>
      <c r="I131" s="10">
        <v>1</v>
      </c>
      <c r="J131" s="7" t="str">
        <f t="shared" ref="J131:J194" si="6">LEFT(K131,3)</f>
        <v>0-1</v>
      </c>
      <c r="K131" s="10" t="s">
        <v>18</v>
      </c>
      <c r="L131" s="10" t="s">
        <v>19</v>
      </c>
      <c r="M131" s="7" t="str">
        <f>VLOOKUP(N131,Ages,2,TRUE)</f>
        <v>31-40</v>
      </c>
      <c r="N131" s="10">
        <v>39</v>
      </c>
      <c r="O131" s="11" t="s">
        <v>17</v>
      </c>
      <c r="P131" s="11">
        <v>1</v>
      </c>
    </row>
    <row r="132" spans="1:16" x14ac:dyDescent="0.25">
      <c r="A132" s="9">
        <v>12993</v>
      </c>
      <c r="B132" s="10" t="s">
        <v>13</v>
      </c>
      <c r="C132" s="10" t="s">
        <v>13</v>
      </c>
      <c r="D132" s="29">
        <v>60000</v>
      </c>
      <c r="E132" s="10">
        <v>2</v>
      </c>
      <c r="F132" s="10" t="s">
        <v>15</v>
      </c>
      <c r="G132" s="10" t="s">
        <v>23</v>
      </c>
      <c r="H132" s="10" t="s">
        <v>17</v>
      </c>
      <c r="I132" s="10">
        <v>1</v>
      </c>
      <c r="J132" s="7" t="str">
        <f t="shared" si="6"/>
        <v>2-5</v>
      </c>
      <c r="K132" s="10" t="s">
        <v>24</v>
      </c>
      <c r="L132" s="10" t="s">
        <v>27</v>
      </c>
      <c r="M132" s="7" t="str">
        <f>VLOOKUP(N132,Ages,2,TRUE)</f>
        <v>31-40</v>
      </c>
      <c r="N132" s="10">
        <v>37</v>
      </c>
      <c r="O132" s="11" t="s">
        <v>20</v>
      </c>
      <c r="P132" s="11">
        <v>0</v>
      </c>
    </row>
    <row r="133" spans="1:16" x14ac:dyDescent="0.25">
      <c r="A133" s="9">
        <v>14192</v>
      </c>
      <c r="B133" s="10" t="s">
        <v>13</v>
      </c>
      <c r="C133" s="10" t="s">
        <v>13</v>
      </c>
      <c r="D133" s="29">
        <v>90000</v>
      </c>
      <c r="E133" s="10">
        <v>4</v>
      </c>
      <c r="F133" s="10" t="s">
        <v>30</v>
      </c>
      <c r="G133" s="10" t="s">
        <v>31</v>
      </c>
      <c r="H133" s="10" t="s">
        <v>17</v>
      </c>
      <c r="I133" s="10">
        <v>3</v>
      </c>
      <c r="J133" s="7" t="str">
        <f>LEFT(K133,4)</f>
        <v>5-10</v>
      </c>
      <c r="K133" s="10" t="s">
        <v>26</v>
      </c>
      <c r="L133" s="10" t="s">
        <v>19</v>
      </c>
      <c r="M133" s="7" t="str">
        <f>VLOOKUP(N133,Ages,2,TRUE)</f>
        <v>51-60</v>
      </c>
      <c r="N133" s="10">
        <v>56</v>
      </c>
      <c r="O133" s="11" t="s">
        <v>17</v>
      </c>
      <c r="P133" s="11">
        <v>1</v>
      </c>
    </row>
    <row r="134" spans="1:16" x14ac:dyDescent="0.25">
      <c r="A134" s="9">
        <v>19477</v>
      </c>
      <c r="B134" s="10" t="s">
        <v>13</v>
      </c>
      <c r="C134" s="10" t="s">
        <v>13</v>
      </c>
      <c r="D134" s="29">
        <v>40000</v>
      </c>
      <c r="E134" s="10">
        <v>0</v>
      </c>
      <c r="F134" s="10" t="s">
        <v>15</v>
      </c>
      <c r="G134" s="10" t="s">
        <v>23</v>
      </c>
      <c r="H134" s="10" t="s">
        <v>17</v>
      </c>
      <c r="I134" s="10">
        <v>0</v>
      </c>
      <c r="J134" s="7" t="str">
        <f t="shared" si="6"/>
        <v>0-1</v>
      </c>
      <c r="K134" s="10" t="s">
        <v>18</v>
      </c>
      <c r="L134" s="10" t="s">
        <v>19</v>
      </c>
      <c r="M134" s="7" t="str">
        <f>VLOOKUP(N134,Ages,2,TRUE)</f>
        <v>31-40</v>
      </c>
      <c r="N134" s="10">
        <v>40</v>
      </c>
      <c r="O134" s="11" t="s">
        <v>17</v>
      </c>
      <c r="P134" s="11">
        <v>1</v>
      </c>
    </row>
    <row r="135" spans="1:16" x14ac:dyDescent="0.25">
      <c r="A135" s="9">
        <v>26796</v>
      </c>
      <c r="B135" s="10" t="s">
        <v>25</v>
      </c>
      <c r="C135" s="10" t="s">
        <v>13</v>
      </c>
      <c r="D135" s="29">
        <v>40000</v>
      </c>
      <c r="E135" s="10">
        <v>2</v>
      </c>
      <c r="F135" s="10" t="s">
        <v>15</v>
      </c>
      <c r="G135" s="10" t="s">
        <v>31</v>
      </c>
      <c r="H135" s="10" t="s">
        <v>17</v>
      </c>
      <c r="I135" s="10">
        <v>2</v>
      </c>
      <c r="J135" s="7" t="str">
        <f>LEFT(K135,4)</f>
        <v>5-10</v>
      </c>
      <c r="K135" s="10" t="s">
        <v>26</v>
      </c>
      <c r="L135" s="10" t="s">
        <v>27</v>
      </c>
      <c r="M135" s="7" t="str">
        <f>VLOOKUP(N135,Ages,2,TRUE)</f>
        <v>61-70</v>
      </c>
      <c r="N135" s="10">
        <v>65</v>
      </c>
      <c r="O135" s="11" t="s">
        <v>17</v>
      </c>
      <c r="P135" s="11">
        <v>1</v>
      </c>
    </row>
    <row r="136" spans="1:16" x14ac:dyDescent="0.25">
      <c r="A136" s="9">
        <v>21094</v>
      </c>
      <c r="B136" s="10" t="s">
        <v>25</v>
      </c>
      <c r="C136" s="10" t="s">
        <v>14</v>
      </c>
      <c r="D136" s="29">
        <v>30000</v>
      </c>
      <c r="E136" s="10">
        <v>2</v>
      </c>
      <c r="F136" s="10" t="s">
        <v>21</v>
      </c>
      <c r="G136" s="10" t="s">
        <v>22</v>
      </c>
      <c r="H136" s="10" t="s">
        <v>17</v>
      </c>
      <c r="I136" s="10">
        <v>2</v>
      </c>
      <c r="J136" s="7" t="str">
        <f t="shared" si="6"/>
        <v>0-1</v>
      </c>
      <c r="K136" s="10" t="s">
        <v>18</v>
      </c>
      <c r="L136" s="10" t="s">
        <v>19</v>
      </c>
      <c r="M136" s="7" t="str">
        <f>VLOOKUP(N136,Ages,2,TRUE)</f>
        <v>41-50</v>
      </c>
      <c r="N136" s="10">
        <v>42</v>
      </c>
      <c r="O136" s="11" t="s">
        <v>20</v>
      </c>
      <c r="P136" s="11">
        <v>0</v>
      </c>
    </row>
    <row r="137" spans="1:16" x14ac:dyDescent="0.25">
      <c r="A137" s="9">
        <v>12234</v>
      </c>
      <c r="B137" s="10" t="s">
        <v>13</v>
      </c>
      <c r="C137" s="10" t="s">
        <v>13</v>
      </c>
      <c r="D137" s="29">
        <v>10000</v>
      </c>
      <c r="E137" s="10">
        <v>2</v>
      </c>
      <c r="F137" s="10" t="s">
        <v>21</v>
      </c>
      <c r="G137" s="10" t="s">
        <v>28</v>
      </c>
      <c r="H137" s="10" t="s">
        <v>17</v>
      </c>
      <c r="I137" s="10">
        <v>1</v>
      </c>
      <c r="J137" s="7" t="str">
        <f t="shared" si="6"/>
        <v>2-5</v>
      </c>
      <c r="K137" s="10" t="s">
        <v>24</v>
      </c>
      <c r="L137" s="10" t="s">
        <v>19</v>
      </c>
      <c r="M137" s="7" t="str">
        <f>VLOOKUP(N137,Ages,2,TRUE)</f>
        <v>51-60</v>
      </c>
      <c r="N137" s="10">
        <v>52</v>
      </c>
      <c r="O137" s="11" t="s">
        <v>20</v>
      </c>
      <c r="P137" s="11">
        <v>0</v>
      </c>
    </row>
    <row r="138" spans="1:16" x14ac:dyDescent="0.25">
      <c r="A138" s="9">
        <v>28683</v>
      </c>
      <c r="B138" s="10" t="s">
        <v>25</v>
      </c>
      <c r="C138" s="10" t="s">
        <v>14</v>
      </c>
      <c r="D138" s="29">
        <v>10000</v>
      </c>
      <c r="E138" s="10">
        <v>1</v>
      </c>
      <c r="F138" s="10" t="s">
        <v>30</v>
      </c>
      <c r="G138" s="10" t="s">
        <v>28</v>
      </c>
      <c r="H138" s="10" t="s">
        <v>20</v>
      </c>
      <c r="I138" s="10">
        <v>1</v>
      </c>
      <c r="J138" s="7" t="str">
        <f>LEFT(K138,4)</f>
        <v>5-10</v>
      </c>
      <c r="K138" s="10" t="s">
        <v>26</v>
      </c>
      <c r="L138" s="10" t="s">
        <v>19</v>
      </c>
      <c r="M138" s="7" t="str">
        <f>VLOOKUP(N138,Ages,2,TRUE)</f>
        <v>31-40</v>
      </c>
      <c r="N138" s="10">
        <v>35</v>
      </c>
      <c r="O138" s="11" t="s">
        <v>17</v>
      </c>
      <c r="P138" s="11">
        <v>1</v>
      </c>
    </row>
    <row r="139" spans="1:16" x14ac:dyDescent="0.25">
      <c r="A139" s="9">
        <v>17994</v>
      </c>
      <c r="B139" s="10" t="s">
        <v>25</v>
      </c>
      <c r="C139" s="10" t="s">
        <v>13</v>
      </c>
      <c r="D139" s="29">
        <v>20000</v>
      </c>
      <c r="E139" s="10">
        <v>2</v>
      </c>
      <c r="F139" s="10" t="s">
        <v>30</v>
      </c>
      <c r="G139" s="10" t="s">
        <v>28</v>
      </c>
      <c r="H139" s="10" t="s">
        <v>17</v>
      </c>
      <c r="I139" s="10">
        <v>2</v>
      </c>
      <c r="J139" s="7" t="str">
        <f t="shared" si="6"/>
        <v>0-1</v>
      </c>
      <c r="K139" s="10" t="s">
        <v>18</v>
      </c>
      <c r="L139" s="10" t="s">
        <v>19</v>
      </c>
      <c r="M139" s="7" t="str">
        <f>VLOOKUP(N139,Ages,2,TRUE)</f>
        <v>41-50</v>
      </c>
      <c r="N139" s="10">
        <v>42</v>
      </c>
      <c r="O139" s="11" t="s">
        <v>20</v>
      </c>
      <c r="P139" s="11">
        <v>0</v>
      </c>
    </row>
    <row r="140" spans="1:16" x14ac:dyDescent="0.25">
      <c r="A140" s="9">
        <v>24273</v>
      </c>
      <c r="B140" s="10" t="s">
        <v>13</v>
      </c>
      <c r="C140" s="10" t="s">
        <v>14</v>
      </c>
      <c r="D140" s="29">
        <v>20000</v>
      </c>
      <c r="E140" s="10">
        <v>2</v>
      </c>
      <c r="F140" s="10" t="s">
        <v>32</v>
      </c>
      <c r="G140" s="10" t="s">
        <v>22</v>
      </c>
      <c r="H140" s="10" t="s">
        <v>17</v>
      </c>
      <c r="I140" s="10">
        <v>2</v>
      </c>
      <c r="J140" s="7" t="str">
        <f t="shared" ref="J140:J141" si="7">LEFT(K140,4)</f>
        <v>5-10</v>
      </c>
      <c r="K140" s="10" t="s">
        <v>26</v>
      </c>
      <c r="L140" s="10" t="s">
        <v>27</v>
      </c>
      <c r="M140" s="7" t="str">
        <f>VLOOKUP(N140,Ages,2,TRUE)</f>
        <v>51-60</v>
      </c>
      <c r="N140" s="10">
        <v>55</v>
      </c>
      <c r="O140" s="11" t="s">
        <v>17</v>
      </c>
      <c r="P140" s="11">
        <v>1</v>
      </c>
    </row>
    <row r="141" spans="1:16" x14ac:dyDescent="0.25">
      <c r="A141" s="9">
        <v>26547</v>
      </c>
      <c r="B141" s="10" t="s">
        <v>25</v>
      </c>
      <c r="C141" s="10" t="s">
        <v>14</v>
      </c>
      <c r="D141" s="29">
        <v>30000</v>
      </c>
      <c r="E141" s="10">
        <v>2</v>
      </c>
      <c r="F141" s="10" t="s">
        <v>21</v>
      </c>
      <c r="G141" s="10" t="s">
        <v>22</v>
      </c>
      <c r="H141" s="10" t="s">
        <v>20</v>
      </c>
      <c r="I141" s="10">
        <v>2</v>
      </c>
      <c r="J141" s="7" t="str">
        <f t="shared" si="7"/>
        <v>5-10</v>
      </c>
      <c r="K141" s="10" t="s">
        <v>26</v>
      </c>
      <c r="L141" s="10" t="s">
        <v>27</v>
      </c>
      <c r="M141" s="7" t="str">
        <f>VLOOKUP(N141,Ages,2,TRUE)</f>
        <v>51-60</v>
      </c>
      <c r="N141" s="10">
        <v>60</v>
      </c>
      <c r="O141" s="11" t="s">
        <v>17</v>
      </c>
      <c r="P141" s="11">
        <v>1</v>
      </c>
    </row>
    <row r="142" spans="1:16" x14ac:dyDescent="0.25">
      <c r="A142" s="9">
        <v>22500</v>
      </c>
      <c r="B142" s="10" t="s">
        <v>25</v>
      </c>
      <c r="C142" s="10" t="s">
        <v>13</v>
      </c>
      <c r="D142" s="29">
        <v>40000</v>
      </c>
      <c r="E142" s="10">
        <v>0</v>
      </c>
      <c r="F142" s="10" t="s">
        <v>15</v>
      </c>
      <c r="G142" s="10" t="s">
        <v>23</v>
      </c>
      <c r="H142" s="10" t="s">
        <v>20</v>
      </c>
      <c r="I142" s="10">
        <v>0</v>
      </c>
      <c r="J142" s="7" t="str">
        <f t="shared" si="6"/>
        <v>0-1</v>
      </c>
      <c r="K142" s="10" t="s">
        <v>18</v>
      </c>
      <c r="L142" s="10" t="s">
        <v>19</v>
      </c>
      <c r="M142" s="7" t="str">
        <f>VLOOKUP(N142,Ages,2,TRUE)</f>
        <v>31-40</v>
      </c>
      <c r="N142" s="10">
        <v>40</v>
      </c>
      <c r="O142" s="11" t="s">
        <v>17</v>
      </c>
      <c r="P142" s="11">
        <v>1</v>
      </c>
    </row>
    <row r="143" spans="1:16" x14ac:dyDescent="0.25">
      <c r="A143" s="9">
        <v>23993</v>
      </c>
      <c r="B143" s="10" t="s">
        <v>25</v>
      </c>
      <c r="C143" s="10" t="s">
        <v>14</v>
      </c>
      <c r="D143" s="29">
        <v>10000</v>
      </c>
      <c r="E143" s="10">
        <v>0</v>
      </c>
      <c r="F143" s="10" t="s">
        <v>21</v>
      </c>
      <c r="G143" s="10" t="s">
        <v>28</v>
      </c>
      <c r="H143" s="10" t="s">
        <v>20</v>
      </c>
      <c r="I143" s="10">
        <v>1</v>
      </c>
      <c r="J143" s="7" t="str">
        <f t="shared" si="6"/>
        <v>0-1</v>
      </c>
      <c r="K143" s="10" t="s">
        <v>18</v>
      </c>
      <c r="L143" s="10" t="s">
        <v>27</v>
      </c>
      <c r="M143" s="7" t="str">
        <f>VLOOKUP(N143,Ages,2,TRUE)</f>
        <v>25-30</v>
      </c>
      <c r="N143" s="10">
        <v>26</v>
      </c>
      <c r="O143" s="11" t="s">
        <v>17</v>
      </c>
      <c r="P143" s="11">
        <v>1</v>
      </c>
    </row>
    <row r="144" spans="1:16" x14ac:dyDescent="0.25">
      <c r="A144" s="9">
        <v>14832</v>
      </c>
      <c r="B144" s="10" t="s">
        <v>13</v>
      </c>
      <c r="C144" s="10" t="s">
        <v>13</v>
      </c>
      <c r="D144" s="29">
        <v>40000</v>
      </c>
      <c r="E144" s="10">
        <v>1</v>
      </c>
      <c r="F144" s="10" t="s">
        <v>15</v>
      </c>
      <c r="G144" s="10" t="s">
        <v>16</v>
      </c>
      <c r="H144" s="10" t="s">
        <v>17</v>
      </c>
      <c r="I144" s="10">
        <v>0</v>
      </c>
      <c r="J144" s="7" t="str">
        <f t="shared" si="6"/>
        <v>0-1</v>
      </c>
      <c r="K144" s="10" t="s">
        <v>18</v>
      </c>
      <c r="L144" s="10" t="s">
        <v>19</v>
      </c>
      <c r="M144" s="7" t="str">
        <f>VLOOKUP(N144,Ages,2,TRUE)</f>
        <v>41-50</v>
      </c>
      <c r="N144" s="10">
        <v>42</v>
      </c>
      <c r="O144" s="11" t="s">
        <v>17</v>
      </c>
      <c r="P144" s="11">
        <v>1</v>
      </c>
    </row>
    <row r="145" spans="1:16" x14ac:dyDescent="0.25">
      <c r="A145" s="9">
        <v>16614</v>
      </c>
      <c r="B145" s="10" t="s">
        <v>13</v>
      </c>
      <c r="C145" s="10" t="s">
        <v>14</v>
      </c>
      <c r="D145" s="29">
        <v>80000</v>
      </c>
      <c r="E145" s="10">
        <v>0</v>
      </c>
      <c r="F145" s="10" t="s">
        <v>15</v>
      </c>
      <c r="G145" s="10" t="s">
        <v>23</v>
      </c>
      <c r="H145" s="10" t="s">
        <v>17</v>
      </c>
      <c r="I145" s="10">
        <v>3</v>
      </c>
      <c r="J145" s="7" t="str">
        <f t="shared" si="6"/>
        <v>10+</v>
      </c>
      <c r="K145" s="10" t="s">
        <v>33</v>
      </c>
      <c r="L145" s="10" t="s">
        <v>27</v>
      </c>
      <c r="M145" s="7" t="str">
        <f>VLOOKUP(N145,Ages,2,TRUE)</f>
        <v>31-40</v>
      </c>
      <c r="N145" s="10">
        <v>32</v>
      </c>
      <c r="O145" s="11" t="s">
        <v>20</v>
      </c>
      <c r="P145" s="11">
        <v>0</v>
      </c>
    </row>
    <row r="146" spans="1:16" x14ac:dyDescent="0.25">
      <c r="A146" s="9">
        <v>20877</v>
      </c>
      <c r="B146" s="10" t="s">
        <v>25</v>
      </c>
      <c r="C146" s="10" t="s">
        <v>13</v>
      </c>
      <c r="D146" s="29">
        <v>30000</v>
      </c>
      <c r="E146" s="10">
        <v>1</v>
      </c>
      <c r="F146" s="10" t="s">
        <v>15</v>
      </c>
      <c r="G146" s="10" t="s">
        <v>22</v>
      </c>
      <c r="H146" s="10" t="s">
        <v>17</v>
      </c>
      <c r="I146" s="10">
        <v>0</v>
      </c>
      <c r="J146" s="7" t="str">
        <f t="shared" si="6"/>
        <v>1-2</v>
      </c>
      <c r="K146" s="10" t="s">
        <v>29</v>
      </c>
      <c r="L146" s="10" t="s">
        <v>19</v>
      </c>
      <c r="M146" s="7" t="str">
        <f>VLOOKUP(N146,Ages,2,TRUE)</f>
        <v>31-40</v>
      </c>
      <c r="N146" s="10">
        <v>37</v>
      </c>
      <c r="O146" s="11" t="s">
        <v>17</v>
      </c>
      <c r="P146" s="11">
        <v>1</v>
      </c>
    </row>
    <row r="147" spans="1:16" x14ac:dyDescent="0.25">
      <c r="A147" s="9">
        <v>20729</v>
      </c>
      <c r="B147" s="10" t="s">
        <v>13</v>
      </c>
      <c r="C147" s="10" t="s">
        <v>14</v>
      </c>
      <c r="D147" s="29">
        <v>40000</v>
      </c>
      <c r="E147" s="10">
        <v>2</v>
      </c>
      <c r="F147" s="10" t="s">
        <v>21</v>
      </c>
      <c r="G147" s="10" t="s">
        <v>22</v>
      </c>
      <c r="H147" s="10" t="s">
        <v>20</v>
      </c>
      <c r="I147" s="10">
        <v>1</v>
      </c>
      <c r="J147" s="7" t="str">
        <f t="shared" si="6"/>
        <v>0-1</v>
      </c>
      <c r="K147" s="10" t="s">
        <v>18</v>
      </c>
      <c r="L147" s="10" t="s">
        <v>19</v>
      </c>
      <c r="M147" s="7" t="str">
        <f>VLOOKUP(N147,Ages,2,TRUE)</f>
        <v>31-40</v>
      </c>
      <c r="N147" s="10">
        <v>34</v>
      </c>
      <c r="O147" s="11" t="s">
        <v>20</v>
      </c>
      <c r="P147" s="11">
        <v>0</v>
      </c>
    </row>
    <row r="148" spans="1:16" x14ac:dyDescent="0.25">
      <c r="A148" s="9">
        <v>22464</v>
      </c>
      <c r="B148" s="10" t="s">
        <v>13</v>
      </c>
      <c r="C148" s="10" t="s">
        <v>13</v>
      </c>
      <c r="D148" s="29">
        <v>40000</v>
      </c>
      <c r="E148" s="10">
        <v>0</v>
      </c>
      <c r="F148" s="10" t="s">
        <v>34</v>
      </c>
      <c r="G148" s="10" t="s">
        <v>22</v>
      </c>
      <c r="H148" s="10" t="s">
        <v>17</v>
      </c>
      <c r="I148" s="10">
        <v>0</v>
      </c>
      <c r="J148" s="7" t="str">
        <f t="shared" si="6"/>
        <v>0-1</v>
      </c>
      <c r="K148" s="10" t="s">
        <v>18</v>
      </c>
      <c r="L148" s="10" t="s">
        <v>19</v>
      </c>
      <c r="M148" s="7" t="str">
        <f>VLOOKUP(N148,Ages,2,TRUE)</f>
        <v>31-40</v>
      </c>
      <c r="N148" s="10">
        <v>37</v>
      </c>
      <c r="O148" s="11" t="s">
        <v>17</v>
      </c>
      <c r="P148" s="11">
        <v>1</v>
      </c>
    </row>
    <row r="149" spans="1:16" x14ac:dyDescent="0.25">
      <c r="A149" s="9">
        <v>19475</v>
      </c>
      <c r="B149" s="10" t="s">
        <v>13</v>
      </c>
      <c r="C149" s="10" t="s">
        <v>14</v>
      </c>
      <c r="D149" s="29">
        <v>40000</v>
      </c>
      <c r="E149" s="10">
        <v>0</v>
      </c>
      <c r="F149" s="10" t="s">
        <v>15</v>
      </c>
      <c r="G149" s="10" t="s">
        <v>23</v>
      </c>
      <c r="H149" s="10" t="s">
        <v>20</v>
      </c>
      <c r="I149" s="10">
        <v>0</v>
      </c>
      <c r="J149" s="7" t="str">
        <f t="shared" si="6"/>
        <v>0-1</v>
      </c>
      <c r="K149" s="10" t="s">
        <v>18</v>
      </c>
      <c r="L149" s="10" t="s">
        <v>19</v>
      </c>
      <c r="M149" s="7" t="str">
        <f>VLOOKUP(N149,Ages,2,TRUE)</f>
        <v>31-40</v>
      </c>
      <c r="N149" s="10">
        <v>40</v>
      </c>
      <c r="O149" s="11" t="s">
        <v>17</v>
      </c>
      <c r="P149" s="11">
        <v>1</v>
      </c>
    </row>
    <row r="150" spans="1:16" x14ac:dyDescent="0.25">
      <c r="A150" s="9">
        <v>19675</v>
      </c>
      <c r="B150" s="10" t="s">
        <v>13</v>
      </c>
      <c r="C150" s="10" t="s">
        <v>13</v>
      </c>
      <c r="D150" s="29">
        <v>20000</v>
      </c>
      <c r="E150" s="10">
        <v>4</v>
      </c>
      <c r="F150" s="10" t="s">
        <v>30</v>
      </c>
      <c r="G150" s="10" t="s">
        <v>16</v>
      </c>
      <c r="H150" s="10" t="s">
        <v>17</v>
      </c>
      <c r="I150" s="10">
        <v>2</v>
      </c>
      <c r="J150" s="7" t="str">
        <f>LEFT(K150,4)</f>
        <v>5-10</v>
      </c>
      <c r="K150" s="10" t="s">
        <v>26</v>
      </c>
      <c r="L150" s="10" t="s">
        <v>27</v>
      </c>
      <c r="M150" s="7" t="str">
        <f>VLOOKUP(N150,Ages,2,TRUE)</f>
        <v>51-60</v>
      </c>
      <c r="N150" s="10">
        <v>60</v>
      </c>
      <c r="O150" s="11" t="s">
        <v>20</v>
      </c>
      <c r="P150" s="11">
        <v>0</v>
      </c>
    </row>
    <row r="151" spans="1:16" x14ac:dyDescent="0.25">
      <c r="A151" s="9">
        <v>12728</v>
      </c>
      <c r="B151" s="10" t="s">
        <v>25</v>
      </c>
      <c r="C151" s="10" t="s">
        <v>13</v>
      </c>
      <c r="D151" s="29">
        <v>30000</v>
      </c>
      <c r="E151" s="10">
        <v>0</v>
      </c>
      <c r="F151" s="10" t="s">
        <v>21</v>
      </c>
      <c r="G151" s="10" t="s">
        <v>22</v>
      </c>
      <c r="H151" s="10" t="s">
        <v>20</v>
      </c>
      <c r="I151" s="10">
        <v>1</v>
      </c>
      <c r="J151" s="7" t="str">
        <f t="shared" si="6"/>
        <v>1-2</v>
      </c>
      <c r="K151" s="10" t="s">
        <v>29</v>
      </c>
      <c r="L151" s="10" t="s">
        <v>19</v>
      </c>
      <c r="M151" s="7" t="str">
        <f>VLOOKUP(N151,Ages,2,TRUE)</f>
        <v>25-30</v>
      </c>
      <c r="N151" s="10">
        <v>27</v>
      </c>
      <c r="O151" s="11" t="s">
        <v>20</v>
      </c>
      <c r="P151" s="11">
        <v>0</v>
      </c>
    </row>
    <row r="152" spans="1:16" x14ac:dyDescent="0.25">
      <c r="A152" s="9">
        <v>26154</v>
      </c>
      <c r="B152" s="10" t="s">
        <v>13</v>
      </c>
      <c r="C152" s="10" t="s">
        <v>13</v>
      </c>
      <c r="D152" s="29">
        <v>60000</v>
      </c>
      <c r="E152" s="10">
        <v>1</v>
      </c>
      <c r="F152" s="10" t="s">
        <v>21</v>
      </c>
      <c r="G152" s="10" t="s">
        <v>16</v>
      </c>
      <c r="H152" s="10" t="s">
        <v>17</v>
      </c>
      <c r="I152" s="10">
        <v>1</v>
      </c>
      <c r="J152" s="7" t="str">
        <f>LEFT(K152,4)</f>
        <v>5-10</v>
      </c>
      <c r="K152" s="10" t="s">
        <v>26</v>
      </c>
      <c r="L152" s="10" t="s">
        <v>27</v>
      </c>
      <c r="M152" s="7" t="str">
        <f>VLOOKUP(N152,Ages,2,TRUE)</f>
        <v>41-50</v>
      </c>
      <c r="N152" s="10">
        <v>43</v>
      </c>
      <c r="O152" s="11" t="s">
        <v>17</v>
      </c>
      <c r="P152" s="11">
        <v>1</v>
      </c>
    </row>
    <row r="153" spans="1:16" x14ac:dyDescent="0.25">
      <c r="A153" s="9">
        <v>29117</v>
      </c>
      <c r="B153" s="10" t="s">
        <v>25</v>
      </c>
      <c r="C153" s="10" t="s">
        <v>13</v>
      </c>
      <c r="D153" s="29">
        <v>100000</v>
      </c>
      <c r="E153" s="10">
        <v>1</v>
      </c>
      <c r="F153" s="10" t="s">
        <v>15</v>
      </c>
      <c r="G153" s="10" t="s">
        <v>31</v>
      </c>
      <c r="H153" s="10" t="s">
        <v>20</v>
      </c>
      <c r="I153" s="10">
        <v>3</v>
      </c>
      <c r="J153" s="7" t="str">
        <f t="shared" si="6"/>
        <v>0-1</v>
      </c>
      <c r="K153" s="10" t="s">
        <v>18</v>
      </c>
      <c r="L153" s="10" t="s">
        <v>27</v>
      </c>
      <c r="M153" s="7" t="str">
        <f>VLOOKUP(N153,Ages,2,TRUE)</f>
        <v>41-50</v>
      </c>
      <c r="N153" s="10">
        <v>48</v>
      </c>
      <c r="O153" s="11" t="s">
        <v>20</v>
      </c>
      <c r="P153" s="11">
        <v>0</v>
      </c>
    </row>
    <row r="154" spans="1:16" x14ac:dyDescent="0.25">
      <c r="A154" s="9">
        <v>17845</v>
      </c>
      <c r="B154" s="10" t="s">
        <v>25</v>
      </c>
      <c r="C154" s="10" t="s">
        <v>14</v>
      </c>
      <c r="D154" s="29">
        <v>20000</v>
      </c>
      <c r="E154" s="10">
        <v>0</v>
      </c>
      <c r="F154" s="10" t="s">
        <v>32</v>
      </c>
      <c r="G154" s="10" t="s">
        <v>28</v>
      </c>
      <c r="H154" s="10" t="s">
        <v>20</v>
      </c>
      <c r="I154" s="10">
        <v>2</v>
      </c>
      <c r="J154" s="7" t="str">
        <f t="shared" si="6"/>
        <v>1-2</v>
      </c>
      <c r="K154" s="10" t="s">
        <v>29</v>
      </c>
      <c r="L154" s="10" t="s">
        <v>19</v>
      </c>
      <c r="M154" s="7" t="str">
        <f>VLOOKUP(N154,Ages,2,TRUE)</f>
        <v>31-40</v>
      </c>
      <c r="N154" s="10">
        <v>32</v>
      </c>
      <c r="O154" s="11" t="s">
        <v>20</v>
      </c>
      <c r="P154" s="11">
        <v>0</v>
      </c>
    </row>
    <row r="155" spans="1:16" x14ac:dyDescent="0.25">
      <c r="A155" s="9">
        <v>25058</v>
      </c>
      <c r="B155" s="10" t="s">
        <v>13</v>
      </c>
      <c r="C155" s="10" t="s">
        <v>13</v>
      </c>
      <c r="D155" s="29">
        <v>100000</v>
      </c>
      <c r="E155" s="10">
        <v>1</v>
      </c>
      <c r="F155" s="10" t="s">
        <v>15</v>
      </c>
      <c r="G155" s="10" t="s">
        <v>31</v>
      </c>
      <c r="H155" s="10" t="s">
        <v>17</v>
      </c>
      <c r="I155" s="10">
        <v>3</v>
      </c>
      <c r="J155" s="7" t="str">
        <f t="shared" si="6"/>
        <v>2-5</v>
      </c>
      <c r="K155" s="10" t="s">
        <v>24</v>
      </c>
      <c r="L155" s="10" t="s">
        <v>27</v>
      </c>
      <c r="M155" s="7" t="str">
        <f>VLOOKUP(N155,Ages,2,TRUE)</f>
        <v>41-50</v>
      </c>
      <c r="N155" s="10">
        <v>47</v>
      </c>
      <c r="O155" s="11" t="s">
        <v>20</v>
      </c>
      <c r="P155" s="11">
        <v>0</v>
      </c>
    </row>
    <row r="156" spans="1:16" x14ac:dyDescent="0.25">
      <c r="A156" s="9">
        <v>23426</v>
      </c>
      <c r="B156" s="10" t="s">
        <v>25</v>
      </c>
      <c r="C156" s="10" t="s">
        <v>13</v>
      </c>
      <c r="D156" s="29">
        <v>80000</v>
      </c>
      <c r="E156" s="10">
        <v>5</v>
      </c>
      <c r="F156" s="10" t="s">
        <v>34</v>
      </c>
      <c r="G156" s="10" t="s">
        <v>31</v>
      </c>
      <c r="H156" s="10" t="s">
        <v>17</v>
      </c>
      <c r="I156" s="10">
        <v>3</v>
      </c>
      <c r="J156" s="7" t="str">
        <f t="shared" si="6"/>
        <v>0-1</v>
      </c>
      <c r="K156" s="10" t="s">
        <v>18</v>
      </c>
      <c r="L156" s="10" t="s">
        <v>27</v>
      </c>
      <c r="M156" s="7" t="str">
        <f>VLOOKUP(N156,Ages,2,TRUE)</f>
        <v>31-40</v>
      </c>
      <c r="N156" s="10">
        <v>40</v>
      </c>
      <c r="O156" s="11" t="s">
        <v>20</v>
      </c>
      <c r="P156" s="11">
        <v>0</v>
      </c>
    </row>
    <row r="157" spans="1:16" x14ac:dyDescent="0.25">
      <c r="A157" s="9">
        <v>14798</v>
      </c>
      <c r="B157" s="10" t="s">
        <v>25</v>
      </c>
      <c r="C157" s="10" t="s">
        <v>14</v>
      </c>
      <c r="D157" s="29">
        <v>10000</v>
      </c>
      <c r="E157" s="10">
        <v>4</v>
      </c>
      <c r="F157" s="10" t="s">
        <v>32</v>
      </c>
      <c r="G157" s="10" t="s">
        <v>28</v>
      </c>
      <c r="H157" s="10" t="s">
        <v>17</v>
      </c>
      <c r="I157" s="10">
        <v>2</v>
      </c>
      <c r="J157" s="7" t="str">
        <f t="shared" si="6"/>
        <v>0-1</v>
      </c>
      <c r="K157" s="10" t="s">
        <v>18</v>
      </c>
      <c r="L157" s="10" t="s">
        <v>19</v>
      </c>
      <c r="M157" s="7" t="str">
        <f>VLOOKUP(N157,Ages,2,TRUE)</f>
        <v>41-50</v>
      </c>
      <c r="N157" s="10">
        <v>41</v>
      </c>
      <c r="O157" s="11" t="s">
        <v>17</v>
      </c>
      <c r="P157" s="11">
        <v>1</v>
      </c>
    </row>
    <row r="158" spans="1:16" x14ac:dyDescent="0.25">
      <c r="A158" s="9">
        <v>12664</v>
      </c>
      <c r="B158" s="10" t="s">
        <v>13</v>
      </c>
      <c r="C158" s="10" t="s">
        <v>14</v>
      </c>
      <c r="D158" s="29">
        <v>130000</v>
      </c>
      <c r="E158" s="10">
        <v>5</v>
      </c>
      <c r="F158" s="10" t="s">
        <v>21</v>
      </c>
      <c r="G158" s="10" t="s">
        <v>23</v>
      </c>
      <c r="H158" s="10" t="s">
        <v>17</v>
      </c>
      <c r="I158" s="10">
        <v>4</v>
      </c>
      <c r="J158" s="7" t="str">
        <f t="shared" si="6"/>
        <v>0-1</v>
      </c>
      <c r="K158" s="10" t="s">
        <v>18</v>
      </c>
      <c r="L158" s="10" t="s">
        <v>19</v>
      </c>
      <c r="M158" s="7" t="str">
        <f>VLOOKUP(N158,Ages,2,TRUE)</f>
        <v>51-60</v>
      </c>
      <c r="N158" s="10">
        <v>59</v>
      </c>
      <c r="O158" s="11" t="s">
        <v>20</v>
      </c>
      <c r="P158" s="11">
        <v>0</v>
      </c>
    </row>
    <row r="159" spans="1:16" x14ac:dyDescent="0.25">
      <c r="A159" s="9">
        <v>23979</v>
      </c>
      <c r="B159" s="10" t="s">
        <v>25</v>
      </c>
      <c r="C159" s="10" t="s">
        <v>13</v>
      </c>
      <c r="D159" s="29">
        <v>10000</v>
      </c>
      <c r="E159" s="10">
        <v>2</v>
      </c>
      <c r="F159" s="10" t="s">
        <v>21</v>
      </c>
      <c r="G159" s="10" t="s">
        <v>28</v>
      </c>
      <c r="H159" s="10" t="s">
        <v>20</v>
      </c>
      <c r="I159" s="10">
        <v>0</v>
      </c>
      <c r="J159" s="7" t="str">
        <f t="shared" si="6"/>
        <v>0-1</v>
      </c>
      <c r="K159" s="10" t="s">
        <v>18</v>
      </c>
      <c r="L159" s="10" t="s">
        <v>19</v>
      </c>
      <c r="M159" s="7" t="str">
        <f>VLOOKUP(N159,Ages,2,TRUE)</f>
        <v>41-50</v>
      </c>
      <c r="N159" s="10">
        <v>50</v>
      </c>
      <c r="O159" s="11" t="s">
        <v>20</v>
      </c>
      <c r="P159" s="11">
        <v>0</v>
      </c>
    </row>
    <row r="160" spans="1:16" x14ac:dyDescent="0.25">
      <c r="A160" s="9">
        <v>25605</v>
      </c>
      <c r="B160" s="10" t="s">
        <v>25</v>
      </c>
      <c r="C160" s="10" t="s">
        <v>14</v>
      </c>
      <c r="D160" s="29">
        <v>20000</v>
      </c>
      <c r="E160" s="10">
        <v>2</v>
      </c>
      <c r="F160" s="10" t="s">
        <v>21</v>
      </c>
      <c r="G160" s="10" t="s">
        <v>28</v>
      </c>
      <c r="H160" s="10" t="s">
        <v>20</v>
      </c>
      <c r="I160" s="10">
        <v>1</v>
      </c>
      <c r="J160" s="7" t="str">
        <f t="shared" si="6"/>
        <v>0-1</v>
      </c>
      <c r="K160" s="10" t="s">
        <v>18</v>
      </c>
      <c r="L160" s="10" t="s">
        <v>19</v>
      </c>
      <c r="M160" s="7" t="str">
        <f>VLOOKUP(N160,Ages,2,TRUE)</f>
        <v>51-60</v>
      </c>
      <c r="N160" s="10">
        <v>54</v>
      </c>
      <c r="O160" s="11" t="s">
        <v>17</v>
      </c>
      <c r="P160" s="11">
        <v>1</v>
      </c>
    </row>
    <row r="161" spans="1:16" x14ac:dyDescent="0.25">
      <c r="A161" s="9">
        <v>20797</v>
      </c>
      <c r="B161" s="10" t="s">
        <v>13</v>
      </c>
      <c r="C161" s="10" t="s">
        <v>14</v>
      </c>
      <c r="D161" s="29">
        <v>10000</v>
      </c>
      <c r="E161" s="10">
        <v>1</v>
      </c>
      <c r="F161" s="10" t="s">
        <v>15</v>
      </c>
      <c r="G161" s="10" t="s">
        <v>28</v>
      </c>
      <c r="H161" s="10" t="s">
        <v>17</v>
      </c>
      <c r="I161" s="10">
        <v>0</v>
      </c>
      <c r="J161" s="7" t="str">
        <f t="shared" si="6"/>
        <v>0-1</v>
      </c>
      <c r="K161" s="10" t="s">
        <v>18</v>
      </c>
      <c r="L161" s="10" t="s">
        <v>19</v>
      </c>
      <c r="M161" s="7" t="str">
        <f>VLOOKUP(N161,Ages,2,TRUE)</f>
        <v>41-50</v>
      </c>
      <c r="N161" s="10">
        <v>48</v>
      </c>
      <c r="O161" s="11" t="s">
        <v>20</v>
      </c>
      <c r="P161" s="11">
        <v>0</v>
      </c>
    </row>
    <row r="162" spans="1:16" x14ac:dyDescent="0.25">
      <c r="A162" s="9">
        <v>21980</v>
      </c>
      <c r="B162" s="10" t="s">
        <v>25</v>
      </c>
      <c r="C162" s="10" t="s">
        <v>14</v>
      </c>
      <c r="D162" s="29">
        <v>60000</v>
      </c>
      <c r="E162" s="10">
        <v>1</v>
      </c>
      <c r="F162" s="10" t="s">
        <v>15</v>
      </c>
      <c r="G162" s="10" t="s">
        <v>23</v>
      </c>
      <c r="H162" s="10" t="s">
        <v>17</v>
      </c>
      <c r="I162" s="10">
        <v>1</v>
      </c>
      <c r="J162" s="7" t="str">
        <f>LEFT(K162,4)</f>
        <v>5-10</v>
      </c>
      <c r="K162" s="10" t="s">
        <v>26</v>
      </c>
      <c r="L162" s="10" t="s">
        <v>27</v>
      </c>
      <c r="M162" s="7" t="str">
        <f>VLOOKUP(N162,Ages,2,TRUE)</f>
        <v>41-50</v>
      </c>
      <c r="N162" s="10">
        <v>44</v>
      </c>
      <c r="O162" s="11" t="s">
        <v>17</v>
      </c>
      <c r="P162" s="11">
        <v>1</v>
      </c>
    </row>
    <row r="163" spans="1:16" x14ac:dyDescent="0.25">
      <c r="A163" s="9">
        <v>25460</v>
      </c>
      <c r="B163" s="10" t="s">
        <v>13</v>
      </c>
      <c r="C163" s="10" t="s">
        <v>14</v>
      </c>
      <c r="D163" s="29">
        <v>20000</v>
      </c>
      <c r="E163" s="10">
        <v>2</v>
      </c>
      <c r="F163" s="10" t="s">
        <v>30</v>
      </c>
      <c r="G163" s="10" t="s">
        <v>28</v>
      </c>
      <c r="H163" s="10" t="s">
        <v>17</v>
      </c>
      <c r="I163" s="10">
        <v>0</v>
      </c>
      <c r="J163" s="7" t="str">
        <f t="shared" si="6"/>
        <v>0-1</v>
      </c>
      <c r="K163" s="10" t="s">
        <v>18</v>
      </c>
      <c r="L163" s="10" t="s">
        <v>19</v>
      </c>
      <c r="M163" s="7" t="str">
        <f>VLOOKUP(N163,Ages,2,TRUE)</f>
        <v>31-40</v>
      </c>
      <c r="N163" s="10">
        <v>40</v>
      </c>
      <c r="O163" s="11" t="s">
        <v>17</v>
      </c>
      <c r="P163" s="11">
        <v>1</v>
      </c>
    </row>
    <row r="164" spans="1:16" x14ac:dyDescent="0.25">
      <c r="A164" s="9">
        <v>29181</v>
      </c>
      <c r="B164" s="10" t="s">
        <v>25</v>
      </c>
      <c r="C164" s="10" t="s">
        <v>14</v>
      </c>
      <c r="D164" s="29">
        <v>60000</v>
      </c>
      <c r="E164" s="10">
        <v>2</v>
      </c>
      <c r="F164" s="10" t="s">
        <v>15</v>
      </c>
      <c r="G164" s="10" t="s">
        <v>23</v>
      </c>
      <c r="H164" s="10" t="s">
        <v>20</v>
      </c>
      <c r="I164" s="10">
        <v>1</v>
      </c>
      <c r="J164" s="7" t="str">
        <f t="shared" si="6"/>
        <v>0-1</v>
      </c>
      <c r="K164" s="10" t="s">
        <v>18</v>
      </c>
      <c r="L164" s="10" t="s">
        <v>27</v>
      </c>
      <c r="M164" s="7" t="str">
        <f>VLOOKUP(N164,Ages,2,TRUE)</f>
        <v>31-40</v>
      </c>
      <c r="N164" s="10">
        <v>38</v>
      </c>
      <c r="O164" s="11" t="s">
        <v>17</v>
      </c>
      <c r="P164" s="11">
        <v>1</v>
      </c>
    </row>
    <row r="165" spans="1:16" x14ac:dyDescent="0.25">
      <c r="A165" s="9">
        <v>24279</v>
      </c>
      <c r="B165" s="10" t="s">
        <v>25</v>
      </c>
      <c r="C165" s="10" t="s">
        <v>13</v>
      </c>
      <c r="D165" s="29">
        <v>40000</v>
      </c>
      <c r="E165" s="10">
        <v>2</v>
      </c>
      <c r="F165" s="10" t="s">
        <v>21</v>
      </c>
      <c r="G165" s="10" t="s">
        <v>16</v>
      </c>
      <c r="H165" s="10" t="s">
        <v>20</v>
      </c>
      <c r="I165" s="10">
        <v>2</v>
      </c>
      <c r="J165" s="7" t="str">
        <f t="shared" si="6"/>
        <v>1-2</v>
      </c>
      <c r="K165" s="10" t="s">
        <v>29</v>
      </c>
      <c r="L165" s="10" t="s">
        <v>27</v>
      </c>
      <c r="M165" s="7" t="str">
        <f>VLOOKUP(N165,Ages,2,TRUE)</f>
        <v>51-60</v>
      </c>
      <c r="N165" s="10">
        <v>52</v>
      </c>
      <c r="O165" s="11" t="s">
        <v>20</v>
      </c>
      <c r="P165" s="11">
        <v>0</v>
      </c>
    </row>
    <row r="166" spans="1:16" x14ac:dyDescent="0.25">
      <c r="A166" s="9">
        <v>22402</v>
      </c>
      <c r="B166" s="10" t="s">
        <v>13</v>
      </c>
      <c r="C166" s="10" t="s">
        <v>13</v>
      </c>
      <c r="D166" s="29">
        <v>10000</v>
      </c>
      <c r="E166" s="10">
        <v>0</v>
      </c>
      <c r="F166" s="10" t="s">
        <v>21</v>
      </c>
      <c r="G166" s="10" t="s">
        <v>28</v>
      </c>
      <c r="H166" s="10" t="s">
        <v>17</v>
      </c>
      <c r="I166" s="10">
        <v>1</v>
      </c>
      <c r="J166" s="7" t="str">
        <f t="shared" si="6"/>
        <v>2-5</v>
      </c>
      <c r="K166" s="10" t="s">
        <v>24</v>
      </c>
      <c r="L166" s="10" t="s">
        <v>27</v>
      </c>
      <c r="M166" s="7" t="str">
        <f>VLOOKUP(N166,Ages,2,TRUE)</f>
        <v>25-30</v>
      </c>
      <c r="N166" s="10">
        <v>25</v>
      </c>
      <c r="O166" s="11" t="s">
        <v>17</v>
      </c>
      <c r="P166" s="11">
        <v>1</v>
      </c>
    </row>
    <row r="167" spans="1:16" x14ac:dyDescent="0.25">
      <c r="A167" s="9">
        <v>15465</v>
      </c>
      <c r="B167" s="10" t="s">
        <v>13</v>
      </c>
      <c r="C167" s="10" t="s">
        <v>14</v>
      </c>
      <c r="D167" s="29">
        <v>10000</v>
      </c>
      <c r="E167" s="10">
        <v>0</v>
      </c>
      <c r="F167" s="10" t="s">
        <v>21</v>
      </c>
      <c r="G167" s="10" t="s">
        <v>28</v>
      </c>
      <c r="H167" s="10" t="s">
        <v>20</v>
      </c>
      <c r="I167" s="10">
        <v>1</v>
      </c>
      <c r="J167" s="7" t="str">
        <f t="shared" si="6"/>
        <v>0-1</v>
      </c>
      <c r="K167" s="10" t="s">
        <v>18</v>
      </c>
      <c r="L167" s="10" t="s">
        <v>27</v>
      </c>
      <c r="M167" s="7" t="str">
        <f>VLOOKUP(N167,Ages,2,TRUE)</f>
        <v>25-30</v>
      </c>
      <c r="N167" s="10">
        <v>25</v>
      </c>
      <c r="O167" s="11" t="s">
        <v>20</v>
      </c>
      <c r="P167" s="11">
        <v>0</v>
      </c>
    </row>
    <row r="168" spans="1:16" x14ac:dyDescent="0.25">
      <c r="A168" s="9">
        <v>26757</v>
      </c>
      <c r="B168" s="10" t="s">
        <v>25</v>
      </c>
      <c r="C168" s="10" t="s">
        <v>13</v>
      </c>
      <c r="D168" s="29">
        <v>90000</v>
      </c>
      <c r="E168" s="10">
        <v>1</v>
      </c>
      <c r="F168" s="10" t="s">
        <v>15</v>
      </c>
      <c r="G168" s="10" t="s">
        <v>23</v>
      </c>
      <c r="H168" s="10" t="s">
        <v>17</v>
      </c>
      <c r="I168" s="10">
        <v>1</v>
      </c>
      <c r="J168" s="7" t="str">
        <f t="shared" si="6"/>
        <v>2-5</v>
      </c>
      <c r="K168" s="10" t="s">
        <v>24</v>
      </c>
      <c r="L168" s="10" t="s">
        <v>27</v>
      </c>
      <c r="M168" s="7" t="str">
        <f>VLOOKUP(N168,Ages,2,TRUE)</f>
        <v>41-50</v>
      </c>
      <c r="N168" s="10">
        <v>47</v>
      </c>
      <c r="O168" s="11" t="s">
        <v>17</v>
      </c>
      <c r="P168" s="11">
        <v>1</v>
      </c>
    </row>
    <row r="169" spans="1:16" x14ac:dyDescent="0.25">
      <c r="A169" s="9">
        <v>14233</v>
      </c>
      <c r="B169" s="10" t="s">
        <v>25</v>
      </c>
      <c r="C169" s="10" t="s">
        <v>13</v>
      </c>
      <c r="D169" s="29">
        <v>100000</v>
      </c>
      <c r="E169" s="10">
        <v>0</v>
      </c>
      <c r="F169" s="10" t="s">
        <v>30</v>
      </c>
      <c r="G169" s="10" t="s">
        <v>31</v>
      </c>
      <c r="H169" s="10" t="s">
        <v>17</v>
      </c>
      <c r="I169" s="10">
        <v>3</v>
      </c>
      <c r="J169" s="7" t="str">
        <f t="shared" si="6"/>
        <v>10+</v>
      </c>
      <c r="K169" s="10" t="s">
        <v>33</v>
      </c>
      <c r="L169" s="10" t="s">
        <v>27</v>
      </c>
      <c r="M169" s="7" t="str">
        <f>VLOOKUP(N169,Ages,2,TRUE)</f>
        <v>31-40</v>
      </c>
      <c r="N169" s="10">
        <v>35</v>
      </c>
      <c r="O169" s="11" t="s">
        <v>20</v>
      </c>
      <c r="P169" s="11">
        <v>0</v>
      </c>
    </row>
    <row r="170" spans="1:16" x14ac:dyDescent="0.25">
      <c r="A170" s="9">
        <v>14058</v>
      </c>
      <c r="B170" s="10" t="s">
        <v>25</v>
      </c>
      <c r="C170" s="10" t="s">
        <v>13</v>
      </c>
      <c r="D170" s="29">
        <v>70000</v>
      </c>
      <c r="E170" s="10">
        <v>0</v>
      </c>
      <c r="F170" s="10" t="s">
        <v>15</v>
      </c>
      <c r="G170" s="10" t="s">
        <v>23</v>
      </c>
      <c r="H170" s="10" t="s">
        <v>20</v>
      </c>
      <c r="I170" s="10">
        <v>1</v>
      </c>
      <c r="J170" s="7" t="str">
        <f>LEFT(K170,4)</f>
        <v>5-10</v>
      </c>
      <c r="K170" s="10" t="s">
        <v>26</v>
      </c>
      <c r="L170" s="10" t="s">
        <v>27</v>
      </c>
      <c r="M170" s="7" t="str">
        <f>VLOOKUP(N170,Ages,2,TRUE)</f>
        <v>41-50</v>
      </c>
      <c r="N170" s="10">
        <v>41</v>
      </c>
      <c r="O170" s="11" t="s">
        <v>17</v>
      </c>
      <c r="P170" s="11">
        <v>1</v>
      </c>
    </row>
    <row r="171" spans="1:16" x14ac:dyDescent="0.25">
      <c r="A171" s="9">
        <v>12273</v>
      </c>
      <c r="B171" s="10" t="s">
        <v>13</v>
      </c>
      <c r="C171" s="10" t="s">
        <v>13</v>
      </c>
      <c r="D171" s="29">
        <v>30000</v>
      </c>
      <c r="E171" s="10">
        <v>1</v>
      </c>
      <c r="F171" s="10" t="s">
        <v>15</v>
      </c>
      <c r="G171" s="10" t="s">
        <v>22</v>
      </c>
      <c r="H171" s="10" t="s">
        <v>17</v>
      </c>
      <c r="I171" s="10">
        <v>0</v>
      </c>
      <c r="J171" s="7" t="str">
        <f t="shared" si="6"/>
        <v>0-1</v>
      </c>
      <c r="K171" s="10" t="s">
        <v>18</v>
      </c>
      <c r="L171" s="10" t="s">
        <v>19</v>
      </c>
      <c r="M171" s="7" t="str">
        <f>VLOOKUP(N171,Ages,2,TRUE)</f>
        <v>41-50</v>
      </c>
      <c r="N171" s="10">
        <v>47</v>
      </c>
      <c r="O171" s="11" t="s">
        <v>20</v>
      </c>
      <c r="P171" s="11">
        <v>0</v>
      </c>
    </row>
    <row r="172" spans="1:16" x14ac:dyDescent="0.25">
      <c r="A172" s="9">
        <v>17203</v>
      </c>
      <c r="B172" s="10" t="s">
        <v>13</v>
      </c>
      <c r="C172" s="10" t="s">
        <v>14</v>
      </c>
      <c r="D172" s="29">
        <v>130000</v>
      </c>
      <c r="E172" s="10">
        <v>4</v>
      </c>
      <c r="F172" s="10" t="s">
        <v>21</v>
      </c>
      <c r="G172" s="10" t="s">
        <v>23</v>
      </c>
      <c r="H172" s="10" t="s">
        <v>17</v>
      </c>
      <c r="I172" s="10">
        <v>4</v>
      </c>
      <c r="J172" s="7" t="str">
        <f>LEFT(K172,4)</f>
        <v>5-10</v>
      </c>
      <c r="K172" s="10" t="s">
        <v>26</v>
      </c>
      <c r="L172" s="10" t="s">
        <v>19</v>
      </c>
      <c r="M172" s="7" t="str">
        <f>VLOOKUP(N172,Ages,2,TRUE)</f>
        <v>61-70</v>
      </c>
      <c r="N172" s="10">
        <v>61</v>
      </c>
      <c r="O172" s="11" t="s">
        <v>17</v>
      </c>
      <c r="P172" s="11">
        <v>1</v>
      </c>
    </row>
    <row r="173" spans="1:16" x14ac:dyDescent="0.25">
      <c r="A173" s="9">
        <v>18144</v>
      </c>
      <c r="B173" s="10" t="s">
        <v>13</v>
      </c>
      <c r="C173" s="10" t="s">
        <v>14</v>
      </c>
      <c r="D173" s="29">
        <v>80000</v>
      </c>
      <c r="E173" s="10">
        <v>5</v>
      </c>
      <c r="F173" s="10" t="s">
        <v>15</v>
      </c>
      <c r="G173" s="10" t="s">
        <v>31</v>
      </c>
      <c r="H173" s="10" t="s">
        <v>17</v>
      </c>
      <c r="I173" s="10">
        <v>2</v>
      </c>
      <c r="J173" s="7" t="str">
        <f t="shared" si="6"/>
        <v>2-5</v>
      </c>
      <c r="K173" s="10" t="s">
        <v>24</v>
      </c>
      <c r="L173" s="10" t="s">
        <v>19</v>
      </c>
      <c r="M173" s="7" t="str">
        <f>VLOOKUP(N173,Ages,2,TRUE)</f>
        <v>61-70</v>
      </c>
      <c r="N173" s="10">
        <v>61</v>
      </c>
      <c r="O173" s="11" t="s">
        <v>20</v>
      </c>
      <c r="P173" s="11">
        <v>0</v>
      </c>
    </row>
    <row r="174" spans="1:16" x14ac:dyDescent="0.25">
      <c r="A174" s="9">
        <v>23963</v>
      </c>
      <c r="B174" s="10" t="s">
        <v>13</v>
      </c>
      <c r="C174" s="10" t="s">
        <v>13</v>
      </c>
      <c r="D174" s="29">
        <v>10000</v>
      </c>
      <c r="E174" s="10">
        <v>0</v>
      </c>
      <c r="F174" s="10" t="s">
        <v>32</v>
      </c>
      <c r="G174" s="10" t="s">
        <v>28</v>
      </c>
      <c r="H174" s="10" t="s">
        <v>20</v>
      </c>
      <c r="I174" s="10">
        <v>2</v>
      </c>
      <c r="J174" s="7" t="str">
        <f t="shared" si="6"/>
        <v>0-1</v>
      </c>
      <c r="K174" s="10" t="s">
        <v>18</v>
      </c>
      <c r="L174" s="10" t="s">
        <v>19</v>
      </c>
      <c r="M174" s="7" t="str">
        <f>VLOOKUP(N174,Ages,2,TRUE)</f>
        <v>31-40</v>
      </c>
      <c r="N174" s="10">
        <v>33</v>
      </c>
      <c r="O174" s="11" t="s">
        <v>20</v>
      </c>
      <c r="P174" s="11">
        <v>0</v>
      </c>
    </row>
    <row r="175" spans="1:16" x14ac:dyDescent="0.25">
      <c r="A175" s="9">
        <v>17907</v>
      </c>
      <c r="B175" s="10" t="s">
        <v>13</v>
      </c>
      <c r="C175" s="10" t="s">
        <v>14</v>
      </c>
      <c r="D175" s="29">
        <v>10000</v>
      </c>
      <c r="E175" s="10">
        <v>0</v>
      </c>
      <c r="F175" s="10" t="s">
        <v>21</v>
      </c>
      <c r="G175" s="10" t="s">
        <v>28</v>
      </c>
      <c r="H175" s="10" t="s">
        <v>17</v>
      </c>
      <c r="I175" s="10">
        <v>1</v>
      </c>
      <c r="J175" s="7" t="str">
        <f t="shared" si="6"/>
        <v>2-5</v>
      </c>
      <c r="K175" s="10" t="s">
        <v>24</v>
      </c>
      <c r="L175" s="10" t="s">
        <v>27</v>
      </c>
      <c r="M175" s="7" t="str">
        <f>VLOOKUP(N175,Ages,2,TRUE)</f>
        <v>25-30</v>
      </c>
      <c r="N175" s="10">
        <v>27</v>
      </c>
      <c r="O175" s="11" t="s">
        <v>20</v>
      </c>
      <c r="P175" s="11">
        <v>0</v>
      </c>
    </row>
    <row r="176" spans="1:16" x14ac:dyDescent="0.25">
      <c r="A176" s="9">
        <v>19442</v>
      </c>
      <c r="B176" s="10" t="s">
        <v>25</v>
      </c>
      <c r="C176" s="10" t="s">
        <v>13</v>
      </c>
      <c r="D176" s="29">
        <v>50000</v>
      </c>
      <c r="E176" s="10">
        <v>0</v>
      </c>
      <c r="F176" s="10" t="s">
        <v>34</v>
      </c>
      <c r="G176" s="10" t="s">
        <v>16</v>
      </c>
      <c r="H176" s="10" t="s">
        <v>17</v>
      </c>
      <c r="I176" s="10">
        <v>0</v>
      </c>
      <c r="J176" s="7" t="str">
        <f t="shared" si="6"/>
        <v>0-1</v>
      </c>
      <c r="K176" s="10" t="s">
        <v>18</v>
      </c>
      <c r="L176" s="10" t="s">
        <v>19</v>
      </c>
      <c r="M176" s="7" t="str">
        <f>VLOOKUP(N176,Ages,2,TRUE)</f>
        <v>31-40</v>
      </c>
      <c r="N176" s="10">
        <v>37</v>
      </c>
      <c r="O176" s="11" t="s">
        <v>17</v>
      </c>
      <c r="P176" s="11">
        <v>1</v>
      </c>
    </row>
    <row r="177" spans="1:16" x14ac:dyDescent="0.25">
      <c r="A177" s="9">
        <v>17504</v>
      </c>
      <c r="B177" s="10" t="s">
        <v>25</v>
      </c>
      <c r="C177" s="10" t="s">
        <v>14</v>
      </c>
      <c r="D177" s="29">
        <v>80000</v>
      </c>
      <c r="E177" s="10">
        <v>2</v>
      </c>
      <c r="F177" s="10" t="s">
        <v>21</v>
      </c>
      <c r="G177" s="10" t="s">
        <v>16</v>
      </c>
      <c r="H177" s="10" t="s">
        <v>17</v>
      </c>
      <c r="I177" s="10">
        <v>2</v>
      </c>
      <c r="J177" s="7" t="str">
        <f>LEFT(K177,4)</f>
        <v>5-10</v>
      </c>
      <c r="K177" s="10" t="s">
        <v>26</v>
      </c>
      <c r="L177" s="10" t="s">
        <v>27</v>
      </c>
      <c r="M177" s="7" t="str">
        <f>VLOOKUP(N177,Ages,2,TRUE)</f>
        <v>51-60</v>
      </c>
      <c r="N177" s="10">
        <v>52</v>
      </c>
      <c r="O177" s="11" t="s">
        <v>17</v>
      </c>
      <c r="P177" s="11">
        <v>1</v>
      </c>
    </row>
    <row r="178" spans="1:16" x14ac:dyDescent="0.25">
      <c r="A178" s="9">
        <v>12253</v>
      </c>
      <c r="B178" s="10" t="s">
        <v>25</v>
      </c>
      <c r="C178" s="10" t="s">
        <v>14</v>
      </c>
      <c r="D178" s="29">
        <v>20000</v>
      </c>
      <c r="E178" s="10">
        <v>0</v>
      </c>
      <c r="F178" s="10" t="s">
        <v>21</v>
      </c>
      <c r="G178" s="10" t="s">
        <v>28</v>
      </c>
      <c r="H178" s="10" t="s">
        <v>17</v>
      </c>
      <c r="I178" s="10">
        <v>0</v>
      </c>
      <c r="J178" s="7" t="str">
        <f t="shared" si="6"/>
        <v>0-1</v>
      </c>
      <c r="K178" s="10" t="s">
        <v>18</v>
      </c>
      <c r="L178" s="10" t="s">
        <v>27</v>
      </c>
      <c r="M178" s="7" t="str">
        <f>VLOOKUP(N178,Ages,2,TRUE)</f>
        <v>25-30</v>
      </c>
      <c r="N178" s="10">
        <v>29</v>
      </c>
      <c r="O178" s="11" t="s">
        <v>17</v>
      </c>
      <c r="P178" s="11">
        <v>1</v>
      </c>
    </row>
    <row r="179" spans="1:16" x14ac:dyDescent="0.25">
      <c r="A179" s="9">
        <v>27304</v>
      </c>
      <c r="B179" s="10" t="s">
        <v>25</v>
      </c>
      <c r="C179" s="10" t="s">
        <v>14</v>
      </c>
      <c r="D179" s="29">
        <v>110000</v>
      </c>
      <c r="E179" s="10">
        <v>2</v>
      </c>
      <c r="F179" s="10" t="s">
        <v>21</v>
      </c>
      <c r="G179" s="10" t="s">
        <v>23</v>
      </c>
      <c r="H179" s="10" t="s">
        <v>20</v>
      </c>
      <c r="I179" s="10">
        <v>3</v>
      </c>
      <c r="J179" s="7" t="str">
        <f>LEFT(K179,4)</f>
        <v>5-10</v>
      </c>
      <c r="K179" s="10" t="s">
        <v>26</v>
      </c>
      <c r="L179" s="10" t="s">
        <v>19</v>
      </c>
      <c r="M179" s="7" t="str">
        <f>VLOOKUP(N179,Ages,2,TRUE)</f>
        <v>41-50</v>
      </c>
      <c r="N179" s="10">
        <v>48</v>
      </c>
      <c r="O179" s="11" t="s">
        <v>20</v>
      </c>
      <c r="P179" s="11">
        <v>0</v>
      </c>
    </row>
    <row r="180" spans="1:16" x14ac:dyDescent="0.25">
      <c r="A180" s="9">
        <v>14191</v>
      </c>
      <c r="B180" s="10" t="s">
        <v>13</v>
      </c>
      <c r="C180" s="10" t="s">
        <v>13</v>
      </c>
      <c r="D180" s="29">
        <v>160000</v>
      </c>
      <c r="E180" s="10">
        <v>4</v>
      </c>
      <c r="F180" s="10" t="s">
        <v>21</v>
      </c>
      <c r="G180" s="10" t="s">
        <v>23</v>
      </c>
      <c r="H180" s="10" t="s">
        <v>20</v>
      </c>
      <c r="I180" s="10">
        <v>2</v>
      </c>
      <c r="J180" s="7" t="str">
        <f t="shared" si="6"/>
        <v>10+</v>
      </c>
      <c r="K180" s="10" t="s">
        <v>33</v>
      </c>
      <c r="L180" s="10" t="s">
        <v>19</v>
      </c>
      <c r="M180" s="7" t="str">
        <f>VLOOKUP(N180,Ages,2,TRUE)</f>
        <v>51-60</v>
      </c>
      <c r="N180" s="10">
        <v>55</v>
      </c>
      <c r="O180" s="11" t="s">
        <v>17</v>
      </c>
      <c r="P180" s="11">
        <v>1</v>
      </c>
    </row>
    <row r="181" spans="1:16" x14ac:dyDescent="0.25">
      <c r="A181" s="9">
        <v>12212</v>
      </c>
      <c r="B181" s="10" t="s">
        <v>13</v>
      </c>
      <c r="C181" s="10" t="s">
        <v>14</v>
      </c>
      <c r="D181" s="29">
        <v>10000</v>
      </c>
      <c r="E181" s="10">
        <v>0</v>
      </c>
      <c r="F181" s="10" t="s">
        <v>34</v>
      </c>
      <c r="G181" s="10" t="s">
        <v>28</v>
      </c>
      <c r="H181" s="10" t="s">
        <v>17</v>
      </c>
      <c r="I181" s="10">
        <v>0</v>
      </c>
      <c r="J181" s="7" t="str">
        <f t="shared" si="6"/>
        <v>0-1</v>
      </c>
      <c r="K181" s="10" t="s">
        <v>18</v>
      </c>
      <c r="L181" s="10" t="s">
        <v>19</v>
      </c>
      <c r="M181" s="7" t="str">
        <f>VLOOKUP(N181,Ages,2,TRUE)</f>
        <v>31-40</v>
      </c>
      <c r="N181" s="10">
        <v>37</v>
      </c>
      <c r="O181" s="11" t="s">
        <v>17</v>
      </c>
      <c r="P181" s="11">
        <v>1</v>
      </c>
    </row>
    <row r="182" spans="1:16" x14ac:dyDescent="0.25">
      <c r="A182" s="9">
        <v>25529</v>
      </c>
      <c r="B182" s="10" t="s">
        <v>25</v>
      </c>
      <c r="C182" s="10" t="s">
        <v>13</v>
      </c>
      <c r="D182" s="29">
        <v>10000</v>
      </c>
      <c r="E182" s="10">
        <v>1</v>
      </c>
      <c r="F182" s="10" t="s">
        <v>34</v>
      </c>
      <c r="G182" s="10" t="s">
        <v>28</v>
      </c>
      <c r="H182" s="10" t="s">
        <v>17</v>
      </c>
      <c r="I182" s="10">
        <v>0</v>
      </c>
      <c r="J182" s="7" t="str">
        <f t="shared" si="6"/>
        <v>0-1</v>
      </c>
      <c r="K182" s="10" t="s">
        <v>18</v>
      </c>
      <c r="L182" s="10" t="s">
        <v>19</v>
      </c>
      <c r="M182" s="7" t="str">
        <f>VLOOKUP(N182,Ages,2,TRUE)</f>
        <v>41-50</v>
      </c>
      <c r="N182" s="10">
        <v>44</v>
      </c>
      <c r="O182" s="11" t="s">
        <v>20</v>
      </c>
      <c r="P182" s="11">
        <v>0</v>
      </c>
    </row>
    <row r="183" spans="1:16" x14ac:dyDescent="0.25">
      <c r="A183" s="9">
        <v>22170</v>
      </c>
      <c r="B183" s="10" t="s">
        <v>13</v>
      </c>
      <c r="C183" s="10" t="s">
        <v>14</v>
      </c>
      <c r="D183" s="29">
        <v>30000</v>
      </c>
      <c r="E183" s="10">
        <v>3</v>
      </c>
      <c r="F183" s="10" t="s">
        <v>21</v>
      </c>
      <c r="G183" s="10" t="s">
        <v>22</v>
      </c>
      <c r="H183" s="10" t="s">
        <v>20</v>
      </c>
      <c r="I183" s="10">
        <v>2</v>
      </c>
      <c r="J183" s="7" t="str">
        <f t="shared" si="6"/>
        <v>1-2</v>
      </c>
      <c r="K183" s="10" t="s">
        <v>29</v>
      </c>
      <c r="L183" s="10" t="s">
        <v>27</v>
      </c>
      <c r="M183" s="7" t="str">
        <f>VLOOKUP(N183,Ages,2,TRUE)</f>
        <v>51-60</v>
      </c>
      <c r="N183" s="10">
        <v>55</v>
      </c>
      <c r="O183" s="11" t="s">
        <v>17</v>
      </c>
      <c r="P183" s="11">
        <v>1</v>
      </c>
    </row>
    <row r="184" spans="1:16" x14ac:dyDescent="0.25">
      <c r="A184" s="9">
        <v>19445</v>
      </c>
      <c r="B184" s="10" t="s">
        <v>13</v>
      </c>
      <c r="C184" s="10" t="s">
        <v>14</v>
      </c>
      <c r="D184" s="29">
        <v>10000</v>
      </c>
      <c r="E184" s="10">
        <v>2</v>
      </c>
      <c r="F184" s="10" t="s">
        <v>30</v>
      </c>
      <c r="G184" s="10" t="s">
        <v>28</v>
      </c>
      <c r="H184" s="10" t="s">
        <v>20</v>
      </c>
      <c r="I184" s="10">
        <v>1</v>
      </c>
      <c r="J184" s="7" t="str">
        <f t="shared" si="6"/>
        <v>0-1</v>
      </c>
      <c r="K184" s="10" t="s">
        <v>18</v>
      </c>
      <c r="L184" s="10" t="s">
        <v>19</v>
      </c>
      <c r="M184" s="7" t="str">
        <f>VLOOKUP(N184,Ages,2,TRUE)</f>
        <v>31-40</v>
      </c>
      <c r="N184" s="10">
        <v>38</v>
      </c>
      <c r="O184" s="11" t="s">
        <v>20</v>
      </c>
      <c r="P184" s="11">
        <v>0</v>
      </c>
    </row>
    <row r="185" spans="1:16" x14ac:dyDescent="0.25">
      <c r="A185" s="9">
        <v>15265</v>
      </c>
      <c r="B185" s="10" t="s">
        <v>25</v>
      </c>
      <c r="C185" s="10" t="s">
        <v>13</v>
      </c>
      <c r="D185" s="29">
        <v>40000</v>
      </c>
      <c r="E185" s="10">
        <v>2</v>
      </c>
      <c r="F185" s="10" t="s">
        <v>15</v>
      </c>
      <c r="G185" s="10" t="s">
        <v>31</v>
      </c>
      <c r="H185" s="10" t="s">
        <v>17</v>
      </c>
      <c r="I185" s="10">
        <v>2</v>
      </c>
      <c r="J185" s="7" t="str">
        <f>LEFT(K185,4)</f>
        <v>5-10</v>
      </c>
      <c r="K185" s="10" t="s">
        <v>26</v>
      </c>
      <c r="L185" s="10" t="s">
        <v>27</v>
      </c>
      <c r="M185" s="7" t="str">
        <f>VLOOKUP(N185,Ages,2,TRUE)</f>
        <v>61-70</v>
      </c>
      <c r="N185" s="10">
        <v>66</v>
      </c>
      <c r="O185" s="11" t="s">
        <v>17</v>
      </c>
      <c r="P185" s="11">
        <v>1</v>
      </c>
    </row>
    <row r="186" spans="1:16" x14ac:dyDescent="0.25">
      <c r="A186" s="9">
        <v>28918</v>
      </c>
      <c r="B186" s="10" t="s">
        <v>13</v>
      </c>
      <c r="C186" s="10" t="s">
        <v>14</v>
      </c>
      <c r="D186" s="29">
        <v>130000</v>
      </c>
      <c r="E186" s="10">
        <v>4</v>
      </c>
      <c r="F186" s="10" t="s">
        <v>30</v>
      </c>
      <c r="G186" s="10" t="s">
        <v>31</v>
      </c>
      <c r="H186" s="10" t="s">
        <v>20</v>
      </c>
      <c r="I186" s="10">
        <v>4</v>
      </c>
      <c r="J186" s="7" t="str">
        <f t="shared" si="6"/>
        <v>10+</v>
      </c>
      <c r="K186" s="10" t="s">
        <v>33</v>
      </c>
      <c r="L186" s="10" t="s">
        <v>19</v>
      </c>
      <c r="M186" s="7" t="str">
        <f>VLOOKUP(N186,Ages,2,TRUE)</f>
        <v>51-60</v>
      </c>
      <c r="N186" s="10">
        <v>58</v>
      </c>
      <c r="O186" s="11" t="s">
        <v>20</v>
      </c>
      <c r="P186" s="11">
        <v>0</v>
      </c>
    </row>
    <row r="187" spans="1:16" x14ac:dyDescent="0.25">
      <c r="A187" s="9">
        <v>15799</v>
      </c>
      <c r="B187" s="10" t="s">
        <v>13</v>
      </c>
      <c r="C187" s="10" t="s">
        <v>14</v>
      </c>
      <c r="D187" s="29">
        <v>90000</v>
      </c>
      <c r="E187" s="10">
        <v>1</v>
      </c>
      <c r="F187" s="10" t="s">
        <v>15</v>
      </c>
      <c r="G187" s="10" t="s">
        <v>23</v>
      </c>
      <c r="H187" s="10" t="s">
        <v>17</v>
      </c>
      <c r="I187" s="10">
        <v>1</v>
      </c>
      <c r="J187" s="7" t="str">
        <f t="shared" si="6"/>
        <v>2-5</v>
      </c>
      <c r="K187" s="10" t="s">
        <v>24</v>
      </c>
      <c r="L187" s="10" t="s">
        <v>27</v>
      </c>
      <c r="M187" s="7" t="str">
        <f>VLOOKUP(N187,Ages,2,TRUE)</f>
        <v>41-50</v>
      </c>
      <c r="N187" s="10">
        <v>47</v>
      </c>
      <c r="O187" s="11" t="s">
        <v>17</v>
      </c>
      <c r="P187" s="11">
        <v>1</v>
      </c>
    </row>
    <row r="188" spans="1:16" x14ac:dyDescent="0.25">
      <c r="A188" s="9">
        <v>11047</v>
      </c>
      <c r="B188" s="10" t="s">
        <v>13</v>
      </c>
      <c r="C188" s="10" t="s">
        <v>14</v>
      </c>
      <c r="D188" s="29">
        <v>30000</v>
      </c>
      <c r="E188" s="10">
        <v>3</v>
      </c>
      <c r="F188" s="10" t="s">
        <v>30</v>
      </c>
      <c r="G188" s="10" t="s">
        <v>16</v>
      </c>
      <c r="H188" s="10" t="s">
        <v>20</v>
      </c>
      <c r="I188" s="10">
        <v>2</v>
      </c>
      <c r="J188" s="7" t="str">
        <f t="shared" si="6"/>
        <v>1-2</v>
      </c>
      <c r="K188" s="10" t="s">
        <v>29</v>
      </c>
      <c r="L188" s="10" t="s">
        <v>27</v>
      </c>
      <c r="M188" s="7" t="str">
        <f>VLOOKUP(N188,Ages,2,TRUE)</f>
        <v>51-60</v>
      </c>
      <c r="N188" s="10">
        <v>56</v>
      </c>
      <c r="O188" s="11" t="s">
        <v>17</v>
      </c>
      <c r="P188" s="11">
        <v>1</v>
      </c>
    </row>
    <row r="189" spans="1:16" x14ac:dyDescent="0.25">
      <c r="A189" s="9">
        <v>18151</v>
      </c>
      <c r="B189" s="10" t="s">
        <v>25</v>
      </c>
      <c r="C189" s="10" t="s">
        <v>13</v>
      </c>
      <c r="D189" s="29">
        <v>80000</v>
      </c>
      <c r="E189" s="10">
        <v>5</v>
      </c>
      <c r="F189" s="10" t="s">
        <v>21</v>
      </c>
      <c r="G189" s="10" t="s">
        <v>23</v>
      </c>
      <c r="H189" s="10" t="s">
        <v>20</v>
      </c>
      <c r="I189" s="10">
        <v>2</v>
      </c>
      <c r="J189" s="7" t="str">
        <f t="shared" si="6"/>
        <v>10+</v>
      </c>
      <c r="K189" s="10" t="s">
        <v>33</v>
      </c>
      <c r="L189" s="10" t="s">
        <v>19</v>
      </c>
      <c r="M189" s="7" t="str">
        <f>VLOOKUP(N189,Ages,2,TRUE)</f>
        <v>51-60</v>
      </c>
      <c r="N189" s="10">
        <v>59</v>
      </c>
      <c r="O189" s="11" t="s">
        <v>20</v>
      </c>
      <c r="P189" s="11">
        <v>0</v>
      </c>
    </row>
    <row r="190" spans="1:16" x14ac:dyDescent="0.25">
      <c r="A190" s="9">
        <v>20606</v>
      </c>
      <c r="B190" s="10" t="s">
        <v>13</v>
      </c>
      <c r="C190" s="10" t="s">
        <v>14</v>
      </c>
      <c r="D190" s="29">
        <v>70000</v>
      </c>
      <c r="E190" s="10">
        <v>0</v>
      </c>
      <c r="F190" s="10" t="s">
        <v>15</v>
      </c>
      <c r="G190" s="10" t="s">
        <v>23</v>
      </c>
      <c r="H190" s="10" t="s">
        <v>17</v>
      </c>
      <c r="I190" s="10">
        <v>4</v>
      </c>
      <c r="J190" s="7" t="str">
        <f t="shared" si="6"/>
        <v>10+</v>
      </c>
      <c r="K190" s="10" t="s">
        <v>33</v>
      </c>
      <c r="L190" s="10" t="s">
        <v>27</v>
      </c>
      <c r="M190" s="7" t="str">
        <f>VLOOKUP(N190,Ages,2,TRUE)</f>
        <v>31-40</v>
      </c>
      <c r="N190" s="10">
        <v>32</v>
      </c>
      <c r="O190" s="11" t="s">
        <v>17</v>
      </c>
      <c r="P190" s="11">
        <v>1</v>
      </c>
    </row>
    <row r="191" spans="1:16" x14ac:dyDescent="0.25">
      <c r="A191" s="9">
        <v>19482</v>
      </c>
      <c r="B191" s="10" t="s">
        <v>13</v>
      </c>
      <c r="C191" s="10" t="s">
        <v>13</v>
      </c>
      <c r="D191" s="29">
        <v>30000</v>
      </c>
      <c r="E191" s="10">
        <v>1</v>
      </c>
      <c r="F191" s="10" t="s">
        <v>21</v>
      </c>
      <c r="G191" s="10" t="s">
        <v>22</v>
      </c>
      <c r="H191" s="10" t="s">
        <v>17</v>
      </c>
      <c r="I191" s="10">
        <v>1</v>
      </c>
      <c r="J191" s="7" t="str">
        <f t="shared" si="6"/>
        <v>0-1</v>
      </c>
      <c r="K191" s="10" t="s">
        <v>18</v>
      </c>
      <c r="L191" s="10" t="s">
        <v>19</v>
      </c>
      <c r="M191" s="7" t="str">
        <f>VLOOKUP(N191,Ages,2,TRUE)</f>
        <v>41-50</v>
      </c>
      <c r="N191" s="10">
        <v>44</v>
      </c>
      <c r="O191" s="11" t="s">
        <v>17</v>
      </c>
      <c r="P191" s="11">
        <v>1</v>
      </c>
    </row>
    <row r="192" spans="1:16" x14ac:dyDescent="0.25">
      <c r="A192" s="9">
        <v>16489</v>
      </c>
      <c r="B192" s="10" t="s">
        <v>13</v>
      </c>
      <c r="C192" s="10" t="s">
        <v>13</v>
      </c>
      <c r="D192" s="29">
        <v>30000</v>
      </c>
      <c r="E192" s="10">
        <v>3</v>
      </c>
      <c r="F192" s="10" t="s">
        <v>30</v>
      </c>
      <c r="G192" s="10" t="s">
        <v>16</v>
      </c>
      <c r="H192" s="10" t="s">
        <v>17</v>
      </c>
      <c r="I192" s="10">
        <v>2</v>
      </c>
      <c r="J192" s="7" t="str">
        <f>LEFT(K192,4)</f>
        <v>5-10</v>
      </c>
      <c r="K192" s="10" t="s">
        <v>26</v>
      </c>
      <c r="L192" s="10" t="s">
        <v>27</v>
      </c>
      <c r="M192" s="7" t="str">
        <f>VLOOKUP(N192,Ages,2,TRUE)</f>
        <v>51-60</v>
      </c>
      <c r="N192" s="10">
        <v>55</v>
      </c>
      <c r="O192" s="11" t="s">
        <v>20</v>
      </c>
      <c r="P192" s="11">
        <v>0</v>
      </c>
    </row>
    <row r="193" spans="1:16" x14ac:dyDescent="0.25">
      <c r="A193" s="9">
        <v>26944</v>
      </c>
      <c r="B193" s="10" t="s">
        <v>25</v>
      </c>
      <c r="C193" s="10" t="s">
        <v>13</v>
      </c>
      <c r="D193" s="29">
        <v>90000</v>
      </c>
      <c r="E193" s="10">
        <v>2</v>
      </c>
      <c r="F193" s="10" t="s">
        <v>30</v>
      </c>
      <c r="G193" s="10" t="s">
        <v>28</v>
      </c>
      <c r="H193" s="10" t="s">
        <v>17</v>
      </c>
      <c r="I193" s="10">
        <v>0</v>
      </c>
      <c r="J193" s="7" t="str">
        <f t="shared" si="6"/>
        <v>0-1</v>
      </c>
      <c r="K193" s="10" t="s">
        <v>18</v>
      </c>
      <c r="L193" s="10" t="s">
        <v>19</v>
      </c>
      <c r="M193" s="7" t="str">
        <f>VLOOKUP(N193,Ages,2,TRUE)</f>
        <v>31-40</v>
      </c>
      <c r="N193" s="10">
        <v>36</v>
      </c>
      <c r="O193" s="11" t="s">
        <v>17</v>
      </c>
      <c r="P193" s="11">
        <v>1</v>
      </c>
    </row>
    <row r="194" spans="1:16" x14ac:dyDescent="0.25">
      <c r="A194" s="9">
        <v>15682</v>
      </c>
      <c r="B194" s="10" t="s">
        <v>25</v>
      </c>
      <c r="C194" s="10" t="s">
        <v>14</v>
      </c>
      <c r="D194" s="29">
        <v>80000</v>
      </c>
      <c r="E194" s="10">
        <v>5</v>
      </c>
      <c r="F194" s="10" t="s">
        <v>15</v>
      </c>
      <c r="G194" s="10" t="s">
        <v>31</v>
      </c>
      <c r="H194" s="10" t="s">
        <v>17</v>
      </c>
      <c r="I194" s="10">
        <v>2</v>
      </c>
      <c r="J194" s="7" t="str">
        <f t="shared" si="6"/>
        <v>10+</v>
      </c>
      <c r="K194" s="10" t="s">
        <v>33</v>
      </c>
      <c r="L194" s="10" t="s">
        <v>19</v>
      </c>
      <c r="M194" s="7" t="str">
        <f>VLOOKUP(N194,Ages,2,TRUE)</f>
        <v>61-70</v>
      </c>
      <c r="N194" s="10">
        <v>62</v>
      </c>
      <c r="O194" s="11" t="s">
        <v>20</v>
      </c>
      <c r="P194" s="11">
        <v>0</v>
      </c>
    </row>
    <row r="195" spans="1:16" x14ac:dyDescent="0.25">
      <c r="A195" s="9">
        <v>26032</v>
      </c>
      <c r="B195" s="10" t="s">
        <v>13</v>
      </c>
      <c r="C195" s="10" t="s">
        <v>14</v>
      </c>
      <c r="D195" s="29">
        <v>70000</v>
      </c>
      <c r="E195" s="10">
        <v>5</v>
      </c>
      <c r="F195" s="10" t="s">
        <v>15</v>
      </c>
      <c r="G195" s="10" t="s">
        <v>23</v>
      </c>
      <c r="H195" s="10" t="s">
        <v>17</v>
      </c>
      <c r="I195" s="10">
        <v>4</v>
      </c>
      <c r="J195" s="7" t="str">
        <f t="shared" ref="J195:J258" si="8">LEFT(K195,3)</f>
        <v>10+</v>
      </c>
      <c r="K195" s="10" t="s">
        <v>33</v>
      </c>
      <c r="L195" s="10" t="s">
        <v>27</v>
      </c>
      <c r="M195" s="7" t="str">
        <f>VLOOKUP(N195,Ages,2,TRUE)</f>
        <v>41-50</v>
      </c>
      <c r="N195" s="10">
        <v>41</v>
      </c>
      <c r="O195" s="11" t="s">
        <v>20</v>
      </c>
      <c r="P195" s="11">
        <v>0</v>
      </c>
    </row>
    <row r="196" spans="1:16" x14ac:dyDescent="0.25">
      <c r="A196" s="9">
        <v>17843</v>
      </c>
      <c r="B196" s="10" t="s">
        <v>25</v>
      </c>
      <c r="C196" s="10" t="s">
        <v>14</v>
      </c>
      <c r="D196" s="29">
        <v>10000</v>
      </c>
      <c r="E196" s="10">
        <v>0</v>
      </c>
      <c r="F196" s="10" t="s">
        <v>32</v>
      </c>
      <c r="G196" s="10" t="s">
        <v>28</v>
      </c>
      <c r="H196" s="10" t="s">
        <v>20</v>
      </c>
      <c r="I196" s="10">
        <v>2</v>
      </c>
      <c r="J196" s="7" t="str">
        <f t="shared" si="8"/>
        <v>0-1</v>
      </c>
      <c r="K196" s="10" t="s">
        <v>18</v>
      </c>
      <c r="L196" s="10" t="s">
        <v>19</v>
      </c>
      <c r="M196" s="7" t="str">
        <f>VLOOKUP(N196,Ages,2,TRUE)</f>
        <v>31-40</v>
      </c>
      <c r="N196" s="10">
        <v>32</v>
      </c>
      <c r="O196" s="11" t="s">
        <v>20</v>
      </c>
      <c r="P196" s="11">
        <v>0</v>
      </c>
    </row>
    <row r="197" spans="1:16" x14ac:dyDescent="0.25">
      <c r="A197" s="9">
        <v>25559</v>
      </c>
      <c r="B197" s="10" t="s">
        <v>25</v>
      </c>
      <c r="C197" s="10" t="s">
        <v>13</v>
      </c>
      <c r="D197" s="29">
        <v>20000</v>
      </c>
      <c r="E197" s="10">
        <v>0</v>
      </c>
      <c r="F197" s="10" t="s">
        <v>15</v>
      </c>
      <c r="G197" s="10" t="s">
        <v>22</v>
      </c>
      <c r="H197" s="10" t="s">
        <v>17</v>
      </c>
      <c r="I197" s="10">
        <v>0</v>
      </c>
      <c r="J197" s="7" t="str">
        <f t="shared" si="8"/>
        <v>0-1</v>
      </c>
      <c r="K197" s="10" t="s">
        <v>18</v>
      </c>
      <c r="L197" s="10" t="s">
        <v>27</v>
      </c>
      <c r="M197" s="7" t="str">
        <f>VLOOKUP(N197,Ages,2,TRUE)</f>
        <v>25-30</v>
      </c>
      <c r="N197" s="10">
        <v>25</v>
      </c>
      <c r="O197" s="11" t="s">
        <v>17</v>
      </c>
      <c r="P197" s="11">
        <v>1</v>
      </c>
    </row>
    <row r="198" spans="1:16" x14ac:dyDescent="0.25">
      <c r="A198" s="9">
        <v>16209</v>
      </c>
      <c r="B198" s="10" t="s">
        <v>25</v>
      </c>
      <c r="C198" s="10" t="s">
        <v>14</v>
      </c>
      <c r="D198" s="29">
        <v>50000</v>
      </c>
      <c r="E198" s="10">
        <v>0</v>
      </c>
      <c r="F198" s="10" t="s">
        <v>34</v>
      </c>
      <c r="G198" s="10" t="s">
        <v>16</v>
      </c>
      <c r="H198" s="10" t="s">
        <v>17</v>
      </c>
      <c r="I198" s="10">
        <v>0</v>
      </c>
      <c r="J198" s="7" t="str">
        <f t="shared" si="8"/>
        <v>1-2</v>
      </c>
      <c r="K198" s="10" t="s">
        <v>29</v>
      </c>
      <c r="L198" s="10" t="s">
        <v>19</v>
      </c>
      <c r="M198" s="7" t="str">
        <f>VLOOKUP(N198,Ages,2,TRUE)</f>
        <v>31-40</v>
      </c>
      <c r="N198" s="10">
        <v>36</v>
      </c>
      <c r="O198" s="11" t="s">
        <v>20</v>
      </c>
      <c r="P198" s="11">
        <v>0</v>
      </c>
    </row>
    <row r="199" spans="1:16" x14ac:dyDescent="0.25">
      <c r="A199" s="9">
        <v>11147</v>
      </c>
      <c r="B199" s="10" t="s">
        <v>13</v>
      </c>
      <c r="C199" s="10" t="s">
        <v>13</v>
      </c>
      <c r="D199" s="29">
        <v>60000</v>
      </c>
      <c r="E199" s="10">
        <v>2</v>
      </c>
      <c r="F199" s="10" t="s">
        <v>34</v>
      </c>
      <c r="G199" s="10" t="s">
        <v>31</v>
      </c>
      <c r="H199" s="10" t="s">
        <v>17</v>
      </c>
      <c r="I199" s="10">
        <v>1</v>
      </c>
      <c r="J199" s="7" t="str">
        <f t="shared" si="8"/>
        <v>0-1</v>
      </c>
      <c r="K199" s="10" t="s">
        <v>18</v>
      </c>
      <c r="L199" s="10" t="s">
        <v>27</v>
      </c>
      <c r="M199" s="7" t="str">
        <f>VLOOKUP(N199,Ages,2,TRUE)</f>
        <v>61-70</v>
      </c>
      <c r="N199" s="10">
        <v>67</v>
      </c>
      <c r="O199" s="11" t="s">
        <v>17</v>
      </c>
      <c r="P199" s="11">
        <v>1</v>
      </c>
    </row>
    <row r="200" spans="1:16" x14ac:dyDescent="0.25">
      <c r="A200" s="9">
        <v>15214</v>
      </c>
      <c r="B200" s="10" t="s">
        <v>25</v>
      </c>
      <c r="C200" s="10" t="s">
        <v>14</v>
      </c>
      <c r="D200" s="29">
        <v>100000</v>
      </c>
      <c r="E200" s="10">
        <v>0</v>
      </c>
      <c r="F200" s="10" t="s">
        <v>34</v>
      </c>
      <c r="G200" s="10" t="s">
        <v>31</v>
      </c>
      <c r="H200" s="10" t="s">
        <v>20</v>
      </c>
      <c r="I200" s="10">
        <v>1</v>
      </c>
      <c r="J200" s="7" t="str">
        <f t="shared" si="8"/>
        <v>1-2</v>
      </c>
      <c r="K200" s="10" t="s">
        <v>29</v>
      </c>
      <c r="L200" s="10" t="s">
        <v>27</v>
      </c>
      <c r="M200" s="7" t="str">
        <f>VLOOKUP(N200,Ages,2,TRUE)</f>
        <v>31-40</v>
      </c>
      <c r="N200" s="10">
        <v>39</v>
      </c>
      <c r="O200" s="11" t="s">
        <v>17</v>
      </c>
      <c r="P200" s="11">
        <v>1</v>
      </c>
    </row>
    <row r="201" spans="1:16" x14ac:dyDescent="0.25">
      <c r="A201" s="9">
        <v>11453</v>
      </c>
      <c r="B201" s="10" t="s">
        <v>25</v>
      </c>
      <c r="C201" s="10" t="s">
        <v>13</v>
      </c>
      <c r="D201" s="29">
        <v>80000</v>
      </c>
      <c r="E201" s="10">
        <v>0</v>
      </c>
      <c r="F201" s="10" t="s">
        <v>15</v>
      </c>
      <c r="G201" s="10" t="s">
        <v>23</v>
      </c>
      <c r="H201" s="10" t="s">
        <v>20</v>
      </c>
      <c r="I201" s="10">
        <v>3</v>
      </c>
      <c r="J201" s="7" t="str">
        <f t="shared" si="8"/>
        <v>10+</v>
      </c>
      <c r="K201" s="10" t="s">
        <v>33</v>
      </c>
      <c r="L201" s="10" t="s">
        <v>27</v>
      </c>
      <c r="M201" s="7" t="str">
        <f>VLOOKUP(N201,Ages,2,TRUE)</f>
        <v>31-40</v>
      </c>
      <c r="N201" s="10">
        <v>33</v>
      </c>
      <c r="O201" s="11" t="s">
        <v>17</v>
      </c>
      <c r="P201" s="11">
        <v>1</v>
      </c>
    </row>
    <row r="202" spans="1:16" x14ac:dyDescent="0.25">
      <c r="A202" s="9">
        <v>24584</v>
      </c>
      <c r="B202" s="10" t="s">
        <v>25</v>
      </c>
      <c r="C202" s="10" t="s">
        <v>13</v>
      </c>
      <c r="D202" s="29">
        <v>60000</v>
      </c>
      <c r="E202" s="10">
        <v>0</v>
      </c>
      <c r="F202" s="10" t="s">
        <v>15</v>
      </c>
      <c r="G202" s="10" t="s">
        <v>23</v>
      </c>
      <c r="H202" s="10" t="s">
        <v>20</v>
      </c>
      <c r="I202" s="10">
        <v>3</v>
      </c>
      <c r="J202" s="7" t="str">
        <f t="shared" si="8"/>
        <v>2-5</v>
      </c>
      <c r="K202" s="10" t="s">
        <v>24</v>
      </c>
      <c r="L202" s="10" t="s">
        <v>27</v>
      </c>
      <c r="M202" s="7" t="str">
        <f>VLOOKUP(N202,Ages,2,TRUE)</f>
        <v>31-40</v>
      </c>
      <c r="N202" s="10">
        <v>31</v>
      </c>
      <c r="O202" s="11" t="s">
        <v>20</v>
      </c>
      <c r="P202" s="11">
        <v>0</v>
      </c>
    </row>
    <row r="203" spans="1:16" x14ac:dyDescent="0.25">
      <c r="A203" s="9">
        <v>12585</v>
      </c>
      <c r="B203" s="10" t="s">
        <v>13</v>
      </c>
      <c r="C203" s="10" t="s">
        <v>13</v>
      </c>
      <c r="D203" s="29">
        <v>10000</v>
      </c>
      <c r="E203" s="10">
        <v>1</v>
      </c>
      <c r="F203" s="10" t="s">
        <v>30</v>
      </c>
      <c r="G203" s="10" t="s">
        <v>28</v>
      </c>
      <c r="H203" s="10" t="s">
        <v>17</v>
      </c>
      <c r="I203" s="10">
        <v>0</v>
      </c>
      <c r="J203" s="7" t="str">
        <f t="shared" si="8"/>
        <v>2-5</v>
      </c>
      <c r="K203" s="10" t="s">
        <v>24</v>
      </c>
      <c r="L203" s="10" t="s">
        <v>27</v>
      </c>
      <c r="M203" s="7" t="str">
        <f>VLOOKUP(N203,Ages,2,TRUE)</f>
        <v>25-30</v>
      </c>
      <c r="N203" s="10">
        <v>27</v>
      </c>
      <c r="O203" s="11" t="s">
        <v>17</v>
      </c>
      <c r="P203" s="11">
        <v>1</v>
      </c>
    </row>
    <row r="204" spans="1:16" x14ac:dyDescent="0.25">
      <c r="A204" s="9">
        <v>18626</v>
      </c>
      <c r="B204" s="10" t="s">
        <v>25</v>
      </c>
      <c r="C204" s="10" t="s">
        <v>13</v>
      </c>
      <c r="D204" s="29">
        <v>40000</v>
      </c>
      <c r="E204" s="10">
        <v>2</v>
      </c>
      <c r="F204" s="10" t="s">
        <v>21</v>
      </c>
      <c r="G204" s="10" t="s">
        <v>22</v>
      </c>
      <c r="H204" s="10" t="s">
        <v>17</v>
      </c>
      <c r="I204" s="10">
        <v>0</v>
      </c>
      <c r="J204" s="7" t="str">
        <f t="shared" si="8"/>
        <v>1-2</v>
      </c>
      <c r="K204" s="10" t="s">
        <v>29</v>
      </c>
      <c r="L204" s="10" t="s">
        <v>19</v>
      </c>
      <c r="M204" s="7" t="str">
        <f>VLOOKUP(N204,Ages,2,TRUE)</f>
        <v>31-40</v>
      </c>
      <c r="N204" s="10">
        <v>33</v>
      </c>
      <c r="O204" s="11" t="s">
        <v>17</v>
      </c>
      <c r="P204" s="11">
        <v>1</v>
      </c>
    </row>
    <row r="205" spans="1:16" x14ac:dyDescent="0.25">
      <c r="A205" s="9">
        <v>29298</v>
      </c>
      <c r="B205" s="10" t="s">
        <v>25</v>
      </c>
      <c r="C205" s="10" t="s">
        <v>14</v>
      </c>
      <c r="D205" s="29">
        <v>60000</v>
      </c>
      <c r="E205" s="10">
        <v>1</v>
      </c>
      <c r="F205" s="10" t="s">
        <v>21</v>
      </c>
      <c r="G205" s="10" t="s">
        <v>16</v>
      </c>
      <c r="H205" s="10" t="s">
        <v>17</v>
      </c>
      <c r="I205" s="10">
        <v>1</v>
      </c>
      <c r="J205" s="7" t="str">
        <f>LEFT(K205,4)</f>
        <v>5-10</v>
      </c>
      <c r="K205" s="10" t="s">
        <v>26</v>
      </c>
      <c r="L205" s="10" t="s">
        <v>27</v>
      </c>
      <c r="M205" s="7" t="str">
        <f>VLOOKUP(N205,Ages,2,TRUE)</f>
        <v>41-50</v>
      </c>
      <c r="N205" s="10">
        <v>46</v>
      </c>
      <c r="O205" s="11" t="s">
        <v>17</v>
      </c>
      <c r="P205" s="11">
        <v>1</v>
      </c>
    </row>
    <row r="206" spans="1:16" x14ac:dyDescent="0.25">
      <c r="A206" s="9">
        <v>24842</v>
      </c>
      <c r="B206" s="10" t="s">
        <v>25</v>
      </c>
      <c r="C206" s="10" t="s">
        <v>14</v>
      </c>
      <c r="D206" s="29">
        <v>90000</v>
      </c>
      <c r="E206" s="10">
        <v>3</v>
      </c>
      <c r="F206" s="10" t="s">
        <v>30</v>
      </c>
      <c r="G206" s="10" t="s">
        <v>23</v>
      </c>
      <c r="H206" s="10" t="s">
        <v>20</v>
      </c>
      <c r="I206" s="10">
        <v>1</v>
      </c>
      <c r="J206" s="7" t="str">
        <f t="shared" si="8"/>
        <v>2-5</v>
      </c>
      <c r="K206" s="10" t="s">
        <v>24</v>
      </c>
      <c r="L206" s="10" t="s">
        <v>19</v>
      </c>
      <c r="M206" s="7" t="str">
        <f>VLOOKUP(N206,Ages,2,TRUE)</f>
        <v>51-60</v>
      </c>
      <c r="N206" s="10">
        <v>51</v>
      </c>
      <c r="O206" s="11" t="s">
        <v>20</v>
      </c>
      <c r="P206" s="11">
        <v>0</v>
      </c>
    </row>
    <row r="207" spans="1:16" x14ac:dyDescent="0.25">
      <c r="A207" s="9">
        <v>15657</v>
      </c>
      <c r="B207" s="10" t="s">
        <v>13</v>
      </c>
      <c r="C207" s="10" t="s">
        <v>13</v>
      </c>
      <c r="D207" s="29">
        <v>30000</v>
      </c>
      <c r="E207" s="10">
        <v>3</v>
      </c>
      <c r="F207" s="10" t="s">
        <v>34</v>
      </c>
      <c r="G207" s="10" t="s">
        <v>22</v>
      </c>
      <c r="H207" s="10" t="s">
        <v>17</v>
      </c>
      <c r="I207" s="10">
        <v>0</v>
      </c>
      <c r="J207" s="7" t="str">
        <f t="shared" si="8"/>
        <v>0-1</v>
      </c>
      <c r="K207" s="10" t="s">
        <v>18</v>
      </c>
      <c r="L207" s="10" t="s">
        <v>19</v>
      </c>
      <c r="M207" s="7" t="str">
        <f>VLOOKUP(N207,Ages,2,TRUE)</f>
        <v>41-50</v>
      </c>
      <c r="N207" s="10">
        <v>46</v>
      </c>
      <c r="O207" s="11" t="s">
        <v>17</v>
      </c>
      <c r="P207" s="11">
        <v>1</v>
      </c>
    </row>
    <row r="208" spans="1:16" x14ac:dyDescent="0.25">
      <c r="A208" s="9">
        <v>11415</v>
      </c>
      <c r="B208" s="10" t="s">
        <v>25</v>
      </c>
      <c r="C208" s="10" t="s">
        <v>13</v>
      </c>
      <c r="D208" s="29">
        <v>90000</v>
      </c>
      <c r="E208" s="10">
        <v>5</v>
      </c>
      <c r="F208" s="10" t="s">
        <v>21</v>
      </c>
      <c r="G208" s="10" t="s">
        <v>23</v>
      </c>
      <c r="H208" s="10" t="s">
        <v>20</v>
      </c>
      <c r="I208" s="10">
        <v>2</v>
      </c>
      <c r="J208" s="7" t="str">
        <f t="shared" si="8"/>
        <v>10+</v>
      </c>
      <c r="K208" s="10" t="s">
        <v>33</v>
      </c>
      <c r="L208" s="10" t="s">
        <v>19</v>
      </c>
      <c r="M208" s="7" t="str">
        <f>VLOOKUP(N208,Ages,2,TRUE)</f>
        <v>61-70</v>
      </c>
      <c r="N208" s="10">
        <v>62</v>
      </c>
      <c r="O208" s="11" t="s">
        <v>20</v>
      </c>
      <c r="P208" s="11">
        <v>0</v>
      </c>
    </row>
    <row r="209" spans="1:16" x14ac:dyDescent="0.25">
      <c r="A209" s="9">
        <v>28729</v>
      </c>
      <c r="B209" s="10" t="s">
        <v>25</v>
      </c>
      <c r="C209" s="10" t="s">
        <v>14</v>
      </c>
      <c r="D209" s="29">
        <v>20000</v>
      </c>
      <c r="E209" s="10">
        <v>0</v>
      </c>
      <c r="F209" s="10" t="s">
        <v>32</v>
      </c>
      <c r="G209" s="10" t="s">
        <v>28</v>
      </c>
      <c r="H209" s="10" t="s">
        <v>17</v>
      </c>
      <c r="I209" s="10">
        <v>2</v>
      </c>
      <c r="J209" s="7" t="str">
        <f t="shared" si="8"/>
        <v>1-2</v>
      </c>
      <c r="K209" s="10" t="s">
        <v>29</v>
      </c>
      <c r="L209" s="10" t="s">
        <v>19</v>
      </c>
      <c r="M209" s="7" t="str">
        <f>VLOOKUP(N209,Ages,2,TRUE)</f>
        <v>25-30</v>
      </c>
      <c r="N209" s="10">
        <v>26</v>
      </c>
      <c r="O209" s="11" t="s">
        <v>17</v>
      </c>
      <c r="P209" s="11">
        <v>1</v>
      </c>
    </row>
    <row r="210" spans="1:16" x14ac:dyDescent="0.25">
      <c r="A210" s="9">
        <v>22633</v>
      </c>
      <c r="B210" s="10" t="s">
        <v>25</v>
      </c>
      <c r="C210" s="10" t="s">
        <v>14</v>
      </c>
      <c r="D210" s="29">
        <v>40000</v>
      </c>
      <c r="E210" s="10">
        <v>0</v>
      </c>
      <c r="F210" s="10" t="s">
        <v>34</v>
      </c>
      <c r="G210" s="10" t="s">
        <v>22</v>
      </c>
      <c r="H210" s="10" t="s">
        <v>17</v>
      </c>
      <c r="I210" s="10">
        <v>0</v>
      </c>
      <c r="J210" s="7" t="str">
        <f t="shared" si="8"/>
        <v>0-1</v>
      </c>
      <c r="K210" s="10" t="s">
        <v>18</v>
      </c>
      <c r="L210" s="10" t="s">
        <v>19</v>
      </c>
      <c r="M210" s="7" t="str">
        <f>VLOOKUP(N210,Ages,2,TRUE)</f>
        <v>31-40</v>
      </c>
      <c r="N210" s="10">
        <v>37</v>
      </c>
      <c r="O210" s="11" t="s">
        <v>17</v>
      </c>
      <c r="P210" s="11">
        <v>1</v>
      </c>
    </row>
    <row r="211" spans="1:16" x14ac:dyDescent="0.25">
      <c r="A211" s="9">
        <v>25649</v>
      </c>
      <c r="B211" s="10" t="s">
        <v>25</v>
      </c>
      <c r="C211" s="10" t="s">
        <v>14</v>
      </c>
      <c r="D211" s="29">
        <v>30000</v>
      </c>
      <c r="E211" s="10">
        <v>3</v>
      </c>
      <c r="F211" s="10" t="s">
        <v>21</v>
      </c>
      <c r="G211" s="10" t="s">
        <v>22</v>
      </c>
      <c r="H211" s="10" t="s">
        <v>17</v>
      </c>
      <c r="I211" s="10">
        <v>0</v>
      </c>
      <c r="J211" s="7" t="str">
        <f t="shared" si="8"/>
        <v>0-1</v>
      </c>
      <c r="K211" s="10" t="s">
        <v>18</v>
      </c>
      <c r="L211" s="10" t="s">
        <v>19</v>
      </c>
      <c r="M211" s="7" t="str">
        <f>VLOOKUP(N211,Ages,2,TRUE)</f>
        <v>41-50</v>
      </c>
      <c r="N211" s="10">
        <v>42</v>
      </c>
      <c r="O211" s="11" t="s">
        <v>17</v>
      </c>
      <c r="P211" s="11">
        <v>1</v>
      </c>
    </row>
    <row r="212" spans="1:16" x14ac:dyDescent="0.25">
      <c r="A212" s="9">
        <v>14669</v>
      </c>
      <c r="B212" s="10" t="s">
        <v>13</v>
      </c>
      <c r="C212" s="10" t="s">
        <v>14</v>
      </c>
      <c r="D212" s="29">
        <v>80000</v>
      </c>
      <c r="E212" s="10">
        <v>4</v>
      </c>
      <c r="F212" s="10" t="s">
        <v>34</v>
      </c>
      <c r="G212" s="10" t="s">
        <v>31</v>
      </c>
      <c r="H212" s="10" t="s">
        <v>17</v>
      </c>
      <c r="I212" s="10">
        <v>1</v>
      </c>
      <c r="J212" s="7" t="str">
        <f t="shared" si="8"/>
        <v>0-1</v>
      </c>
      <c r="K212" s="10" t="s">
        <v>18</v>
      </c>
      <c r="L212" s="10" t="s">
        <v>27</v>
      </c>
      <c r="M212" s="7" t="str">
        <f>VLOOKUP(N212,Ages,2,TRUE)</f>
        <v>31-40</v>
      </c>
      <c r="N212" s="10">
        <v>36</v>
      </c>
      <c r="O212" s="11" t="s">
        <v>20</v>
      </c>
      <c r="P212" s="11">
        <v>0</v>
      </c>
    </row>
    <row r="213" spans="1:16" x14ac:dyDescent="0.25">
      <c r="A213" s="9">
        <v>19299</v>
      </c>
      <c r="B213" s="10" t="s">
        <v>13</v>
      </c>
      <c r="C213" s="10" t="s">
        <v>14</v>
      </c>
      <c r="D213" s="29">
        <v>50000</v>
      </c>
      <c r="E213" s="10">
        <v>0</v>
      </c>
      <c r="F213" s="10" t="s">
        <v>34</v>
      </c>
      <c r="G213" s="10" t="s">
        <v>16</v>
      </c>
      <c r="H213" s="10" t="s">
        <v>17</v>
      </c>
      <c r="I213" s="10">
        <v>0</v>
      </c>
      <c r="J213" s="7" t="str">
        <f t="shared" si="8"/>
        <v>0-1</v>
      </c>
      <c r="K213" s="10" t="s">
        <v>18</v>
      </c>
      <c r="L213" s="10" t="s">
        <v>19</v>
      </c>
      <c r="M213" s="7" t="str">
        <f>VLOOKUP(N213,Ages,2,TRUE)</f>
        <v>31-40</v>
      </c>
      <c r="N213" s="10">
        <v>36</v>
      </c>
      <c r="O213" s="11" t="s">
        <v>17</v>
      </c>
      <c r="P213" s="11">
        <v>1</v>
      </c>
    </row>
    <row r="214" spans="1:16" x14ac:dyDescent="0.25">
      <c r="A214" s="9">
        <v>20946</v>
      </c>
      <c r="B214" s="10" t="s">
        <v>25</v>
      </c>
      <c r="C214" s="10" t="s">
        <v>14</v>
      </c>
      <c r="D214" s="29">
        <v>30000</v>
      </c>
      <c r="E214" s="10">
        <v>0</v>
      </c>
      <c r="F214" s="10" t="s">
        <v>21</v>
      </c>
      <c r="G214" s="10" t="s">
        <v>22</v>
      </c>
      <c r="H214" s="10" t="s">
        <v>20</v>
      </c>
      <c r="I214" s="10">
        <v>1</v>
      </c>
      <c r="J214" s="7" t="str">
        <f t="shared" si="8"/>
        <v>2-5</v>
      </c>
      <c r="K214" s="10" t="s">
        <v>24</v>
      </c>
      <c r="L214" s="10" t="s">
        <v>19</v>
      </c>
      <c r="M214" s="7" t="str">
        <f>VLOOKUP(N214,Ages,2,TRUE)</f>
        <v>25-30</v>
      </c>
      <c r="N214" s="10">
        <v>30</v>
      </c>
      <c r="O214" s="11" t="s">
        <v>20</v>
      </c>
      <c r="P214" s="11">
        <v>0</v>
      </c>
    </row>
    <row r="215" spans="1:16" x14ac:dyDescent="0.25">
      <c r="A215" s="9">
        <v>11451</v>
      </c>
      <c r="B215" s="10" t="s">
        <v>25</v>
      </c>
      <c r="C215" s="10" t="s">
        <v>13</v>
      </c>
      <c r="D215" s="29">
        <v>70000</v>
      </c>
      <c r="E215" s="10">
        <v>0</v>
      </c>
      <c r="F215" s="10" t="s">
        <v>15</v>
      </c>
      <c r="G215" s="10" t="s">
        <v>23</v>
      </c>
      <c r="H215" s="10" t="s">
        <v>20</v>
      </c>
      <c r="I215" s="10">
        <v>4</v>
      </c>
      <c r="J215" s="7" t="str">
        <f t="shared" si="8"/>
        <v>10+</v>
      </c>
      <c r="K215" s="10" t="s">
        <v>33</v>
      </c>
      <c r="L215" s="10" t="s">
        <v>27</v>
      </c>
      <c r="M215" s="7" t="str">
        <f>VLOOKUP(N215,Ages,2,TRUE)</f>
        <v>31-40</v>
      </c>
      <c r="N215" s="10">
        <v>31</v>
      </c>
      <c r="O215" s="11" t="s">
        <v>17</v>
      </c>
      <c r="P215" s="11">
        <v>1</v>
      </c>
    </row>
    <row r="216" spans="1:16" x14ac:dyDescent="0.25">
      <c r="A216" s="9">
        <v>25553</v>
      </c>
      <c r="B216" s="10" t="s">
        <v>13</v>
      </c>
      <c r="C216" s="10" t="s">
        <v>13</v>
      </c>
      <c r="D216" s="29">
        <v>30000</v>
      </c>
      <c r="E216" s="10">
        <v>1</v>
      </c>
      <c r="F216" s="10" t="s">
        <v>15</v>
      </c>
      <c r="G216" s="10" t="s">
        <v>22</v>
      </c>
      <c r="H216" s="10" t="s">
        <v>17</v>
      </c>
      <c r="I216" s="10">
        <v>0</v>
      </c>
      <c r="J216" s="7" t="str">
        <f t="shared" si="8"/>
        <v>0-1</v>
      </c>
      <c r="K216" s="10" t="s">
        <v>18</v>
      </c>
      <c r="L216" s="10" t="s">
        <v>19</v>
      </c>
      <c r="M216" s="7" t="str">
        <f>VLOOKUP(N216,Ages,2,TRUE)</f>
        <v>61-70</v>
      </c>
      <c r="N216" s="10">
        <v>65</v>
      </c>
      <c r="O216" s="11" t="s">
        <v>17</v>
      </c>
      <c r="P216" s="11">
        <v>1</v>
      </c>
    </row>
    <row r="217" spans="1:16" x14ac:dyDescent="0.25">
      <c r="A217" s="9">
        <v>27951</v>
      </c>
      <c r="B217" s="10" t="s">
        <v>25</v>
      </c>
      <c r="C217" s="10" t="s">
        <v>13</v>
      </c>
      <c r="D217" s="29">
        <v>80000</v>
      </c>
      <c r="E217" s="10">
        <v>4</v>
      </c>
      <c r="F217" s="10" t="s">
        <v>21</v>
      </c>
      <c r="G217" s="10" t="s">
        <v>23</v>
      </c>
      <c r="H217" s="10" t="s">
        <v>20</v>
      </c>
      <c r="I217" s="10">
        <v>2</v>
      </c>
      <c r="J217" s="7" t="str">
        <f t="shared" si="8"/>
        <v>2-5</v>
      </c>
      <c r="K217" s="10" t="s">
        <v>24</v>
      </c>
      <c r="L217" s="10" t="s">
        <v>19</v>
      </c>
      <c r="M217" s="7" t="str">
        <f>VLOOKUP(N217,Ages,2,TRUE)</f>
        <v>51-60</v>
      </c>
      <c r="N217" s="10">
        <v>54</v>
      </c>
      <c r="O217" s="11" t="s">
        <v>17</v>
      </c>
      <c r="P217" s="11">
        <v>1</v>
      </c>
    </row>
    <row r="218" spans="1:16" x14ac:dyDescent="0.25">
      <c r="A218" s="9">
        <v>25026</v>
      </c>
      <c r="B218" s="10" t="s">
        <v>13</v>
      </c>
      <c r="C218" s="10" t="s">
        <v>13</v>
      </c>
      <c r="D218" s="29">
        <v>20000</v>
      </c>
      <c r="E218" s="10">
        <v>2</v>
      </c>
      <c r="F218" s="10" t="s">
        <v>32</v>
      </c>
      <c r="G218" s="10" t="s">
        <v>22</v>
      </c>
      <c r="H218" s="10" t="s">
        <v>17</v>
      </c>
      <c r="I218" s="10">
        <v>3</v>
      </c>
      <c r="J218" s="7" t="str">
        <f>LEFT(K218,4)</f>
        <v>5-10</v>
      </c>
      <c r="K218" s="10" t="s">
        <v>26</v>
      </c>
      <c r="L218" s="10" t="s">
        <v>27</v>
      </c>
      <c r="M218" s="7" t="str">
        <f>VLOOKUP(N218,Ages,2,TRUE)</f>
        <v>51-60</v>
      </c>
      <c r="N218" s="10">
        <v>54</v>
      </c>
      <c r="O218" s="11" t="s">
        <v>20</v>
      </c>
      <c r="P218" s="11">
        <v>0</v>
      </c>
    </row>
    <row r="219" spans="1:16" x14ac:dyDescent="0.25">
      <c r="A219" s="9">
        <v>13673</v>
      </c>
      <c r="B219" s="10" t="s">
        <v>25</v>
      </c>
      <c r="C219" s="10" t="s">
        <v>14</v>
      </c>
      <c r="D219" s="29">
        <v>20000</v>
      </c>
      <c r="E219" s="10">
        <v>0</v>
      </c>
      <c r="F219" s="10" t="s">
        <v>32</v>
      </c>
      <c r="G219" s="10" t="s">
        <v>28</v>
      </c>
      <c r="H219" s="10" t="s">
        <v>20</v>
      </c>
      <c r="I219" s="10">
        <v>2</v>
      </c>
      <c r="J219" s="7" t="str">
        <f t="shared" si="8"/>
        <v>0-1</v>
      </c>
      <c r="K219" s="10" t="s">
        <v>18</v>
      </c>
      <c r="L219" s="10" t="s">
        <v>19</v>
      </c>
      <c r="M219" s="7" t="str">
        <f>VLOOKUP(N219,Ages,2,TRUE)</f>
        <v>25-30</v>
      </c>
      <c r="N219" s="10">
        <v>25</v>
      </c>
      <c r="O219" s="11" t="s">
        <v>20</v>
      </c>
      <c r="P219" s="11">
        <v>0</v>
      </c>
    </row>
    <row r="220" spans="1:16" x14ac:dyDescent="0.25">
      <c r="A220" s="9">
        <v>16043</v>
      </c>
      <c r="B220" s="10" t="s">
        <v>25</v>
      </c>
      <c r="C220" s="10" t="s">
        <v>13</v>
      </c>
      <c r="D220" s="29">
        <v>10000</v>
      </c>
      <c r="E220" s="10">
        <v>1</v>
      </c>
      <c r="F220" s="10" t="s">
        <v>15</v>
      </c>
      <c r="G220" s="10" t="s">
        <v>28</v>
      </c>
      <c r="H220" s="10" t="s">
        <v>17</v>
      </c>
      <c r="I220" s="10">
        <v>0</v>
      </c>
      <c r="J220" s="7" t="str">
        <f t="shared" si="8"/>
        <v>0-1</v>
      </c>
      <c r="K220" s="10" t="s">
        <v>18</v>
      </c>
      <c r="L220" s="10" t="s">
        <v>19</v>
      </c>
      <c r="M220" s="7" t="str">
        <f>VLOOKUP(N220,Ages,2,TRUE)</f>
        <v>41-50</v>
      </c>
      <c r="N220" s="10">
        <v>48</v>
      </c>
      <c r="O220" s="11" t="s">
        <v>20</v>
      </c>
      <c r="P220" s="11">
        <v>0</v>
      </c>
    </row>
    <row r="221" spans="1:16" x14ac:dyDescent="0.25">
      <c r="A221" s="9">
        <v>22399</v>
      </c>
      <c r="B221" s="10" t="s">
        <v>25</v>
      </c>
      <c r="C221" s="10" t="s">
        <v>13</v>
      </c>
      <c r="D221" s="29">
        <v>10000</v>
      </c>
      <c r="E221" s="10">
        <v>0</v>
      </c>
      <c r="F221" s="10" t="s">
        <v>21</v>
      </c>
      <c r="G221" s="10" t="s">
        <v>28</v>
      </c>
      <c r="H221" s="10" t="s">
        <v>17</v>
      </c>
      <c r="I221" s="10">
        <v>1</v>
      </c>
      <c r="J221" s="7" t="str">
        <f t="shared" si="8"/>
        <v>1-2</v>
      </c>
      <c r="K221" s="10" t="s">
        <v>29</v>
      </c>
      <c r="L221" s="10" t="s">
        <v>27</v>
      </c>
      <c r="M221" s="7" t="str">
        <f>VLOOKUP(N221,Ages,2,TRUE)</f>
        <v>25-30</v>
      </c>
      <c r="N221" s="10">
        <v>26</v>
      </c>
      <c r="O221" s="11" t="s">
        <v>17</v>
      </c>
      <c r="P221" s="11">
        <v>1</v>
      </c>
    </row>
    <row r="222" spans="1:16" x14ac:dyDescent="0.25">
      <c r="A222" s="9">
        <v>27696</v>
      </c>
      <c r="B222" s="10" t="s">
        <v>13</v>
      </c>
      <c r="C222" s="10" t="s">
        <v>13</v>
      </c>
      <c r="D222" s="29">
        <v>60000</v>
      </c>
      <c r="E222" s="10">
        <v>1</v>
      </c>
      <c r="F222" s="10" t="s">
        <v>15</v>
      </c>
      <c r="G222" s="10" t="s">
        <v>23</v>
      </c>
      <c r="H222" s="10" t="s">
        <v>17</v>
      </c>
      <c r="I222" s="10">
        <v>1</v>
      </c>
      <c r="J222" s="7" t="str">
        <f>LEFT(K222,4)</f>
        <v>5-10</v>
      </c>
      <c r="K222" s="10" t="s">
        <v>26</v>
      </c>
      <c r="L222" s="10" t="s">
        <v>27</v>
      </c>
      <c r="M222" s="7" t="str">
        <f>VLOOKUP(N222,Ages,2,TRUE)</f>
        <v>41-50</v>
      </c>
      <c r="N222" s="10">
        <v>43</v>
      </c>
      <c r="O222" s="11" t="s">
        <v>17</v>
      </c>
      <c r="P222" s="11">
        <v>1</v>
      </c>
    </row>
    <row r="223" spans="1:16" x14ac:dyDescent="0.25">
      <c r="A223" s="9">
        <v>25313</v>
      </c>
      <c r="B223" s="10" t="s">
        <v>25</v>
      </c>
      <c r="C223" s="10" t="s">
        <v>13</v>
      </c>
      <c r="D223" s="29">
        <v>10000</v>
      </c>
      <c r="E223" s="10">
        <v>0</v>
      </c>
      <c r="F223" s="10" t="s">
        <v>32</v>
      </c>
      <c r="G223" s="10" t="s">
        <v>28</v>
      </c>
      <c r="H223" s="10" t="s">
        <v>20</v>
      </c>
      <c r="I223" s="10">
        <v>2</v>
      </c>
      <c r="J223" s="7" t="str">
        <f t="shared" si="8"/>
        <v>1-2</v>
      </c>
      <c r="K223" s="10" t="s">
        <v>29</v>
      </c>
      <c r="L223" s="10" t="s">
        <v>19</v>
      </c>
      <c r="M223" s="7" t="str">
        <f>VLOOKUP(N223,Ages,2,TRUE)</f>
        <v>31-40</v>
      </c>
      <c r="N223" s="10">
        <v>35</v>
      </c>
      <c r="O223" s="11" t="s">
        <v>20</v>
      </c>
      <c r="P223" s="11">
        <v>0</v>
      </c>
    </row>
    <row r="224" spans="1:16" x14ac:dyDescent="0.25">
      <c r="A224" s="9">
        <v>13813</v>
      </c>
      <c r="B224" s="10" t="s">
        <v>13</v>
      </c>
      <c r="C224" s="10" t="s">
        <v>14</v>
      </c>
      <c r="D224" s="29">
        <v>30000</v>
      </c>
      <c r="E224" s="10">
        <v>3</v>
      </c>
      <c r="F224" s="10" t="s">
        <v>21</v>
      </c>
      <c r="G224" s="10" t="s">
        <v>22</v>
      </c>
      <c r="H224" s="10" t="s">
        <v>20</v>
      </c>
      <c r="I224" s="10">
        <v>0</v>
      </c>
      <c r="J224" s="7" t="str">
        <f t="shared" si="8"/>
        <v>0-1</v>
      </c>
      <c r="K224" s="10" t="s">
        <v>18</v>
      </c>
      <c r="L224" s="10" t="s">
        <v>19</v>
      </c>
      <c r="M224" s="7" t="str">
        <f>VLOOKUP(N224,Ages,2,TRUE)</f>
        <v>41-50</v>
      </c>
      <c r="N224" s="10">
        <v>42</v>
      </c>
      <c r="O224" s="11" t="s">
        <v>20</v>
      </c>
      <c r="P224" s="11">
        <v>0</v>
      </c>
    </row>
    <row r="225" spans="1:16" x14ac:dyDescent="0.25">
      <c r="A225" s="9">
        <v>18711</v>
      </c>
      <c r="B225" s="10" t="s">
        <v>25</v>
      </c>
      <c r="C225" s="10" t="s">
        <v>14</v>
      </c>
      <c r="D225" s="29">
        <v>70000</v>
      </c>
      <c r="E225" s="10">
        <v>5</v>
      </c>
      <c r="F225" s="10" t="s">
        <v>15</v>
      </c>
      <c r="G225" s="10" t="s">
        <v>23</v>
      </c>
      <c r="H225" s="10" t="s">
        <v>17</v>
      </c>
      <c r="I225" s="10">
        <v>4</v>
      </c>
      <c r="J225" s="7" t="str">
        <f t="shared" si="8"/>
        <v>10+</v>
      </c>
      <c r="K225" s="10" t="s">
        <v>33</v>
      </c>
      <c r="L225" s="10" t="s">
        <v>27</v>
      </c>
      <c r="M225" s="7" t="str">
        <f>VLOOKUP(N225,Ages,2,TRUE)</f>
        <v>31-40</v>
      </c>
      <c r="N225" s="10">
        <v>39</v>
      </c>
      <c r="O225" s="11" t="s">
        <v>20</v>
      </c>
      <c r="P225" s="11">
        <v>0</v>
      </c>
    </row>
    <row r="226" spans="1:16" x14ac:dyDescent="0.25">
      <c r="A226" s="9">
        <v>19650</v>
      </c>
      <c r="B226" s="10" t="s">
        <v>13</v>
      </c>
      <c r="C226" s="10" t="s">
        <v>14</v>
      </c>
      <c r="D226" s="29">
        <v>30000</v>
      </c>
      <c r="E226" s="10">
        <v>2</v>
      </c>
      <c r="F226" s="10" t="s">
        <v>21</v>
      </c>
      <c r="G226" s="10" t="s">
        <v>22</v>
      </c>
      <c r="H226" s="10" t="s">
        <v>20</v>
      </c>
      <c r="I226" s="10">
        <v>2</v>
      </c>
      <c r="J226" s="7" t="str">
        <f t="shared" si="8"/>
        <v>0-1</v>
      </c>
      <c r="K226" s="10" t="s">
        <v>18</v>
      </c>
      <c r="L226" s="10" t="s">
        <v>27</v>
      </c>
      <c r="M226" s="7" t="str">
        <f>VLOOKUP(N226,Ages,2,TRUE)</f>
        <v>61-70</v>
      </c>
      <c r="N226" s="10">
        <v>67</v>
      </c>
      <c r="O226" s="11" t="s">
        <v>20</v>
      </c>
      <c r="P226" s="11">
        <v>0</v>
      </c>
    </row>
    <row r="227" spans="1:16" x14ac:dyDescent="0.25">
      <c r="A227" s="9">
        <v>14135</v>
      </c>
      <c r="B227" s="10" t="s">
        <v>13</v>
      </c>
      <c r="C227" s="10" t="s">
        <v>13</v>
      </c>
      <c r="D227" s="29">
        <v>20000</v>
      </c>
      <c r="E227" s="10">
        <v>1</v>
      </c>
      <c r="F227" s="10" t="s">
        <v>21</v>
      </c>
      <c r="G227" s="10" t="s">
        <v>28</v>
      </c>
      <c r="H227" s="10" t="s">
        <v>17</v>
      </c>
      <c r="I227" s="10">
        <v>0</v>
      </c>
      <c r="J227" s="7" t="str">
        <f t="shared" si="8"/>
        <v>1-2</v>
      </c>
      <c r="K227" s="10" t="s">
        <v>29</v>
      </c>
      <c r="L227" s="10" t="s">
        <v>19</v>
      </c>
      <c r="M227" s="7" t="str">
        <f>VLOOKUP(N227,Ages,2,TRUE)</f>
        <v>31-40</v>
      </c>
      <c r="N227" s="10">
        <v>35</v>
      </c>
      <c r="O227" s="11" t="s">
        <v>20</v>
      </c>
      <c r="P227" s="11">
        <v>0</v>
      </c>
    </row>
    <row r="228" spans="1:16" x14ac:dyDescent="0.25">
      <c r="A228" s="9">
        <v>12833</v>
      </c>
      <c r="B228" s="10" t="s">
        <v>25</v>
      </c>
      <c r="C228" s="10" t="s">
        <v>14</v>
      </c>
      <c r="D228" s="29">
        <v>20000</v>
      </c>
      <c r="E228" s="10">
        <v>3</v>
      </c>
      <c r="F228" s="10" t="s">
        <v>30</v>
      </c>
      <c r="G228" s="10" t="s">
        <v>28</v>
      </c>
      <c r="H228" s="10" t="s">
        <v>17</v>
      </c>
      <c r="I228" s="10">
        <v>1</v>
      </c>
      <c r="J228" s="7" t="str">
        <f t="shared" si="8"/>
        <v>0-1</v>
      </c>
      <c r="K228" s="10" t="s">
        <v>18</v>
      </c>
      <c r="L228" s="10" t="s">
        <v>19</v>
      </c>
      <c r="M228" s="7" t="str">
        <f>VLOOKUP(N228,Ages,2,TRUE)</f>
        <v>41-50</v>
      </c>
      <c r="N228" s="10">
        <v>42</v>
      </c>
      <c r="O228" s="11" t="s">
        <v>17</v>
      </c>
      <c r="P228" s="11">
        <v>1</v>
      </c>
    </row>
    <row r="229" spans="1:16" x14ac:dyDescent="0.25">
      <c r="A229" s="9">
        <v>26849</v>
      </c>
      <c r="B229" s="10" t="s">
        <v>13</v>
      </c>
      <c r="C229" s="10" t="s">
        <v>13</v>
      </c>
      <c r="D229" s="29">
        <v>10000</v>
      </c>
      <c r="E229" s="10">
        <v>3</v>
      </c>
      <c r="F229" s="10" t="s">
        <v>32</v>
      </c>
      <c r="G229" s="10" t="s">
        <v>28</v>
      </c>
      <c r="H229" s="10" t="s">
        <v>17</v>
      </c>
      <c r="I229" s="10">
        <v>2</v>
      </c>
      <c r="J229" s="7" t="str">
        <f t="shared" si="8"/>
        <v>0-1</v>
      </c>
      <c r="K229" s="10" t="s">
        <v>18</v>
      </c>
      <c r="L229" s="10" t="s">
        <v>19</v>
      </c>
      <c r="M229" s="7" t="str">
        <f>VLOOKUP(N229,Ages,2,TRUE)</f>
        <v>41-50</v>
      </c>
      <c r="N229" s="10">
        <v>43</v>
      </c>
      <c r="O229" s="11" t="s">
        <v>20</v>
      </c>
      <c r="P229" s="11">
        <v>0</v>
      </c>
    </row>
    <row r="230" spans="1:16" x14ac:dyDescent="0.25">
      <c r="A230" s="9">
        <v>20962</v>
      </c>
      <c r="B230" s="10" t="s">
        <v>13</v>
      </c>
      <c r="C230" s="10" t="s">
        <v>14</v>
      </c>
      <c r="D230" s="29">
        <v>20000</v>
      </c>
      <c r="E230" s="10">
        <v>1</v>
      </c>
      <c r="F230" s="10" t="s">
        <v>34</v>
      </c>
      <c r="G230" s="10" t="s">
        <v>22</v>
      </c>
      <c r="H230" s="10" t="s">
        <v>17</v>
      </c>
      <c r="I230" s="10">
        <v>0</v>
      </c>
      <c r="J230" s="7" t="str">
        <f t="shared" si="8"/>
        <v>0-1</v>
      </c>
      <c r="K230" s="10" t="s">
        <v>18</v>
      </c>
      <c r="L230" s="10" t="s">
        <v>19</v>
      </c>
      <c r="M230" s="7" t="str">
        <f>VLOOKUP(N230,Ages,2,TRUE)</f>
        <v>41-50</v>
      </c>
      <c r="N230" s="10">
        <v>45</v>
      </c>
      <c r="O230" s="11" t="s">
        <v>20</v>
      </c>
      <c r="P230" s="11">
        <v>0</v>
      </c>
    </row>
    <row r="231" spans="1:16" x14ac:dyDescent="0.25">
      <c r="A231" s="9">
        <v>28915</v>
      </c>
      <c r="B231" s="10" t="s">
        <v>25</v>
      </c>
      <c r="C231" s="10" t="s">
        <v>13</v>
      </c>
      <c r="D231" s="29">
        <v>80000</v>
      </c>
      <c r="E231" s="10">
        <v>5</v>
      </c>
      <c r="F231" s="10" t="s">
        <v>30</v>
      </c>
      <c r="G231" s="10" t="s">
        <v>31</v>
      </c>
      <c r="H231" s="10" t="s">
        <v>17</v>
      </c>
      <c r="I231" s="10">
        <v>3</v>
      </c>
      <c r="J231" s="7" t="str">
        <f t="shared" si="8"/>
        <v>10+</v>
      </c>
      <c r="K231" s="10" t="s">
        <v>33</v>
      </c>
      <c r="L231" s="10" t="s">
        <v>19</v>
      </c>
      <c r="M231" s="7" t="str">
        <f>VLOOKUP(N231,Ages,2,TRUE)</f>
        <v>51-60</v>
      </c>
      <c r="N231" s="10">
        <v>57</v>
      </c>
      <c r="O231" s="11" t="s">
        <v>20</v>
      </c>
      <c r="P231" s="11">
        <v>0</v>
      </c>
    </row>
    <row r="232" spans="1:16" x14ac:dyDescent="0.25">
      <c r="A232" s="9">
        <v>22830</v>
      </c>
      <c r="B232" s="10" t="s">
        <v>13</v>
      </c>
      <c r="C232" s="10" t="s">
        <v>13</v>
      </c>
      <c r="D232" s="29">
        <v>120000</v>
      </c>
      <c r="E232" s="10">
        <v>4</v>
      </c>
      <c r="F232" s="10" t="s">
        <v>21</v>
      </c>
      <c r="G232" s="10" t="s">
        <v>31</v>
      </c>
      <c r="H232" s="10" t="s">
        <v>17</v>
      </c>
      <c r="I232" s="10">
        <v>3</v>
      </c>
      <c r="J232" s="7" t="str">
        <f t="shared" si="8"/>
        <v>10+</v>
      </c>
      <c r="K232" s="10" t="s">
        <v>33</v>
      </c>
      <c r="L232" s="10" t="s">
        <v>19</v>
      </c>
      <c r="M232" s="7" t="str">
        <f>VLOOKUP(N232,Ages,2,TRUE)</f>
        <v>51-60</v>
      </c>
      <c r="N232" s="10">
        <v>56</v>
      </c>
      <c r="O232" s="11" t="s">
        <v>20</v>
      </c>
      <c r="P232" s="11">
        <v>0</v>
      </c>
    </row>
    <row r="233" spans="1:16" x14ac:dyDescent="0.25">
      <c r="A233" s="9">
        <v>14777</v>
      </c>
      <c r="B233" s="10" t="s">
        <v>13</v>
      </c>
      <c r="C233" s="10" t="s">
        <v>14</v>
      </c>
      <c r="D233" s="29">
        <v>40000</v>
      </c>
      <c r="E233" s="10">
        <v>0</v>
      </c>
      <c r="F233" s="10" t="s">
        <v>15</v>
      </c>
      <c r="G233" s="10" t="s">
        <v>22</v>
      </c>
      <c r="H233" s="10" t="s">
        <v>17</v>
      </c>
      <c r="I233" s="10">
        <v>0</v>
      </c>
      <c r="J233" s="7" t="str">
        <f t="shared" si="8"/>
        <v>0-1</v>
      </c>
      <c r="K233" s="10" t="s">
        <v>18</v>
      </c>
      <c r="L233" s="10" t="s">
        <v>19</v>
      </c>
      <c r="M233" s="7" t="str">
        <f>VLOOKUP(N233,Ages,2,TRUE)</f>
        <v>31-40</v>
      </c>
      <c r="N233" s="10">
        <v>38</v>
      </c>
      <c r="O233" s="11" t="s">
        <v>17</v>
      </c>
      <c r="P233" s="11">
        <v>1</v>
      </c>
    </row>
    <row r="234" spans="1:16" x14ac:dyDescent="0.25">
      <c r="A234" s="9">
        <v>12591</v>
      </c>
      <c r="B234" s="10" t="s">
        <v>13</v>
      </c>
      <c r="C234" s="10" t="s">
        <v>14</v>
      </c>
      <c r="D234" s="29">
        <v>30000</v>
      </c>
      <c r="E234" s="10">
        <v>4</v>
      </c>
      <c r="F234" s="10" t="s">
        <v>34</v>
      </c>
      <c r="G234" s="10" t="s">
        <v>22</v>
      </c>
      <c r="H234" s="10" t="s">
        <v>17</v>
      </c>
      <c r="I234" s="10">
        <v>0</v>
      </c>
      <c r="J234" s="7" t="str">
        <f t="shared" si="8"/>
        <v>0-1</v>
      </c>
      <c r="K234" s="10" t="s">
        <v>18</v>
      </c>
      <c r="L234" s="10" t="s">
        <v>19</v>
      </c>
      <c r="M234" s="7" t="str">
        <f>VLOOKUP(N234,Ages,2,TRUE)</f>
        <v>41-50</v>
      </c>
      <c r="N234" s="10">
        <v>45</v>
      </c>
      <c r="O234" s="11" t="s">
        <v>20</v>
      </c>
      <c r="P234" s="11">
        <v>0</v>
      </c>
    </row>
    <row r="235" spans="1:16" x14ac:dyDescent="0.25">
      <c r="A235" s="9">
        <v>24174</v>
      </c>
      <c r="B235" s="10" t="s">
        <v>13</v>
      </c>
      <c r="C235" s="10" t="s">
        <v>13</v>
      </c>
      <c r="D235" s="29">
        <v>20000</v>
      </c>
      <c r="E235" s="10">
        <v>0</v>
      </c>
      <c r="F235" s="10" t="s">
        <v>15</v>
      </c>
      <c r="G235" s="10" t="s">
        <v>22</v>
      </c>
      <c r="H235" s="10" t="s">
        <v>17</v>
      </c>
      <c r="I235" s="10">
        <v>0</v>
      </c>
      <c r="J235" s="7" t="str">
        <f t="shared" si="8"/>
        <v>0-1</v>
      </c>
      <c r="K235" s="10" t="s">
        <v>18</v>
      </c>
      <c r="L235" s="10" t="s">
        <v>27</v>
      </c>
      <c r="M235" s="7" t="str">
        <f>VLOOKUP(N235,Ages,2,TRUE)</f>
        <v>25-30</v>
      </c>
      <c r="N235" s="10">
        <v>27</v>
      </c>
      <c r="O235" s="11" t="s">
        <v>17</v>
      </c>
      <c r="P235" s="11">
        <v>1</v>
      </c>
    </row>
    <row r="236" spans="1:16" x14ac:dyDescent="0.25">
      <c r="A236" s="9">
        <v>24611</v>
      </c>
      <c r="B236" s="10" t="s">
        <v>25</v>
      </c>
      <c r="C236" s="10" t="s">
        <v>13</v>
      </c>
      <c r="D236" s="29">
        <v>90000</v>
      </c>
      <c r="E236" s="10">
        <v>0</v>
      </c>
      <c r="F236" s="10" t="s">
        <v>15</v>
      </c>
      <c r="G236" s="10" t="s">
        <v>23</v>
      </c>
      <c r="H236" s="10" t="s">
        <v>20</v>
      </c>
      <c r="I236" s="10">
        <v>4</v>
      </c>
      <c r="J236" s="7" t="str">
        <f t="shared" si="8"/>
        <v>10+</v>
      </c>
      <c r="K236" s="10" t="s">
        <v>33</v>
      </c>
      <c r="L236" s="10" t="s">
        <v>27</v>
      </c>
      <c r="M236" s="7" t="str">
        <f>VLOOKUP(N236,Ages,2,TRUE)</f>
        <v>31-40</v>
      </c>
      <c r="N236" s="10">
        <v>35</v>
      </c>
      <c r="O236" s="11" t="s">
        <v>17</v>
      </c>
      <c r="P236" s="11">
        <v>1</v>
      </c>
    </row>
    <row r="237" spans="1:16" x14ac:dyDescent="0.25">
      <c r="A237" s="9">
        <v>11340</v>
      </c>
      <c r="B237" s="10" t="s">
        <v>13</v>
      </c>
      <c r="C237" s="10" t="s">
        <v>14</v>
      </c>
      <c r="D237" s="29">
        <v>10000</v>
      </c>
      <c r="E237" s="10">
        <v>1</v>
      </c>
      <c r="F237" s="10" t="s">
        <v>34</v>
      </c>
      <c r="G237" s="10" t="s">
        <v>22</v>
      </c>
      <c r="H237" s="10" t="s">
        <v>17</v>
      </c>
      <c r="I237" s="10">
        <v>0</v>
      </c>
      <c r="J237" s="7" t="str">
        <f t="shared" si="8"/>
        <v>0-1</v>
      </c>
      <c r="K237" s="10" t="s">
        <v>18</v>
      </c>
      <c r="L237" s="10" t="s">
        <v>19</v>
      </c>
      <c r="M237" s="7" t="str">
        <f>VLOOKUP(N237,Ages,2,TRUE)</f>
        <v>61-70</v>
      </c>
      <c r="N237" s="10">
        <v>70</v>
      </c>
      <c r="O237" s="11" t="s">
        <v>17</v>
      </c>
      <c r="P237" s="11">
        <v>1</v>
      </c>
    </row>
    <row r="238" spans="1:16" x14ac:dyDescent="0.25">
      <c r="A238" s="9">
        <v>25693</v>
      </c>
      <c r="B238" s="10" t="s">
        <v>25</v>
      </c>
      <c r="C238" s="10" t="s">
        <v>14</v>
      </c>
      <c r="D238" s="29">
        <v>30000</v>
      </c>
      <c r="E238" s="10">
        <v>5</v>
      </c>
      <c r="F238" s="10" t="s">
        <v>34</v>
      </c>
      <c r="G238" s="10" t="s">
        <v>22</v>
      </c>
      <c r="H238" s="10" t="s">
        <v>17</v>
      </c>
      <c r="I238" s="10">
        <v>0</v>
      </c>
      <c r="J238" s="7" t="str">
        <f t="shared" si="8"/>
        <v>0-1</v>
      </c>
      <c r="K238" s="10" t="s">
        <v>18</v>
      </c>
      <c r="L238" s="10" t="s">
        <v>19</v>
      </c>
      <c r="M238" s="7" t="str">
        <f>VLOOKUP(N238,Ages,2,TRUE)</f>
        <v>41-50</v>
      </c>
      <c r="N238" s="10">
        <v>44</v>
      </c>
      <c r="O238" s="11" t="s">
        <v>17</v>
      </c>
      <c r="P238" s="11">
        <v>1</v>
      </c>
    </row>
    <row r="239" spans="1:16" x14ac:dyDescent="0.25">
      <c r="A239" s="9">
        <v>25555</v>
      </c>
      <c r="B239" s="10" t="s">
        <v>13</v>
      </c>
      <c r="C239" s="10" t="s">
        <v>14</v>
      </c>
      <c r="D239" s="29">
        <v>10000</v>
      </c>
      <c r="E239" s="10">
        <v>0</v>
      </c>
      <c r="F239" s="10" t="s">
        <v>21</v>
      </c>
      <c r="G239" s="10" t="s">
        <v>28</v>
      </c>
      <c r="H239" s="10" t="s">
        <v>20</v>
      </c>
      <c r="I239" s="10">
        <v>1</v>
      </c>
      <c r="J239" s="7" t="str">
        <f t="shared" si="8"/>
        <v>0-1</v>
      </c>
      <c r="K239" s="10" t="s">
        <v>18</v>
      </c>
      <c r="L239" s="10" t="s">
        <v>27</v>
      </c>
      <c r="M239" s="7" t="str">
        <f>VLOOKUP(N239,Ages,2,TRUE)</f>
        <v>25-30</v>
      </c>
      <c r="N239" s="10">
        <v>26</v>
      </c>
      <c r="O239" s="11" t="s">
        <v>17</v>
      </c>
      <c r="P239" s="11">
        <v>1</v>
      </c>
    </row>
    <row r="240" spans="1:16" x14ac:dyDescent="0.25">
      <c r="A240" s="9">
        <v>22006</v>
      </c>
      <c r="B240" s="10" t="s">
        <v>13</v>
      </c>
      <c r="C240" s="10" t="s">
        <v>13</v>
      </c>
      <c r="D240" s="29">
        <v>70000</v>
      </c>
      <c r="E240" s="10">
        <v>5</v>
      </c>
      <c r="F240" s="10" t="s">
        <v>21</v>
      </c>
      <c r="G240" s="10" t="s">
        <v>16</v>
      </c>
      <c r="H240" s="10" t="s">
        <v>17</v>
      </c>
      <c r="I240" s="10">
        <v>3</v>
      </c>
      <c r="J240" s="7" t="str">
        <f>LEFT(K240,4)</f>
        <v>5-10</v>
      </c>
      <c r="K240" s="10" t="s">
        <v>26</v>
      </c>
      <c r="L240" s="10" t="s">
        <v>27</v>
      </c>
      <c r="M240" s="7" t="str">
        <f>VLOOKUP(N240,Ages,2,TRUE)</f>
        <v>41-50</v>
      </c>
      <c r="N240" s="10">
        <v>46</v>
      </c>
      <c r="O240" s="11" t="s">
        <v>20</v>
      </c>
      <c r="P240" s="11">
        <v>0</v>
      </c>
    </row>
    <row r="241" spans="1:16" x14ac:dyDescent="0.25">
      <c r="A241" s="9">
        <v>20060</v>
      </c>
      <c r="B241" s="10" t="s">
        <v>25</v>
      </c>
      <c r="C241" s="10" t="s">
        <v>14</v>
      </c>
      <c r="D241" s="29">
        <v>30000</v>
      </c>
      <c r="E241" s="10">
        <v>0</v>
      </c>
      <c r="F241" s="10" t="s">
        <v>30</v>
      </c>
      <c r="G241" s="10" t="s">
        <v>28</v>
      </c>
      <c r="H241" s="10" t="s">
        <v>20</v>
      </c>
      <c r="I241" s="10">
        <v>1</v>
      </c>
      <c r="J241" s="7" t="str">
        <f t="shared" si="8"/>
        <v>2-5</v>
      </c>
      <c r="K241" s="10" t="s">
        <v>24</v>
      </c>
      <c r="L241" s="10" t="s">
        <v>19</v>
      </c>
      <c r="M241" s="7" t="str">
        <f>VLOOKUP(N241,Ages,2,TRUE)</f>
        <v>31-40</v>
      </c>
      <c r="N241" s="10">
        <v>34</v>
      </c>
      <c r="O241" s="11" t="s">
        <v>17</v>
      </c>
      <c r="P241" s="11">
        <v>1</v>
      </c>
    </row>
    <row r="242" spans="1:16" x14ac:dyDescent="0.25">
      <c r="A242" s="9">
        <v>17702</v>
      </c>
      <c r="B242" s="10" t="s">
        <v>13</v>
      </c>
      <c r="C242" s="10" t="s">
        <v>13</v>
      </c>
      <c r="D242" s="29">
        <v>10000</v>
      </c>
      <c r="E242" s="10">
        <v>1</v>
      </c>
      <c r="F242" s="10" t="s">
        <v>34</v>
      </c>
      <c r="G242" s="10" t="s">
        <v>28</v>
      </c>
      <c r="H242" s="10" t="s">
        <v>17</v>
      </c>
      <c r="I242" s="10">
        <v>0</v>
      </c>
      <c r="J242" s="7" t="str">
        <f t="shared" si="8"/>
        <v>0-1</v>
      </c>
      <c r="K242" s="10" t="s">
        <v>18</v>
      </c>
      <c r="L242" s="10" t="s">
        <v>19</v>
      </c>
      <c r="M242" s="7" t="str">
        <f>VLOOKUP(N242,Ages,2,TRUE)</f>
        <v>31-40</v>
      </c>
      <c r="N242" s="10">
        <v>37</v>
      </c>
      <c r="O242" s="11" t="s">
        <v>20</v>
      </c>
      <c r="P242" s="11">
        <v>0</v>
      </c>
    </row>
    <row r="243" spans="1:16" x14ac:dyDescent="0.25">
      <c r="A243" s="9">
        <v>12503</v>
      </c>
      <c r="B243" s="10" t="s">
        <v>25</v>
      </c>
      <c r="C243" s="10" t="s">
        <v>14</v>
      </c>
      <c r="D243" s="29">
        <v>30000</v>
      </c>
      <c r="E243" s="10">
        <v>3</v>
      </c>
      <c r="F243" s="10" t="s">
        <v>21</v>
      </c>
      <c r="G243" s="10" t="s">
        <v>22</v>
      </c>
      <c r="H243" s="10" t="s">
        <v>17</v>
      </c>
      <c r="I243" s="10">
        <v>2</v>
      </c>
      <c r="J243" s="7" t="str">
        <f t="shared" si="8"/>
        <v>0-1</v>
      </c>
      <c r="K243" s="10" t="s">
        <v>18</v>
      </c>
      <c r="L243" s="10" t="s">
        <v>19</v>
      </c>
      <c r="M243" s="7" t="str">
        <f>VLOOKUP(N243,Ages,2,TRUE)</f>
        <v>25-30</v>
      </c>
      <c r="N243" s="10">
        <v>27</v>
      </c>
      <c r="O243" s="11" t="s">
        <v>20</v>
      </c>
      <c r="P243" s="11">
        <v>0</v>
      </c>
    </row>
    <row r="244" spans="1:16" x14ac:dyDescent="0.25">
      <c r="A244" s="9">
        <v>23908</v>
      </c>
      <c r="B244" s="10" t="s">
        <v>25</v>
      </c>
      <c r="C244" s="10" t="s">
        <v>13</v>
      </c>
      <c r="D244" s="29">
        <v>30000</v>
      </c>
      <c r="E244" s="10">
        <v>1</v>
      </c>
      <c r="F244" s="10" t="s">
        <v>15</v>
      </c>
      <c r="G244" s="10" t="s">
        <v>22</v>
      </c>
      <c r="H244" s="10" t="s">
        <v>20</v>
      </c>
      <c r="I244" s="10">
        <v>1</v>
      </c>
      <c r="J244" s="7" t="str">
        <f t="shared" si="8"/>
        <v>0-1</v>
      </c>
      <c r="K244" s="10" t="s">
        <v>18</v>
      </c>
      <c r="L244" s="10" t="s">
        <v>19</v>
      </c>
      <c r="M244" s="7" t="str">
        <f>VLOOKUP(N244,Ages,2,TRUE)</f>
        <v>31-40</v>
      </c>
      <c r="N244" s="10">
        <v>39</v>
      </c>
      <c r="O244" s="11" t="s">
        <v>17</v>
      </c>
      <c r="P244" s="11">
        <v>1</v>
      </c>
    </row>
    <row r="245" spans="1:16" x14ac:dyDescent="0.25">
      <c r="A245" s="9">
        <v>22527</v>
      </c>
      <c r="B245" s="10" t="s">
        <v>25</v>
      </c>
      <c r="C245" s="10" t="s">
        <v>14</v>
      </c>
      <c r="D245" s="29">
        <v>20000</v>
      </c>
      <c r="E245" s="10">
        <v>0</v>
      </c>
      <c r="F245" s="10" t="s">
        <v>30</v>
      </c>
      <c r="G245" s="10" t="s">
        <v>28</v>
      </c>
      <c r="H245" s="10" t="s">
        <v>20</v>
      </c>
      <c r="I245" s="10">
        <v>1</v>
      </c>
      <c r="J245" s="7" t="str">
        <f t="shared" si="8"/>
        <v>2-5</v>
      </c>
      <c r="K245" s="10" t="s">
        <v>24</v>
      </c>
      <c r="L245" s="10" t="s">
        <v>19</v>
      </c>
      <c r="M245" s="7" t="str">
        <f>VLOOKUP(N245,Ages,2,TRUE)</f>
        <v>25-30</v>
      </c>
      <c r="N245" s="10">
        <v>29</v>
      </c>
      <c r="O245" s="11" t="s">
        <v>20</v>
      </c>
      <c r="P245" s="11">
        <v>0</v>
      </c>
    </row>
    <row r="246" spans="1:16" x14ac:dyDescent="0.25">
      <c r="A246" s="9">
        <v>19057</v>
      </c>
      <c r="B246" s="10" t="s">
        <v>13</v>
      </c>
      <c r="C246" s="10" t="s">
        <v>14</v>
      </c>
      <c r="D246" s="29">
        <v>120000</v>
      </c>
      <c r="E246" s="10">
        <v>3</v>
      </c>
      <c r="F246" s="10" t="s">
        <v>15</v>
      </c>
      <c r="G246" s="10" t="s">
        <v>31</v>
      </c>
      <c r="H246" s="10" t="s">
        <v>20</v>
      </c>
      <c r="I246" s="10">
        <v>2</v>
      </c>
      <c r="J246" s="7" t="str">
        <f t="shared" si="8"/>
        <v>10+</v>
      </c>
      <c r="K246" s="10" t="s">
        <v>33</v>
      </c>
      <c r="L246" s="10" t="s">
        <v>19</v>
      </c>
      <c r="M246" s="7" t="str">
        <f>VLOOKUP(N246,Ages,2,TRUE)</f>
        <v>51-60</v>
      </c>
      <c r="N246" s="10">
        <v>52</v>
      </c>
      <c r="O246" s="11" t="s">
        <v>17</v>
      </c>
      <c r="P246" s="11">
        <v>1</v>
      </c>
    </row>
    <row r="247" spans="1:16" x14ac:dyDescent="0.25">
      <c r="A247" s="9">
        <v>18494</v>
      </c>
      <c r="B247" s="10" t="s">
        <v>13</v>
      </c>
      <c r="C247" s="10" t="s">
        <v>13</v>
      </c>
      <c r="D247" s="29">
        <v>110000</v>
      </c>
      <c r="E247" s="10">
        <v>5</v>
      </c>
      <c r="F247" s="10" t="s">
        <v>15</v>
      </c>
      <c r="G247" s="10" t="s">
        <v>31</v>
      </c>
      <c r="H247" s="10" t="s">
        <v>17</v>
      </c>
      <c r="I247" s="10">
        <v>4</v>
      </c>
      <c r="J247" s="7" t="str">
        <f t="shared" si="8"/>
        <v>2-5</v>
      </c>
      <c r="K247" s="10" t="s">
        <v>24</v>
      </c>
      <c r="L247" s="10" t="s">
        <v>27</v>
      </c>
      <c r="M247" s="7" t="str">
        <f>VLOOKUP(N247,Ages,2,TRUE)</f>
        <v>41-50</v>
      </c>
      <c r="N247" s="10">
        <v>48</v>
      </c>
      <c r="O247" s="11" t="s">
        <v>17</v>
      </c>
      <c r="P247" s="11">
        <v>1</v>
      </c>
    </row>
    <row r="248" spans="1:16" x14ac:dyDescent="0.25">
      <c r="A248" s="9">
        <v>11249</v>
      </c>
      <c r="B248" s="10" t="s">
        <v>13</v>
      </c>
      <c r="C248" s="10" t="s">
        <v>14</v>
      </c>
      <c r="D248" s="29">
        <v>130000</v>
      </c>
      <c r="E248" s="10">
        <v>3</v>
      </c>
      <c r="F248" s="10" t="s">
        <v>21</v>
      </c>
      <c r="G248" s="10" t="s">
        <v>23</v>
      </c>
      <c r="H248" s="10" t="s">
        <v>17</v>
      </c>
      <c r="I248" s="10">
        <v>3</v>
      </c>
      <c r="J248" s="7" t="str">
        <f t="shared" si="8"/>
        <v>0-1</v>
      </c>
      <c r="K248" s="10" t="s">
        <v>18</v>
      </c>
      <c r="L248" s="10" t="s">
        <v>19</v>
      </c>
      <c r="M248" s="7" t="str">
        <f>VLOOKUP(N248,Ages,2,TRUE)</f>
        <v>51-60</v>
      </c>
      <c r="N248" s="10">
        <v>51</v>
      </c>
      <c r="O248" s="11" t="s">
        <v>17</v>
      </c>
      <c r="P248" s="11">
        <v>1</v>
      </c>
    </row>
    <row r="249" spans="1:16" x14ac:dyDescent="0.25">
      <c r="A249" s="9">
        <v>21568</v>
      </c>
      <c r="B249" s="10" t="s">
        <v>13</v>
      </c>
      <c r="C249" s="10" t="s">
        <v>14</v>
      </c>
      <c r="D249" s="29">
        <v>100000</v>
      </c>
      <c r="E249" s="10">
        <v>0</v>
      </c>
      <c r="F249" s="10" t="s">
        <v>30</v>
      </c>
      <c r="G249" s="10" t="s">
        <v>31</v>
      </c>
      <c r="H249" s="10" t="s">
        <v>17</v>
      </c>
      <c r="I249" s="10">
        <v>4</v>
      </c>
      <c r="J249" s="7" t="str">
        <f t="shared" si="8"/>
        <v>10+</v>
      </c>
      <c r="K249" s="10" t="s">
        <v>33</v>
      </c>
      <c r="L249" s="10" t="s">
        <v>27</v>
      </c>
      <c r="M249" s="7" t="str">
        <f>VLOOKUP(N249,Ages,2,TRUE)</f>
        <v>31-40</v>
      </c>
      <c r="N249" s="10">
        <v>34</v>
      </c>
      <c r="O249" s="11" t="s">
        <v>17</v>
      </c>
      <c r="P249" s="11">
        <v>1</v>
      </c>
    </row>
    <row r="250" spans="1:16" x14ac:dyDescent="0.25">
      <c r="A250" s="9">
        <v>13981</v>
      </c>
      <c r="B250" s="10" t="s">
        <v>13</v>
      </c>
      <c r="C250" s="10" t="s">
        <v>14</v>
      </c>
      <c r="D250" s="29">
        <v>10000</v>
      </c>
      <c r="E250" s="10">
        <v>5</v>
      </c>
      <c r="F250" s="10" t="s">
        <v>30</v>
      </c>
      <c r="G250" s="10" t="s">
        <v>16</v>
      </c>
      <c r="H250" s="10" t="s">
        <v>20</v>
      </c>
      <c r="I250" s="10">
        <v>3</v>
      </c>
      <c r="J250" s="7" t="str">
        <f t="shared" si="8"/>
        <v>1-2</v>
      </c>
      <c r="K250" s="10" t="s">
        <v>29</v>
      </c>
      <c r="L250" s="10" t="s">
        <v>27</v>
      </c>
      <c r="M250" s="7" t="str">
        <f>VLOOKUP(N250,Ages,2,TRUE)</f>
        <v>61-70</v>
      </c>
      <c r="N250" s="10">
        <v>62</v>
      </c>
      <c r="O250" s="11" t="s">
        <v>20</v>
      </c>
      <c r="P250" s="11">
        <v>0</v>
      </c>
    </row>
    <row r="251" spans="1:16" x14ac:dyDescent="0.25">
      <c r="A251" s="9">
        <v>23432</v>
      </c>
      <c r="B251" s="10" t="s">
        <v>25</v>
      </c>
      <c r="C251" s="10" t="s">
        <v>13</v>
      </c>
      <c r="D251" s="29">
        <v>70000</v>
      </c>
      <c r="E251" s="10">
        <v>0</v>
      </c>
      <c r="F251" s="10" t="s">
        <v>15</v>
      </c>
      <c r="G251" s="10" t="s">
        <v>23</v>
      </c>
      <c r="H251" s="10" t="s">
        <v>17</v>
      </c>
      <c r="I251" s="10">
        <v>1</v>
      </c>
      <c r="J251" s="7" t="str">
        <f>LEFT(K251,4)</f>
        <v>5-10</v>
      </c>
      <c r="K251" s="10" t="s">
        <v>26</v>
      </c>
      <c r="L251" s="10" t="s">
        <v>27</v>
      </c>
      <c r="M251" s="7" t="str">
        <f>VLOOKUP(N251,Ages,2,TRUE)</f>
        <v>31-40</v>
      </c>
      <c r="N251" s="10">
        <v>37</v>
      </c>
      <c r="O251" s="11" t="s">
        <v>17</v>
      </c>
      <c r="P251" s="11">
        <v>1</v>
      </c>
    </row>
    <row r="252" spans="1:16" x14ac:dyDescent="0.25">
      <c r="A252" s="9">
        <v>22931</v>
      </c>
      <c r="B252" s="10" t="s">
        <v>13</v>
      </c>
      <c r="C252" s="10" t="s">
        <v>13</v>
      </c>
      <c r="D252" s="29">
        <v>100000</v>
      </c>
      <c r="E252" s="10">
        <v>5</v>
      </c>
      <c r="F252" s="10" t="s">
        <v>34</v>
      </c>
      <c r="G252" s="10" t="s">
        <v>31</v>
      </c>
      <c r="H252" s="10" t="s">
        <v>20</v>
      </c>
      <c r="I252" s="10">
        <v>1</v>
      </c>
      <c r="J252" s="7" t="str">
        <f t="shared" si="8"/>
        <v>1-2</v>
      </c>
      <c r="K252" s="10" t="s">
        <v>29</v>
      </c>
      <c r="L252" s="10" t="s">
        <v>27</v>
      </c>
      <c r="M252" s="7" t="str">
        <f>VLOOKUP(N252,Ages,2,TRUE)</f>
        <v>71-80</v>
      </c>
      <c r="N252" s="10">
        <v>78</v>
      </c>
      <c r="O252" s="11" t="s">
        <v>17</v>
      </c>
      <c r="P252" s="11">
        <v>1</v>
      </c>
    </row>
    <row r="253" spans="1:16" x14ac:dyDescent="0.25">
      <c r="A253" s="9">
        <v>18172</v>
      </c>
      <c r="B253" s="10" t="s">
        <v>13</v>
      </c>
      <c r="C253" s="10" t="s">
        <v>13</v>
      </c>
      <c r="D253" s="29">
        <v>130000</v>
      </c>
      <c r="E253" s="10">
        <v>4</v>
      </c>
      <c r="F253" s="10" t="s">
        <v>30</v>
      </c>
      <c r="G253" s="10" t="s">
        <v>23</v>
      </c>
      <c r="H253" s="10" t="s">
        <v>17</v>
      </c>
      <c r="I253" s="10">
        <v>3</v>
      </c>
      <c r="J253" s="7" t="str">
        <f t="shared" si="8"/>
        <v>0-1</v>
      </c>
      <c r="K253" s="10" t="s">
        <v>18</v>
      </c>
      <c r="L253" s="10" t="s">
        <v>19</v>
      </c>
      <c r="M253" s="7" t="str">
        <f>VLOOKUP(N253,Ages,2,TRUE)</f>
        <v>51-60</v>
      </c>
      <c r="N253" s="10">
        <v>55</v>
      </c>
      <c r="O253" s="11" t="s">
        <v>20</v>
      </c>
      <c r="P253" s="11">
        <v>0</v>
      </c>
    </row>
    <row r="254" spans="1:16" x14ac:dyDescent="0.25">
      <c r="A254" s="9">
        <v>12666</v>
      </c>
      <c r="B254" s="10" t="s">
        <v>25</v>
      </c>
      <c r="C254" s="10" t="s">
        <v>13</v>
      </c>
      <c r="D254" s="29">
        <v>60000</v>
      </c>
      <c r="E254" s="10">
        <v>0</v>
      </c>
      <c r="F254" s="10" t="s">
        <v>15</v>
      </c>
      <c r="G254" s="10" t="s">
        <v>23</v>
      </c>
      <c r="H254" s="10" t="s">
        <v>20</v>
      </c>
      <c r="I254" s="10">
        <v>4</v>
      </c>
      <c r="J254" s="7" t="str">
        <f t="shared" si="8"/>
        <v>2-5</v>
      </c>
      <c r="K254" s="10" t="s">
        <v>24</v>
      </c>
      <c r="L254" s="10" t="s">
        <v>27</v>
      </c>
      <c r="M254" s="7" t="str">
        <f>VLOOKUP(N254,Ages,2,TRUE)</f>
        <v>31-40</v>
      </c>
      <c r="N254" s="10">
        <v>31</v>
      </c>
      <c r="O254" s="11" t="s">
        <v>20</v>
      </c>
      <c r="P254" s="11">
        <v>0</v>
      </c>
    </row>
    <row r="255" spans="1:16" x14ac:dyDescent="0.25">
      <c r="A255" s="9">
        <v>20598</v>
      </c>
      <c r="B255" s="10" t="s">
        <v>13</v>
      </c>
      <c r="C255" s="10" t="s">
        <v>13</v>
      </c>
      <c r="D255" s="29">
        <v>100000</v>
      </c>
      <c r="E255" s="10">
        <v>3</v>
      </c>
      <c r="F255" s="10" t="s">
        <v>32</v>
      </c>
      <c r="G255" s="10" t="s">
        <v>23</v>
      </c>
      <c r="H255" s="10" t="s">
        <v>17</v>
      </c>
      <c r="I255" s="10">
        <v>0</v>
      </c>
      <c r="J255" s="7" t="str">
        <f t="shared" si="8"/>
        <v>10+</v>
      </c>
      <c r="K255" s="10" t="s">
        <v>33</v>
      </c>
      <c r="L255" s="10" t="s">
        <v>19</v>
      </c>
      <c r="M255" s="7" t="str">
        <f>VLOOKUP(N255,Ages,2,TRUE)</f>
        <v>51-60</v>
      </c>
      <c r="N255" s="10">
        <v>59</v>
      </c>
      <c r="O255" s="11" t="s">
        <v>17</v>
      </c>
      <c r="P255" s="11">
        <v>1</v>
      </c>
    </row>
    <row r="256" spans="1:16" x14ac:dyDescent="0.25">
      <c r="A256" s="9">
        <v>21375</v>
      </c>
      <c r="B256" s="10" t="s">
        <v>25</v>
      </c>
      <c r="C256" s="10" t="s">
        <v>13</v>
      </c>
      <c r="D256" s="29">
        <v>20000</v>
      </c>
      <c r="E256" s="10">
        <v>2</v>
      </c>
      <c r="F256" s="10" t="s">
        <v>32</v>
      </c>
      <c r="G256" s="10" t="s">
        <v>22</v>
      </c>
      <c r="H256" s="10" t="s">
        <v>17</v>
      </c>
      <c r="I256" s="10">
        <v>2</v>
      </c>
      <c r="J256" s="7" t="str">
        <f>LEFT(K256,4)</f>
        <v>5-10</v>
      </c>
      <c r="K256" s="10" t="s">
        <v>26</v>
      </c>
      <c r="L256" s="10" t="s">
        <v>27</v>
      </c>
      <c r="M256" s="7" t="str">
        <f>VLOOKUP(N256,Ages,2,TRUE)</f>
        <v>51-60</v>
      </c>
      <c r="N256" s="10">
        <v>57</v>
      </c>
      <c r="O256" s="11" t="s">
        <v>20</v>
      </c>
      <c r="P256" s="11">
        <v>0</v>
      </c>
    </row>
    <row r="257" spans="1:16" x14ac:dyDescent="0.25">
      <c r="A257" s="9">
        <v>20839</v>
      </c>
      <c r="B257" s="10" t="s">
        <v>25</v>
      </c>
      <c r="C257" s="10" t="s">
        <v>14</v>
      </c>
      <c r="D257" s="29">
        <v>30000</v>
      </c>
      <c r="E257" s="10">
        <v>3</v>
      </c>
      <c r="F257" s="10" t="s">
        <v>34</v>
      </c>
      <c r="G257" s="10" t="s">
        <v>22</v>
      </c>
      <c r="H257" s="10" t="s">
        <v>17</v>
      </c>
      <c r="I257" s="10">
        <v>0</v>
      </c>
      <c r="J257" s="7" t="str">
        <f t="shared" si="8"/>
        <v>0-1</v>
      </c>
      <c r="K257" s="10" t="s">
        <v>18</v>
      </c>
      <c r="L257" s="10" t="s">
        <v>19</v>
      </c>
      <c r="M257" s="7" t="str">
        <f>VLOOKUP(N257,Ages,2,TRUE)</f>
        <v>41-50</v>
      </c>
      <c r="N257" s="10">
        <v>47</v>
      </c>
      <c r="O257" s="11" t="s">
        <v>17</v>
      </c>
      <c r="P257" s="11">
        <v>1</v>
      </c>
    </row>
    <row r="258" spans="1:16" x14ac:dyDescent="0.25">
      <c r="A258" s="9">
        <v>21738</v>
      </c>
      <c r="B258" s="10" t="s">
        <v>13</v>
      </c>
      <c r="C258" s="10" t="s">
        <v>13</v>
      </c>
      <c r="D258" s="29">
        <v>20000</v>
      </c>
      <c r="E258" s="10">
        <v>1</v>
      </c>
      <c r="F258" s="10" t="s">
        <v>34</v>
      </c>
      <c r="G258" s="10" t="s">
        <v>22</v>
      </c>
      <c r="H258" s="10" t="s">
        <v>17</v>
      </c>
      <c r="I258" s="10">
        <v>0</v>
      </c>
      <c r="J258" s="7" t="str">
        <f t="shared" si="8"/>
        <v>0-1</v>
      </c>
      <c r="K258" s="10" t="s">
        <v>18</v>
      </c>
      <c r="L258" s="10" t="s">
        <v>19</v>
      </c>
      <c r="M258" s="7" t="str">
        <f>VLOOKUP(N258,Ages,2,TRUE)</f>
        <v>41-50</v>
      </c>
      <c r="N258" s="10">
        <v>43</v>
      </c>
      <c r="O258" s="11" t="s">
        <v>20</v>
      </c>
      <c r="P258" s="11">
        <v>0</v>
      </c>
    </row>
    <row r="259" spans="1:16" x14ac:dyDescent="0.25">
      <c r="A259" s="9">
        <v>14164</v>
      </c>
      <c r="B259" s="10" t="s">
        <v>25</v>
      </c>
      <c r="C259" s="10" t="s">
        <v>14</v>
      </c>
      <c r="D259" s="29">
        <v>50000</v>
      </c>
      <c r="E259" s="10">
        <v>0</v>
      </c>
      <c r="F259" s="10" t="s">
        <v>34</v>
      </c>
      <c r="G259" s="10" t="s">
        <v>16</v>
      </c>
      <c r="H259" s="10" t="s">
        <v>17</v>
      </c>
      <c r="I259" s="10">
        <v>0</v>
      </c>
      <c r="J259" s="7" t="str">
        <f t="shared" ref="J259:J322" si="9">LEFT(K259,3)</f>
        <v>0-1</v>
      </c>
      <c r="K259" s="10" t="s">
        <v>18</v>
      </c>
      <c r="L259" s="10" t="s">
        <v>19</v>
      </c>
      <c r="M259" s="7" t="str">
        <f>VLOOKUP(N259,Ages,2,TRUE)</f>
        <v>31-40</v>
      </c>
      <c r="N259" s="10">
        <v>36</v>
      </c>
      <c r="O259" s="11" t="s">
        <v>17</v>
      </c>
      <c r="P259" s="11">
        <v>1</v>
      </c>
    </row>
    <row r="260" spans="1:16" x14ac:dyDescent="0.25">
      <c r="A260" s="9">
        <v>14193</v>
      </c>
      <c r="B260" s="10" t="s">
        <v>25</v>
      </c>
      <c r="C260" s="10" t="s">
        <v>14</v>
      </c>
      <c r="D260" s="29">
        <v>100000</v>
      </c>
      <c r="E260" s="10">
        <v>3</v>
      </c>
      <c r="F260" s="10" t="s">
        <v>21</v>
      </c>
      <c r="G260" s="10" t="s">
        <v>31</v>
      </c>
      <c r="H260" s="10" t="s">
        <v>17</v>
      </c>
      <c r="I260" s="10">
        <v>4</v>
      </c>
      <c r="J260" s="7" t="str">
        <f t="shared" si="9"/>
        <v>10+</v>
      </c>
      <c r="K260" s="10" t="s">
        <v>33</v>
      </c>
      <c r="L260" s="10" t="s">
        <v>19</v>
      </c>
      <c r="M260" s="7" t="str">
        <f>VLOOKUP(N260,Ages,2,TRUE)</f>
        <v>51-60</v>
      </c>
      <c r="N260" s="10">
        <v>56</v>
      </c>
      <c r="O260" s="11" t="s">
        <v>20</v>
      </c>
      <c r="P260" s="11">
        <v>0</v>
      </c>
    </row>
    <row r="261" spans="1:16" x14ac:dyDescent="0.25">
      <c r="A261" s="9">
        <v>12705</v>
      </c>
      <c r="B261" s="10" t="s">
        <v>13</v>
      </c>
      <c r="C261" s="10" t="s">
        <v>13</v>
      </c>
      <c r="D261" s="29">
        <v>150000</v>
      </c>
      <c r="E261" s="10">
        <v>0</v>
      </c>
      <c r="F261" s="10" t="s">
        <v>15</v>
      </c>
      <c r="G261" s="10" t="s">
        <v>31</v>
      </c>
      <c r="H261" s="10" t="s">
        <v>17</v>
      </c>
      <c r="I261" s="10">
        <v>4</v>
      </c>
      <c r="J261" s="7" t="str">
        <f t="shared" si="9"/>
        <v>0-1</v>
      </c>
      <c r="K261" s="10" t="s">
        <v>18</v>
      </c>
      <c r="L261" s="10" t="s">
        <v>27</v>
      </c>
      <c r="M261" s="7" t="str">
        <f>VLOOKUP(N261,Ages,2,TRUE)</f>
        <v>31-40</v>
      </c>
      <c r="N261" s="10">
        <v>37</v>
      </c>
      <c r="O261" s="11" t="s">
        <v>17</v>
      </c>
      <c r="P261" s="11">
        <v>1</v>
      </c>
    </row>
    <row r="262" spans="1:16" x14ac:dyDescent="0.25">
      <c r="A262" s="9">
        <v>22672</v>
      </c>
      <c r="B262" s="10" t="s">
        <v>25</v>
      </c>
      <c r="C262" s="10" t="s">
        <v>14</v>
      </c>
      <c r="D262" s="29">
        <v>30000</v>
      </c>
      <c r="E262" s="10">
        <v>2</v>
      </c>
      <c r="F262" s="10" t="s">
        <v>21</v>
      </c>
      <c r="G262" s="10" t="s">
        <v>22</v>
      </c>
      <c r="H262" s="10" t="s">
        <v>17</v>
      </c>
      <c r="I262" s="10">
        <v>0</v>
      </c>
      <c r="J262" s="7" t="str">
        <f t="shared" si="9"/>
        <v>0-1</v>
      </c>
      <c r="K262" s="10" t="s">
        <v>18</v>
      </c>
      <c r="L262" s="10" t="s">
        <v>19</v>
      </c>
      <c r="M262" s="7" t="str">
        <f>VLOOKUP(N262,Ages,2,TRUE)</f>
        <v>41-50</v>
      </c>
      <c r="N262" s="10">
        <v>43</v>
      </c>
      <c r="O262" s="11" t="s">
        <v>20</v>
      </c>
      <c r="P262" s="11">
        <v>0</v>
      </c>
    </row>
    <row r="263" spans="1:16" x14ac:dyDescent="0.25">
      <c r="A263" s="9">
        <v>26219</v>
      </c>
      <c r="B263" s="10" t="s">
        <v>13</v>
      </c>
      <c r="C263" s="10" t="s">
        <v>14</v>
      </c>
      <c r="D263" s="29">
        <v>40000</v>
      </c>
      <c r="E263" s="10">
        <v>1</v>
      </c>
      <c r="F263" s="10" t="s">
        <v>15</v>
      </c>
      <c r="G263" s="10" t="s">
        <v>16</v>
      </c>
      <c r="H263" s="10" t="s">
        <v>17</v>
      </c>
      <c r="I263" s="10">
        <v>1</v>
      </c>
      <c r="J263" s="7" t="str">
        <f t="shared" si="9"/>
        <v>1-2</v>
      </c>
      <c r="K263" s="10" t="s">
        <v>29</v>
      </c>
      <c r="L263" s="10" t="s">
        <v>19</v>
      </c>
      <c r="M263" s="7" t="str">
        <f>VLOOKUP(N263,Ages,2,TRUE)</f>
        <v>31-40</v>
      </c>
      <c r="N263" s="10">
        <v>33</v>
      </c>
      <c r="O263" s="11" t="s">
        <v>17</v>
      </c>
      <c r="P263" s="11">
        <v>1</v>
      </c>
    </row>
    <row r="264" spans="1:16" x14ac:dyDescent="0.25">
      <c r="A264" s="9">
        <v>28468</v>
      </c>
      <c r="B264" s="10" t="s">
        <v>13</v>
      </c>
      <c r="C264" s="10" t="s">
        <v>14</v>
      </c>
      <c r="D264" s="29">
        <v>10000</v>
      </c>
      <c r="E264" s="10">
        <v>2</v>
      </c>
      <c r="F264" s="10" t="s">
        <v>21</v>
      </c>
      <c r="G264" s="10" t="s">
        <v>28</v>
      </c>
      <c r="H264" s="10" t="s">
        <v>17</v>
      </c>
      <c r="I264" s="10">
        <v>0</v>
      </c>
      <c r="J264" s="7" t="str">
        <f t="shared" si="9"/>
        <v>1-2</v>
      </c>
      <c r="K264" s="10" t="s">
        <v>29</v>
      </c>
      <c r="L264" s="10" t="s">
        <v>19</v>
      </c>
      <c r="M264" s="7" t="str">
        <f>VLOOKUP(N264,Ages,2,TRUE)</f>
        <v>51-60</v>
      </c>
      <c r="N264" s="10">
        <v>51</v>
      </c>
      <c r="O264" s="11" t="s">
        <v>20</v>
      </c>
      <c r="P264" s="11">
        <v>0</v>
      </c>
    </row>
    <row r="265" spans="1:16" x14ac:dyDescent="0.25">
      <c r="A265" s="9">
        <v>23419</v>
      </c>
      <c r="B265" s="10" t="s">
        <v>25</v>
      </c>
      <c r="C265" s="10" t="s">
        <v>14</v>
      </c>
      <c r="D265" s="29">
        <v>70000</v>
      </c>
      <c r="E265" s="10">
        <v>5</v>
      </c>
      <c r="F265" s="10" t="s">
        <v>15</v>
      </c>
      <c r="G265" s="10" t="s">
        <v>23</v>
      </c>
      <c r="H265" s="10" t="s">
        <v>17</v>
      </c>
      <c r="I265" s="10">
        <v>3</v>
      </c>
      <c r="J265" s="7" t="str">
        <f t="shared" si="9"/>
        <v>10+</v>
      </c>
      <c r="K265" s="10" t="s">
        <v>33</v>
      </c>
      <c r="L265" s="10" t="s">
        <v>27</v>
      </c>
      <c r="M265" s="7" t="str">
        <f>VLOOKUP(N265,Ages,2,TRUE)</f>
        <v>31-40</v>
      </c>
      <c r="N265" s="10">
        <v>39</v>
      </c>
      <c r="O265" s="11" t="s">
        <v>20</v>
      </c>
      <c r="P265" s="11">
        <v>0</v>
      </c>
    </row>
    <row r="266" spans="1:16" x14ac:dyDescent="0.25">
      <c r="A266" s="9">
        <v>17964</v>
      </c>
      <c r="B266" s="10" t="s">
        <v>13</v>
      </c>
      <c r="C266" s="10" t="s">
        <v>13</v>
      </c>
      <c r="D266" s="29">
        <v>40000</v>
      </c>
      <c r="E266" s="10">
        <v>0</v>
      </c>
      <c r="F266" s="10" t="s">
        <v>34</v>
      </c>
      <c r="G266" s="10" t="s">
        <v>22</v>
      </c>
      <c r="H266" s="10" t="s">
        <v>17</v>
      </c>
      <c r="I266" s="10">
        <v>0</v>
      </c>
      <c r="J266" s="7" t="str">
        <f t="shared" si="9"/>
        <v>0-1</v>
      </c>
      <c r="K266" s="10" t="s">
        <v>18</v>
      </c>
      <c r="L266" s="10" t="s">
        <v>19</v>
      </c>
      <c r="M266" s="7" t="str">
        <f>VLOOKUP(N266,Ages,2,TRUE)</f>
        <v>31-40</v>
      </c>
      <c r="N266" s="10">
        <v>37</v>
      </c>
      <c r="O266" s="11" t="s">
        <v>17</v>
      </c>
      <c r="P266" s="11">
        <v>1</v>
      </c>
    </row>
    <row r="267" spans="1:16" x14ac:dyDescent="0.25">
      <c r="A267" s="9">
        <v>20919</v>
      </c>
      <c r="B267" s="10" t="s">
        <v>25</v>
      </c>
      <c r="C267" s="10" t="s">
        <v>14</v>
      </c>
      <c r="D267" s="29">
        <v>30000</v>
      </c>
      <c r="E267" s="10">
        <v>2</v>
      </c>
      <c r="F267" s="10" t="s">
        <v>21</v>
      </c>
      <c r="G267" s="10" t="s">
        <v>22</v>
      </c>
      <c r="H267" s="10" t="s">
        <v>17</v>
      </c>
      <c r="I267" s="10">
        <v>2</v>
      </c>
      <c r="J267" s="7" t="str">
        <f t="shared" si="9"/>
        <v>0-1</v>
      </c>
      <c r="K267" s="10" t="s">
        <v>18</v>
      </c>
      <c r="L267" s="10" t="s">
        <v>19</v>
      </c>
      <c r="M267" s="7" t="str">
        <f>VLOOKUP(N267,Ages,2,TRUE)</f>
        <v>41-50</v>
      </c>
      <c r="N267" s="10">
        <v>42</v>
      </c>
      <c r="O267" s="11" t="s">
        <v>20</v>
      </c>
      <c r="P267" s="11">
        <v>0</v>
      </c>
    </row>
    <row r="268" spans="1:16" x14ac:dyDescent="0.25">
      <c r="A268" s="9">
        <v>20927</v>
      </c>
      <c r="B268" s="10" t="s">
        <v>25</v>
      </c>
      <c r="C268" s="10" t="s">
        <v>14</v>
      </c>
      <c r="D268" s="29">
        <v>20000</v>
      </c>
      <c r="E268" s="10">
        <v>5</v>
      </c>
      <c r="F268" s="10" t="s">
        <v>30</v>
      </c>
      <c r="G268" s="10" t="s">
        <v>28</v>
      </c>
      <c r="H268" s="10" t="s">
        <v>17</v>
      </c>
      <c r="I268" s="10">
        <v>2</v>
      </c>
      <c r="J268" s="7" t="str">
        <f t="shared" si="9"/>
        <v>0-1</v>
      </c>
      <c r="K268" s="10" t="s">
        <v>18</v>
      </c>
      <c r="L268" s="10" t="s">
        <v>19</v>
      </c>
      <c r="M268" s="7" t="str">
        <f>VLOOKUP(N268,Ages,2,TRUE)</f>
        <v>25-30</v>
      </c>
      <c r="N268" s="10">
        <v>27</v>
      </c>
      <c r="O268" s="11" t="s">
        <v>20</v>
      </c>
      <c r="P268" s="11">
        <v>0</v>
      </c>
    </row>
    <row r="269" spans="1:16" x14ac:dyDescent="0.25">
      <c r="A269" s="9">
        <v>13133</v>
      </c>
      <c r="B269" s="10" t="s">
        <v>25</v>
      </c>
      <c r="C269" s="10" t="s">
        <v>13</v>
      </c>
      <c r="D269" s="29">
        <v>100000</v>
      </c>
      <c r="E269" s="10">
        <v>5</v>
      </c>
      <c r="F269" s="10" t="s">
        <v>15</v>
      </c>
      <c r="G269" s="10" t="s">
        <v>23</v>
      </c>
      <c r="H269" s="10" t="s">
        <v>17</v>
      </c>
      <c r="I269" s="10">
        <v>1</v>
      </c>
      <c r="J269" s="7" t="str">
        <f t="shared" ref="J269:J270" si="10">LEFT(K269,4)</f>
        <v>5-10</v>
      </c>
      <c r="K269" s="10" t="s">
        <v>26</v>
      </c>
      <c r="L269" s="10" t="s">
        <v>27</v>
      </c>
      <c r="M269" s="7" t="str">
        <f>VLOOKUP(N269,Ages,2,TRUE)</f>
        <v>41-50</v>
      </c>
      <c r="N269" s="10">
        <v>47</v>
      </c>
      <c r="O269" s="11" t="s">
        <v>17</v>
      </c>
      <c r="P269" s="11">
        <v>1</v>
      </c>
    </row>
    <row r="270" spans="1:16" x14ac:dyDescent="0.25">
      <c r="A270" s="9">
        <v>19626</v>
      </c>
      <c r="B270" s="10" t="s">
        <v>13</v>
      </c>
      <c r="C270" s="10" t="s">
        <v>13</v>
      </c>
      <c r="D270" s="29">
        <v>70000</v>
      </c>
      <c r="E270" s="10">
        <v>5</v>
      </c>
      <c r="F270" s="10" t="s">
        <v>21</v>
      </c>
      <c r="G270" s="10" t="s">
        <v>16</v>
      </c>
      <c r="H270" s="10" t="s">
        <v>17</v>
      </c>
      <c r="I270" s="10">
        <v>3</v>
      </c>
      <c r="J270" s="7" t="str">
        <f t="shared" si="10"/>
        <v>5-10</v>
      </c>
      <c r="K270" s="10" t="s">
        <v>26</v>
      </c>
      <c r="L270" s="10" t="s">
        <v>27</v>
      </c>
      <c r="M270" s="7" t="str">
        <f>VLOOKUP(N270,Ages,2,TRUE)</f>
        <v>41-50</v>
      </c>
      <c r="N270" s="10">
        <v>45</v>
      </c>
      <c r="O270" s="11" t="s">
        <v>20</v>
      </c>
      <c r="P270" s="11">
        <v>0</v>
      </c>
    </row>
    <row r="271" spans="1:16" x14ac:dyDescent="0.25">
      <c r="A271" s="9">
        <v>21039</v>
      </c>
      <c r="B271" s="10" t="s">
        <v>25</v>
      </c>
      <c r="C271" s="10" t="s">
        <v>14</v>
      </c>
      <c r="D271" s="29">
        <v>50000</v>
      </c>
      <c r="E271" s="10">
        <v>0</v>
      </c>
      <c r="F271" s="10" t="s">
        <v>34</v>
      </c>
      <c r="G271" s="10" t="s">
        <v>16</v>
      </c>
      <c r="H271" s="10" t="s">
        <v>20</v>
      </c>
      <c r="I271" s="10">
        <v>0</v>
      </c>
      <c r="J271" s="7" t="str">
        <f t="shared" si="9"/>
        <v>0-1</v>
      </c>
      <c r="K271" s="10" t="s">
        <v>18</v>
      </c>
      <c r="L271" s="10" t="s">
        <v>19</v>
      </c>
      <c r="M271" s="7" t="str">
        <f>VLOOKUP(N271,Ages,2,TRUE)</f>
        <v>31-40</v>
      </c>
      <c r="N271" s="10">
        <v>37</v>
      </c>
      <c r="O271" s="11" t="s">
        <v>17</v>
      </c>
      <c r="P271" s="11">
        <v>1</v>
      </c>
    </row>
    <row r="272" spans="1:16" x14ac:dyDescent="0.25">
      <c r="A272" s="9">
        <v>12231</v>
      </c>
      <c r="B272" s="10" t="s">
        <v>25</v>
      </c>
      <c r="C272" s="10" t="s">
        <v>14</v>
      </c>
      <c r="D272" s="29">
        <v>10000</v>
      </c>
      <c r="E272" s="10">
        <v>2</v>
      </c>
      <c r="F272" s="10" t="s">
        <v>21</v>
      </c>
      <c r="G272" s="10" t="s">
        <v>28</v>
      </c>
      <c r="H272" s="10" t="s">
        <v>17</v>
      </c>
      <c r="I272" s="10">
        <v>0</v>
      </c>
      <c r="J272" s="7" t="str">
        <f t="shared" si="9"/>
        <v>0-1</v>
      </c>
      <c r="K272" s="10" t="s">
        <v>18</v>
      </c>
      <c r="L272" s="10" t="s">
        <v>19</v>
      </c>
      <c r="M272" s="7" t="str">
        <f>VLOOKUP(N272,Ages,2,TRUE)</f>
        <v>51-60</v>
      </c>
      <c r="N272" s="10">
        <v>51</v>
      </c>
      <c r="O272" s="11" t="s">
        <v>17</v>
      </c>
      <c r="P272" s="11">
        <v>1</v>
      </c>
    </row>
    <row r="273" spans="1:16" x14ac:dyDescent="0.25">
      <c r="A273" s="9">
        <v>25665</v>
      </c>
      <c r="B273" s="10" t="s">
        <v>25</v>
      </c>
      <c r="C273" s="10" t="s">
        <v>14</v>
      </c>
      <c r="D273" s="29">
        <v>20000</v>
      </c>
      <c r="E273" s="10">
        <v>0</v>
      </c>
      <c r="F273" s="10" t="s">
        <v>30</v>
      </c>
      <c r="G273" s="10" t="s">
        <v>28</v>
      </c>
      <c r="H273" s="10" t="s">
        <v>20</v>
      </c>
      <c r="I273" s="10">
        <v>1</v>
      </c>
      <c r="J273" s="7" t="str">
        <f t="shared" si="9"/>
        <v>1-2</v>
      </c>
      <c r="K273" s="10" t="s">
        <v>29</v>
      </c>
      <c r="L273" s="10" t="s">
        <v>19</v>
      </c>
      <c r="M273" s="7" t="str">
        <f>VLOOKUP(N273,Ages,2,TRUE)</f>
        <v>25-30</v>
      </c>
      <c r="N273" s="10">
        <v>28</v>
      </c>
      <c r="O273" s="11" t="s">
        <v>20</v>
      </c>
      <c r="P273" s="11">
        <v>0</v>
      </c>
    </row>
    <row r="274" spans="1:16" x14ac:dyDescent="0.25">
      <c r="A274" s="9">
        <v>24061</v>
      </c>
      <c r="B274" s="10" t="s">
        <v>13</v>
      </c>
      <c r="C274" s="10" t="s">
        <v>13</v>
      </c>
      <c r="D274" s="29">
        <v>10000</v>
      </c>
      <c r="E274" s="10">
        <v>4</v>
      </c>
      <c r="F274" s="10" t="s">
        <v>32</v>
      </c>
      <c r="G274" s="10" t="s">
        <v>28</v>
      </c>
      <c r="H274" s="10" t="s">
        <v>17</v>
      </c>
      <c r="I274" s="10">
        <v>1</v>
      </c>
      <c r="J274" s="7" t="str">
        <f t="shared" si="9"/>
        <v>0-1</v>
      </c>
      <c r="K274" s="10" t="s">
        <v>18</v>
      </c>
      <c r="L274" s="10" t="s">
        <v>19</v>
      </c>
      <c r="M274" s="7" t="str">
        <f>VLOOKUP(N274,Ages,2,TRUE)</f>
        <v>31-40</v>
      </c>
      <c r="N274" s="10">
        <v>40</v>
      </c>
      <c r="O274" s="11" t="s">
        <v>17</v>
      </c>
      <c r="P274" s="11">
        <v>1</v>
      </c>
    </row>
    <row r="275" spans="1:16" x14ac:dyDescent="0.25">
      <c r="A275" s="9">
        <v>26879</v>
      </c>
      <c r="B275" s="10" t="s">
        <v>25</v>
      </c>
      <c r="C275" s="10" t="s">
        <v>14</v>
      </c>
      <c r="D275" s="29">
        <v>20000</v>
      </c>
      <c r="E275" s="10">
        <v>0</v>
      </c>
      <c r="F275" s="10" t="s">
        <v>30</v>
      </c>
      <c r="G275" s="10" t="s">
        <v>28</v>
      </c>
      <c r="H275" s="10" t="s">
        <v>20</v>
      </c>
      <c r="I275" s="10">
        <v>1</v>
      </c>
      <c r="J275" s="7" t="str">
        <f t="shared" si="9"/>
        <v>2-5</v>
      </c>
      <c r="K275" s="10" t="s">
        <v>24</v>
      </c>
      <c r="L275" s="10" t="s">
        <v>19</v>
      </c>
      <c r="M275" s="7" t="str">
        <f>VLOOKUP(N275,Ages,2,TRUE)</f>
        <v>25-30</v>
      </c>
      <c r="N275" s="10">
        <v>30</v>
      </c>
      <c r="O275" s="11" t="s">
        <v>20</v>
      </c>
      <c r="P275" s="11">
        <v>0</v>
      </c>
    </row>
    <row r="276" spans="1:16" x14ac:dyDescent="0.25">
      <c r="A276" s="9">
        <v>12284</v>
      </c>
      <c r="B276" s="10" t="s">
        <v>13</v>
      </c>
      <c r="C276" s="10" t="s">
        <v>14</v>
      </c>
      <c r="D276" s="29">
        <v>30000</v>
      </c>
      <c r="E276" s="10">
        <v>0</v>
      </c>
      <c r="F276" s="10" t="s">
        <v>15</v>
      </c>
      <c r="G276" s="10" t="s">
        <v>22</v>
      </c>
      <c r="H276" s="10" t="s">
        <v>20</v>
      </c>
      <c r="I276" s="10">
        <v>0</v>
      </c>
      <c r="J276" s="7" t="str">
        <f t="shared" si="9"/>
        <v>0-1</v>
      </c>
      <c r="K276" s="10" t="s">
        <v>18</v>
      </c>
      <c r="L276" s="10" t="s">
        <v>19</v>
      </c>
      <c r="M276" s="7" t="str">
        <f>VLOOKUP(N276,Ages,2,TRUE)</f>
        <v>31-40</v>
      </c>
      <c r="N276" s="10">
        <v>36</v>
      </c>
      <c r="O276" s="11" t="s">
        <v>17</v>
      </c>
      <c r="P276" s="11">
        <v>1</v>
      </c>
    </row>
    <row r="277" spans="1:16" x14ac:dyDescent="0.25">
      <c r="A277" s="9">
        <v>26654</v>
      </c>
      <c r="B277" s="10" t="s">
        <v>13</v>
      </c>
      <c r="C277" s="10" t="s">
        <v>14</v>
      </c>
      <c r="D277" s="29">
        <v>90000</v>
      </c>
      <c r="E277" s="10">
        <v>1</v>
      </c>
      <c r="F277" s="10" t="s">
        <v>34</v>
      </c>
      <c r="G277" s="10" t="s">
        <v>31</v>
      </c>
      <c r="H277" s="10" t="s">
        <v>17</v>
      </c>
      <c r="I277" s="10">
        <v>0</v>
      </c>
      <c r="J277" s="7" t="str">
        <f t="shared" si="9"/>
        <v>0-1</v>
      </c>
      <c r="K277" s="10" t="s">
        <v>18</v>
      </c>
      <c r="L277" s="10" t="s">
        <v>27</v>
      </c>
      <c r="M277" s="7" t="str">
        <f>VLOOKUP(N277,Ages,2,TRUE)</f>
        <v>31-40</v>
      </c>
      <c r="N277" s="10">
        <v>37</v>
      </c>
      <c r="O277" s="11" t="s">
        <v>17</v>
      </c>
      <c r="P277" s="11">
        <v>1</v>
      </c>
    </row>
    <row r="278" spans="1:16" x14ac:dyDescent="0.25">
      <c r="A278" s="9">
        <v>14545</v>
      </c>
      <c r="B278" s="10" t="s">
        <v>13</v>
      </c>
      <c r="C278" s="10" t="s">
        <v>14</v>
      </c>
      <c r="D278" s="29">
        <v>10000</v>
      </c>
      <c r="E278" s="10">
        <v>2</v>
      </c>
      <c r="F278" s="10" t="s">
        <v>21</v>
      </c>
      <c r="G278" s="10" t="s">
        <v>28</v>
      </c>
      <c r="H278" s="10" t="s">
        <v>17</v>
      </c>
      <c r="I278" s="10">
        <v>0</v>
      </c>
      <c r="J278" s="7" t="str">
        <f t="shared" si="9"/>
        <v>1-2</v>
      </c>
      <c r="K278" s="10" t="s">
        <v>29</v>
      </c>
      <c r="L278" s="10" t="s">
        <v>19</v>
      </c>
      <c r="M278" s="7" t="str">
        <f>VLOOKUP(N278,Ages,2,TRUE)</f>
        <v>41-50</v>
      </c>
      <c r="N278" s="10">
        <v>49</v>
      </c>
      <c r="O278" s="11" t="s">
        <v>20</v>
      </c>
      <c r="P278" s="11">
        <v>0</v>
      </c>
    </row>
    <row r="279" spans="1:16" x14ac:dyDescent="0.25">
      <c r="A279" s="9">
        <v>24201</v>
      </c>
      <c r="B279" s="10" t="s">
        <v>13</v>
      </c>
      <c r="C279" s="10" t="s">
        <v>14</v>
      </c>
      <c r="D279" s="29">
        <v>10000</v>
      </c>
      <c r="E279" s="10">
        <v>2</v>
      </c>
      <c r="F279" s="10" t="s">
        <v>30</v>
      </c>
      <c r="G279" s="10" t="s">
        <v>28</v>
      </c>
      <c r="H279" s="10" t="s">
        <v>17</v>
      </c>
      <c r="I279" s="10">
        <v>0</v>
      </c>
      <c r="J279" s="7" t="str">
        <f t="shared" si="9"/>
        <v>0-1</v>
      </c>
      <c r="K279" s="10" t="s">
        <v>18</v>
      </c>
      <c r="L279" s="10" t="s">
        <v>19</v>
      </c>
      <c r="M279" s="7" t="str">
        <f>VLOOKUP(N279,Ages,2,TRUE)</f>
        <v>31-40</v>
      </c>
      <c r="N279" s="10">
        <v>37</v>
      </c>
      <c r="O279" s="11" t="s">
        <v>17</v>
      </c>
      <c r="P279" s="11">
        <v>1</v>
      </c>
    </row>
    <row r="280" spans="1:16" x14ac:dyDescent="0.25">
      <c r="A280" s="9">
        <v>20625</v>
      </c>
      <c r="B280" s="10" t="s">
        <v>13</v>
      </c>
      <c r="C280" s="10" t="s">
        <v>13</v>
      </c>
      <c r="D280" s="29">
        <v>100000</v>
      </c>
      <c r="E280" s="10">
        <v>0</v>
      </c>
      <c r="F280" s="10" t="s">
        <v>30</v>
      </c>
      <c r="G280" s="10" t="s">
        <v>31</v>
      </c>
      <c r="H280" s="10" t="s">
        <v>17</v>
      </c>
      <c r="I280" s="10">
        <v>3</v>
      </c>
      <c r="J280" s="7" t="str">
        <f t="shared" si="9"/>
        <v>10+</v>
      </c>
      <c r="K280" s="10" t="s">
        <v>33</v>
      </c>
      <c r="L280" s="10" t="s">
        <v>27</v>
      </c>
      <c r="M280" s="7" t="str">
        <f>VLOOKUP(N280,Ages,2,TRUE)</f>
        <v>31-40</v>
      </c>
      <c r="N280" s="10">
        <v>35</v>
      </c>
      <c r="O280" s="11" t="s">
        <v>17</v>
      </c>
      <c r="P280" s="11">
        <v>1</v>
      </c>
    </row>
    <row r="281" spans="1:16" x14ac:dyDescent="0.25">
      <c r="A281" s="9">
        <v>16390</v>
      </c>
      <c r="B281" s="10" t="s">
        <v>25</v>
      </c>
      <c r="C281" s="10" t="s">
        <v>13</v>
      </c>
      <c r="D281" s="29">
        <v>30000</v>
      </c>
      <c r="E281" s="10">
        <v>1</v>
      </c>
      <c r="F281" s="10" t="s">
        <v>15</v>
      </c>
      <c r="G281" s="10" t="s">
        <v>22</v>
      </c>
      <c r="H281" s="10" t="s">
        <v>20</v>
      </c>
      <c r="I281" s="10">
        <v>0</v>
      </c>
      <c r="J281" s="7" t="str">
        <f t="shared" si="9"/>
        <v>0-1</v>
      </c>
      <c r="K281" s="10" t="s">
        <v>18</v>
      </c>
      <c r="L281" s="10" t="s">
        <v>19</v>
      </c>
      <c r="M281" s="7" t="str">
        <f>VLOOKUP(N281,Ages,2,TRUE)</f>
        <v>31-40</v>
      </c>
      <c r="N281" s="10">
        <v>38</v>
      </c>
      <c r="O281" s="11" t="s">
        <v>17</v>
      </c>
      <c r="P281" s="11">
        <v>1</v>
      </c>
    </row>
    <row r="282" spans="1:16" x14ac:dyDescent="0.25">
      <c r="A282" s="9">
        <v>14804</v>
      </c>
      <c r="B282" s="10" t="s">
        <v>25</v>
      </c>
      <c r="C282" s="10" t="s">
        <v>14</v>
      </c>
      <c r="D282" s="29">
        <v>10000</v>
      </c>
      <c r="E282" s="10">
        <v>3</v>
      </c>
      <c r="F282" s="10" t="s">
        <v>32</v>
      </c>
      <c r="G282" s="10" t="s">
        <v>28</v>
      </c>
      <c r="H282" s="10" t="s">
        <v>17</v>
      </c>
      <c r="I282" s="10">
        <v>2</v>
      </c>
      <c r="J282" s="7" t="str">
        <f t="shared" si="9"/>
        <v>0-1</v>
      </c>
      <c r="K282" s="10" t="s">
        <v>18</v>
      </c>
      <c r="L282" s="10" t="s">
        <v>19</v>
      </c>
      <c r="M282" s="7" t="str">
        <f>VLOOKUP(N282,Ages,2,TRUE)</f>
        <v>41-50</v>
      </c>
      <c r="N282" s="10">
        <v>43</v>
      </c>
      <c r="O282" s="11" t="s">
        <v>20</v>
      </c>
      <c r="P282" s="11">
        <v>0</v>
      </c>
    </row>
    <row r="283" spans="1:16" x14ac:dyDescent="0.25">
      <c r="A283" s="9">
        <v>12629</v>
      </c>
      <c r="B283" s="10" t="s">
        <v>25</v>
      </c>
      <c r="C283" s="10" t="s">
        <v>13</v>
      </c>
      <c r="D283" s="29">
        <v>20000</v>
      </c>
      <c r="E283" s="10">
        <v>1</v>
      </c>
      <c r="F283" s="10" t="s">
        <v>21</v>
      </c>
      <c r="G283" s="10" t="s">
        <v>28</v>
      </c>
      <c r="H283" s="10" t="s">
        <v>20</v>
      </c>
      <c r="I283" s="10">
        <v>0</v>
      </c>
      <c r="J283" s="7" t="str">
        <f t="shared" si="9"/>
        <v>0-1</v>
      </c>
      <c r="K283" s="10" t="s">
        <v>18</v>
      </c>
      <c r="L283" s="10" t="s">
        <v>19</v>
      </c>
      <c r="M283" s="7" t="str">
        <f>VLOOKUP(N283,Ages,2,TRUE)</f>
        <v>31-40</v>
      </c>
      <c r="N283" s="10">
        <v>37</v>
      </c>
      <c r="O283" s="11" t="s">
        <v>20</v>
      </c>
      <c r="P283" s="11">
        <v>0</v>
      </c>
    </row>
    <row r="284" spans="1:16" x14ac:dyDescent="0.25">
      <c r="A284" s="9">
        <v>14696</v>
      </c>
      <c r="B284" s="10" t="s">
        <v>25</v>
      </c>
      <c r="C284" s="10" t="s">
        <v>13</v>
      </c>
      <c r="D284" s="29">
        <v>10000</v>
      </c>
      <c r="E284" s="10">
        <v>0</v>
      </c>
      <c r="F284" s="10" t="s">
        <v>32</v>
      </c>
      <c r="G284" s="10" t="s">
        <v>28</v>
      </c>
      <c r="H284" s="10" t="s">
        <v>20</v>
      </c>
      <c r="I284" s="10">
        <v>2</v>
      </c>
      <c r="J284" s="7" t="str">
        <f t="shared" si="9"/>
        <v>0-1</v>
      </c>
      <c r="K284" s="10" t="s">
        <v>18</v>
      </c>
      <c r="L284" s="10" t="s">
        <v>19</v>
      </c>
      <c r="M284" s="7" t="str">
        <f>VLOOKUP(N284,Ages,2,TRUE)</f>
        <v>31-40</v>
      </c>
      <c r="N284" s="10">
        <v>34</v>
      </c>
      <c r="O284" s="11" t="s">
        <v>20</v>
      </c>
      <c r="P284" s="11">
        <v>0</v>
      </c>
    </row>
    <row r="285" spans="1:16" x14ac:dyDescent="0.25">
      <c r="A285" s="9">
        <v>22005</v>
      </c>
      <c r="B285" s="10" t="s">
        <v>13</v>
      </c>
      <c r="C285" s="10" t="s">
        <v>14</v>
      </c>
      <c r="D285" s="29">
        <v>70000</v>
      </c>
      <c r="E285" s="10">
        <v>5</v>
      </c>
      <c r="F285" s="10" t="s">
        <v>21</v>
      </c>
      <c r="G285" s="10" t="s">
        <v>16</v>
      </c>
      <c r="H285" s="10" t="s">
        <v>20</v>
      </c>
      <c r="I285" s="10">
        <v>3</v>
      </c>
      <c r="J285" s="7" t="str">
        <f>LEFT(K285,4)</f>
        <v>5-10</v>
      </c>
      <c r="K285" s="10" t="s">
        <v>26</v>
      </c>
      <c r="L285" s="10" t="s">
        <v>27</v>
      </c>
      <c r="M285" s="7" t="str">
        <f>VLOOKUP(N285,Ages,2,TRUE)</f>
        <v>41-50</v>
      </c>
      <c r="N285" s="10">
        <v>46</v>
      </c>
      <c r="O285" s="11" t="s">
        <v>20</v>
      </c>
      <c r="P285" s="11">
        <v>0</v>
      </c>
    </row>
    <row r="286" spans="1:16" x14ac:dyDescent="0.25">
      <c r="A286" s="9">
        <v>14544</v>
      </c>
      <c r="B286" s="10" t="s">
        <v>25</v>
      </c>
      <c r="C286" s="10" t="s">
        <v>13</v>
      </c>
      <c r="D286" s="29">
        <v>10000</v>
      </c>
      <c r="E286" s="10">
        <v>1</v>
      </c>
      <c r="F286" s="10" t="s">
        <v>21</v>
      </c>
      <c r="G286" s="10" t="s">
        <v>28</v>
      </c>
      <c r="H286" s="10" t="s">
        <v>17</v>
      </c>
      <c r="I286" s="10">
        <v>0</v>
      </c>
      <c r="J286" s="7" t="str">
        <f t="shared" si="9"/>
        <v>0-1</v>
      </c>
      <c r="K286" s="10" t="s">
        <v>18</v>
      </c>
      <c r="L286" s="10" t="s">
        <v>19</v>
      </c>
      <c r="M286" s="7" t="str">
        <f>VLOOKUP(N286,Ages,2,TRUE)</f>
        <v>41-50</v>
      </c>
      <c r="N286" s="10">
        <v>49</v>
      </c>
      <c r="O286" s="11" t="s">
        <v>20</v>
      </c>
      <c r="P286" s="11">
        <v>0</v>
      </c>
    </row>
    <row r="287" spans="1:16" x14ac:dyDescent="0.25">
      <c r="A287" s="9">
        <v>14312</v>
      </c>
      <c r="B287" s="10" t="s">
        <v>13</v>
      </c>
      <c r="C287" s="10" t="s">
        <v>14</v>
      </c>
      <c r="D287" s="29">
        <v>60000</v>
      </c>
      <c r="E287" s="10">
        <v>1</v>
      </c>
      <c r="F287" s="10" t="s">
        <v>21</v>
      </c>
      <c r="G287" s="10" t="s">
        <v>16</v>
      </c>
      <c r="H287" s="10" t="s">
        <v>17</v>
      </c>
      <c r="I287" s="10">
        <v>1</v>
      </c>
      <c r="J287" s="7" t="str">
        <f>LEFT(K287,4)</f>
        <v>5-10</v>
      </c>
      <c r="K287" s="10" t="s">
        <v>26</v>
      </c>
      <c r="L287" s="10" t="s">
        <v>27</v>
      </c>
      <c r="M287" s="7" t="str">
        <f>VLOOKUP(N287,Ages,2,TRUE)</f>
        <v>41-50</v>
      </c>
      <c r="N287" s="10">
        <v>45</v>
      </c>
      <c r="O287" s="11" t="s">
        <v>20</v>
      </c>
      <c r="P287" s="11">
        <v>0</v>
      </c>
    </row>
    <row r="288" spans="1:16" x14ac:dyDescent="0.25">
      <c r="A288" s="9">
        <v>29120</v>
      </c>
      <c r="B288" s="10" t="s">
        <v>25</v>
      </c>
      <c r="C288" s="10" t="s">
        <v>14</v>
      </c>
      <c r="D288" s="29">
        <v>100000</v>
      </c>
      <c r="E288" s="10">
        <v>1</v>
      </c>
      <c r="F288" s="10" t="s">
        <v>15</v>
      </c>
      <c r="G288" s="10" t="s">
        <v>31</v>
      </c>
      <c r="H288" s="10" t="s">
        <v>17</v>
      </c>
      <c r="I288" s="10">
        <v>4</v>
      </c>
      <c r="J288" s="7" t="str">
        <f t="shared" si="9"/>
        <v>2-5</v>
      </c>
      <c r="K288" s="10" t="s">
        <v>24</v>
      </c>
      <c r="L288" s="10" t="s">
        <v>27</v>
      </c>
      <c r="M288" s="7" t="str">
        <f>VLOOKUP(N288,Ages,2,TRUE)</f>
        <v>41-50</v>
      </c>
      <c r="N288" s="10">
        <v>48</v>
      </c>
      <c r="O288" s="11" t="s">
        <v>20</v>
      </c>
      <c r="P288" s="11">
        <v>0</v>
      </c>
    </row>
    <row r="289" spans="1:16" x14ac:dyDescent="0.25">
      <c r="A289" s="9">
        <v>24187</v>
      </c>
      <c r="B289" s="10" t="s">
        <v>25</v>
      </c>
      <c r="C289" s="10" t="s">
        <v>14</v>
      </c>
      <c r="D289" s="29">
        <v>30000</v>
      </c>
      <c r="E289" s="10">
        <v>3</v>
      </c>
      <c r="F289" s="10" t="s">
        <v>34</v>
      </c>
      <c r="G289" s="10" t="s">
        <v>22</v>
      </c>
      <c r="H289" s="10" t="s">
        <v>20</v>
      </c>
      <c r="I289" s="10">
        <v>0</v>
      </c>
      <c r="J289" s="7" t="str">
        <f t="shared" si="9"/>
        <v>0-1</v>
      </c>
      <c r="K289" s="10" t="s">
        <v>18</v>
      </c>
      <c r="L289" s="10" t="s">
        <v>19</v>
      </c>
      <c r="M289" s="7" t="str">
        <f>VLOOKUP(N289,Ages,2,TRUE)</f>
        <v>41-50</v>
      </c>
      <c r="N289" s="10">
        <v>46</v>
      </c>
      <c r="O289" s="11" t="s">
        <v>17</v>
      </c>
      <c r="P289" s="11">
        <v>1</v>
      </c>
    </row>
    <row r="290" spans="1:16" x14ac:dyDescent="0.25">
      <c r="A290" s="9">
        <v>15758</v>
      </c>
      <c r="B290" s="10" t="s">
        <v>13</v>
      </c>
      <c r="C290" s="10" t="s">
        <v>13</v>
      </c>
      <c r="D290" s="29">
        <v>130000</v>
      </c>
      <c r="E290" s="10">
        <v>0</v>
      </c>
      <c r="F290" s="10" t="s">
        <v>34</v>
      </c>
      <c r="G290" s="10" t="s">
        <v>31</v>
      </c>
      <c r="H290" s="10" t="s">
        <v>17</v>
      </c>
      <c r="I290" s="10">
        <v>0</v>
      </c>
      <c r="J290" s="7" t="str">
        <f t="shared" ref="J290:J291" si="11">LEFT(K290,4)</f>
        <v>5-10</v>
      </c>
      <c r="K290" s="10" t="s">
        <v>26</v>
      </c>
      <c r="L290" s="10" t="s">
        <v>27</v>
      </c>
      <c r="M290" s="7" t="str">
        <f>VLOOKUP(N290,Ages,2,TRUE)</f>
        <v>41-50</v>
      </c>
      <c r="N290" s="10">
        <v>48</v>
      </c>
      <c r="O290" s="11" t="s">
        <v>20</v>
      </c>
      <c r="P290" s="11">
        <v>0</v>
      </c>
    </row>
    <row r="291" spans="1:16" x14ac:dyDescent="0.25">
      <c r="A291" s="9">
        <v>29094</v>
      </c>
      <c r="B291" s="10" t="s">
        <v>13</v>
      </c>
      <c r="C291" s="10" t="s">
        <v>13</v>
      </c>
      <c r="D291" s="29">
        <v>30000</v>
      </c>
      <c r="E291" s="10">
        <v>3</v>
      </c>
      <c r="F291" s="10" t="s">
        <v>30</v>
      </c>
      <c r="G291" s="10" t="s">
        <v>16</v>
      </c>
      <c r="H291" s="10" t="s">
        <v>17</v>
      </c>
      <c r="I291" s="10">
        <v>2</v>
      </c>
      <c r="J291" s="7" t="str">
        <f t="shared" si="11"/>
        <v>5-10</v>
      </c>
      <c r="K291" s="10" t="s">
        <v>26</v>
      </c>
      <c r="L291" s="10" t="s">
        <v>27</v>
      </c>
      <c r="M291" s="7" t="str">
        <f>VLOOKUP(N291,Ages,2,TRUE)</f>
        <v>51-60</v>
      </c>
      <c r="N291" s="10">
        <v>54</v>
      </c>
      <c r="O291" s="11" t="s">
        <v>17</v>
      </c>
      <c r="P291" s="11">
        <v>1</v>
      </c>
    </row>
    <row r="292" spans="1:16" x14ac:dyDescent="0.25">
      <c r="A292" s="9">
        <v>28319</v>
      </c>
      <c r="B292" s="10" t="s">
        <v>25</v>
      </c>
      <c r="C292" s="10" t="s">
        <v>14</v>
      </c>
      <c r="D292" s="29">
        <v>60000</v>
      </c>
      <c r="E292" s="10">
        <v>1</v>
      </c>
      <c r="F292" s="10" t="s">
        <v>21</v>
      </c>
      <c r="G292" s="10" t="s">
        <v>16</v>
      </c>
      <c r="H292" s="10" t="s">
        <v>20</v>
      </c>
      <c r="I292" s="10">
        <v>1</v>
      </c>
      <c r="J292" s="7" t="str">
        <f t="shared" si="9"/>
        <v>0-1</v>
      </c>
      <c r="K292" s="10" t="s">
        <v>18</v>
      </c>
      <c r="L292" s="10" t="s">
        <v>27</v>
      </c>
      <c r="M292" s="7" t="str">
        <f>VLOOKUP(N292,Ages,2,TRUE)</f>
        <v>41-50</v>
      </c>
      <c r="N292" s="10">
        <v>46</v>
      </c>
      <c r="O292" s="11" t="s">
        <v>17</v>
      </c>
      <c r="P292" s="11">
        <v>1</v>
      </c>
    </row>
    <row r="293" spans="1:16" x14ac:dyDescent="0.25">
      <c r="A293" s="9">
        <v>16406</v>
      </c>
      <c r="B293" s="10" t="s">
        <v>13</v>
      </c>
      <c r="C293" s="10" t="s">
        <v>13</v>
      </c>
      <c r="D293" s="29">
        <v>40000</v>
      </c>
      <c r="E293" s="10">
        <v>0</v>
      </c>
      <c r="F293" s="10" t="s">
        <v>15</v>
      </c>
      <c r="G293" s="10" t="s">
        <v>22</v>
      </c>
      <c r="H293" s="10" t="s">
        <v>20</v>
      </c>
      <c r="I293" s="10">
        <v>0</v>
      </c>
      <c r="J293" s="7" t="str">
        <f t="shared" si="9"/>
        <v>0-1</v>
      </c>
      <c r="K293" s="10" t="s">
        <v>18</v>
      </c>
      <c r="L293" s="10" t="s">
        <v>19</v>
      </c>
      <c r="M293" s="7" t="str">
        <f>VLOOKUP(N293,Ages,2,TRUE)</f>
        <v>31-40</v>
      </c>
      <c r="N293" s="10">
        <v>38</v>
      </c>
      <c r="O293" s="11" t="s">
        <v>17</v>
      </c>
      <c r="P293" s="11">
        <v>1</v>
      </c>
    </row>
    <row r="294" spans="1:16" x14ac:dyDescent="0.25">
      <c r="A294" s="9">
        <v>20923</v>
      </c>
      <c r="B294" s="10" t="s">
        <v>13</v>
      </c>
      <c r="C294" s="10" t="s">
        <v>14</v>
      </c>
      <c r="D294" s="29">
        <v>40000</v>
      </c>
      <c r="E294" s="10">
        <v>1</v>
      </c>
      <c r="F294" s="10" t="s">
        <v>15</v>
      </c>
      <c r="G294" s="10" t="s">
        <v>16</v>
      </c>
      <c r="H294" s="10" t="s">
        <v>17</v>
      </c>
      <c r="I294" s="10">
        <v>0</v>
      </c>
      <c r="J294" s="7" t="str">
        <f t="shared" si="9"/>
        <v>0-1</v>
      </c>
      <c r="K294" s="10" t="s">
        <v>18</v>
      </c>
      <c r="L294" s="10" t="s">
        <v>19</v>
      </c>
      <c r="M294" s="7" t="str">
        <f>VLOOKUP(N294,Ages,2,TRUE)</f>
        <v>41-50</v>
      </c>
      <c r="N294" s="10">
        <v>42</v>
      </c>
      <c r="O294" s="11" t="s">
        <v>17</v>
      </c>
      <c r="P294" s="11">
        <v>1</v>
      </c>
    </row>
    <row r="295" spans="1:16" x14ac:dyDescent="0.25">
      <c r="A295" s="9">
        <v>11378</v>
      </c>
      <c r="B295" s="10" t="s">
        <v>25</v>
      </c>
      <c r="C295" s="10" t="s">
        <v>14</v>
      </c>
      <c r="D295" s="29">
        <v>10000</v>
      </c>
      <c r="E295" s="10">
        <v>1</v>
      </c>
      <c r="F295" s="10" t="s">
        <v>30</v>
      </c>
      <c r="G295" s="10" t="s">
        <v>28</v>
      </c>
      <c r="H295" s="10" t="s">
        <v>20</v>
      </c>
      <c r="I295" s="10">
        <v>1</v>
      </c>
      <c r="J295" s="7" t="str">
        <f t="shared" si="9"/>
        <v>2-5</v>
      </c>
      <c r="K295" s="10" t="s">
        <v>24</v>
      </c>
      <c r="L295" s="10" t="s">
        <v>19</v>
      </c>
      <c r="M295" s="7" t="str">
        <f>VLOOKUP(N295,Ages,2,TRUE)</f>
        <v>41-50</v>
      </c>
      <c r="N295" s="10">
        <v>46</v>
      </c>
      <c r="O295" s="11" t="s">
        <v>17</v>
      </c>
      <c r="P295" s="11">
        <v>1</v>
      </c>
    </row>
    <row r="296" spans="1:16" x14ac:dyDescent="0.25">
      <c r="A296" s="9">
        <v>20851</v>
      </c>
      <c r="B296" s="10" t="s">
        <v>25</v>
      </c>
      <c r="C296" s="10" t="s">
        <v>13</v>
      </c>
      <c r="D296" s="29">
        <v>20000</v>
      </c>
      <c r="E296" s="10">
        <v>0</v>
      </c>
      <c r="F296" s="10" t="s">
        <v>21</v>
      </c>
      <c r="G296" s="10" t="s">
        <v>28</v>
      </c>
      <c r="H296" s="10" t="s">
        <v>20</v>
      </c>
      <c r="I296" s="10">
        <v>1</v>
      </c>
      <c r="J296" s="7" t="str">
        <f t="shared" si="9"/>
        <v>2-5</v>
      </c>
      <c r="K296" s="10" t="s">
        <v>24</v>
      </c>
      <c r="L296" s="10" t="s">
        <v>19</v>
      </c>
      <c r="M296" s="7" t="str">
        <f>VLOOKUP(N296,Ages,2,TRUE)</f>
        <v>31-40</v>
      </c>
      <c r="N296" s="10">
        <v>36</v>
      </c>
      <c r="O296" s="11" t="s">
        <v>17</v>
      </c>
      <c r="P296" s="11">
        <v>1</v>
      </c>
    </row>
    <row r="297" spans="1:16" x14ac:dyDescent="0.25">
      <c r="A297" s="9">
        <v>21557</v>
      </c>
      <c r="B297" s="10" t="s">
        <v>25</v>
      </c>
      <c r="C297" s="10" t="s">
        <v>14</v>
      </c>
      <c r="D297" s="29">
        <v>110000</v>
      </c>
      <c r="E297" s="10">
        <v>0</v>
      </c>
      <c r="F297" s="10" t="s">
        <v>21</v>
      </c>
      <c r="G297" s="10" t="s">
        <v>31</v>
      </c>
      <c r="H297" s="10" t="s">
        <v>17</v>
      </c>
      <c r="I297" s="10">
        <v>3</v>
      </c>
      <c r="J297" s="7" t="str">
        <f t="shared" si="9"/>
        <v>10+</v>
      </c>
      <c r="K297" s="10" t="s">
        <v>33</v>
      </c>
      <c r="L297" s="10" t="s">
        <v>27</v>
      </c>
      <c r="M297" s="7" t="str">
        <f>VLOOKUP(N297,Ages,2,TRUE)</f>
        <v>31-40</v>
      </c>
      <c r="N297" s="10">
        <v>32</v>
      </c>
      <c r="O297" s="11" t="s">
        <v>17</v>
      </c>
      <c r="P297" s="11">
        <v>1</v>
      </c>
    </row>
    <row r="298" spans="1:16" x14ac:dyDescent="0.25">
      <c r="A298" s="9">
        <v>26663</v>
      </c>
      <c r="B298" s="10" t="s">
        <v>25</v>
      </c>
      <c r="C298" s="10" t="s">
        <v>14</v>
      </c>
      <c r="D298" s="29">
        <v>60000</v>
      </c>
      <c r="E298" s="10">
        <v>2</v>
      </c>
      <c r="F298" s="10" t="s">
        <v>15</v>
      </c>
      <c r="G298" s="10" t="s">
        <v>23</v>
      </c>
      <c r="H298" s="10" t="s">
        <v>20</v>
      </c>
      <c r="I298" s="10">
        <v>1</v>
      </c>
      <c r="J298" s="7" t="str">
        <f t="shared" si="9"/>
        <v>0-1</v>
      </c>
      <c r="K298" s="10" t="s">
        <v>18</v>
      </c>
      <c r="L298" s="10" t="s">
        <v>27</v>
      </c>
      <c r="M298" s="7" t="str">
        <f>VLOOKUP(N298,Ages,2,TRUE)</f>
        <v>31-40</v>
      </c>
      <c r="N298" s="10">
        <v>39</v>
      </c>
      <c r="O298" s="11" t="s">
        <v>17</v>
      </c>
      <c r="P298" s="11">
        <v>1</v>
      </c>
    </row>
    <row r="299" spans="1:16" x14ac:dyDescent="0.25">
      <c r="A299" s="9">
        <v>11896</v>
      </c>
      <c r="B299" s="10" t="s">
        <v>13</v>
      </c>
      <c r="C299" s="10" t="s">
        <v>13</v>
      </c>
      <c r="D299" s="29">
        <v>100000</v>
      </c>
      <c r="E299" s="10">
        <v>1</v>
      </c>
      <c r="F299" s="10" t="s">
        <v>34</v>
      </c>
      <c r="G299" s="10" t="s">
        <v>31</v>
      </c>
      <c r="H299" s="10" t="s">
        <v>17</v>
      </c>
      <c r="I299" s="10">
        <v>0</v>
      </c>
      <c r="J299" s="7" t="str">
        <f t="shared" si="9"/>
        <v>2-5</v>
      </c>
      <c r="K299" s="10" t="s">
        <v>24</v>
      </c>
      <c r="L299" s="10" t="s">
        <v>27</v>
      </c>
      <c r="M299" s="7" t="str">
        <f>VLOOKUP(N299,Ages,2,TRUE)</f>
        <v>31-40</v>
      </c>
      <c r="N299" s="10">
        <v>36</v>
      </c>
      <c r="O299" s="11" t="s">
        <v>17</v>
      </c>
      <c r="P299" s="11">
        <v>1</v>
      </c>
    </row>
    <row r="300" spans="1:16" x14ac:dyDescent="0.25">
      <c r="A300" s="9">
        <v>14189</v>
      </c>
      <c r="B300" s="10" t="s">
        <v>13</v>
      </c>
      <c r="C300" s="10" t="s">
        <v>14</v>
      </c>
      <c r="D300" s="29">
        <v>90000</v>
      </c>
      <c r="E300" s="10">
        <v>4</v>
      </c>
      <c r="F300" s="10" t="s">
        <v>30</v>
      </c>
      <c r="G300" s="10" t="s">
        <v>23</v>
      </c>
      <c r="H300" s="10" t="s">
        <v>20</v>
      </c>
      <c r="I300" s="10">
        <v>2</v>
      </c>
      <c r="J300" s="7" t="str">
        <f t="shared" si="9"/>
        <v>2-5</v>
      </c>
      <c r="K300" s="10" t="s">
        <v>24</v>
      </c>
      <c r="L300" s="10" t="s">
        <v>19</v>
      </c>
      <c r="M300" s="7" t="str">
        <f>VLOOKUP(N300,Ages,2,TRUE)</f>
        <v>51-60</v>
      </c>
      <c r="N300" s="10">
        <v>54</v>
      </c>
      <c r="O300" s="11" t="s">
        <v>17</v>
      </c>
      <c r="P300" s="11">
        <v>1</v>
      </c>
    </row>
    <row r="301" spans="1:16" x14ac:dyDescent="0.25">
      <c r="A301" s="9">
        <v>13136</v>
      </c>
      <c r="B301" s="10" t="s">
        <v>13</v>
      </c>
      <c r="C301" s="10" t="s">
        <v>14</v>
      </c>
      <c r="D301" s="29">
        <v>30000</v>
      </c>
      <c r="E301" s="10">
        <v>2</v>
      </c>
      <c r="F301" s="10" t="s">
        <v>21</v>
      </c>
      <c r="G301" s="10" t="s">
        <v>22</v>
      </c>
      <c r="H301" s="10" t="s">
        <v>20</v>
      </c>
      <c r="I301" s="10">
        <v>2</v>
      </c>
      <c r="J301" s="7" t="str">
        <f>LEFT(K301,4)</f>
        <v>5-10</v>
      </c>
      <c r="K301" s="10" t="s">
        <v>26</v>
      </c>
      <c r="L301" s="10" t="s">
        <v>27</v>
      </c>
      <c r="M301" s="7" t="str">
        <f>VLOOKUP(N301,Ages,2,TRUE)</f>
        <v>61-70</v>
      </c>
      <c r="N301" s="10">
        <v>69</v>
      </c>
      <c r="O301" s="11" t="s">
        <v>20</v>
      </c>
      <c r="P301" s="11">
        <v>0</v>
      </c>
    </row>
    <row r="302" spans="1:16" x14ac:dyDescent="0.25">
      <c r="A302" s="9">
        <v>25906</v>
      </c>
      <c r="B302" s="10" t="s">
        <v>25</v>
      </c>
      <c r="C302" s="10" t="s">
        <v>14</v>
      </c>
      <c r="D302" s="29">
        <v>10000</v>
      </c>
      <c r="E302" s="10">
        <v>5</v>
      </c>
      <c r="F302" s="10" t="s">
        <v>30</v>
      </c>
      <c r="G302" s="10" t="s">
        <v>16</v>
      </c>
      <c r="H302" s="10" t="s">
        <v>20</v>
      </c>
      <c r="I302" s="10">
        <v>2</v>
      </c>
      <c r="J302" s="7" t="str">
        <f t="shared" si="9"/>
        <v>1-2</v>
      </c>
      <c r="K302" s="10" t="s">
        <v>29</v>
      </c>
      <c r="L302" s="10" t="s">
        <v>27</v>
      </c>
      <c r="M302" s="7" t="str">
        <f>VLOOKUP(N302,Ages,2,TRUE)</f>
        <v>61-70</v>
      </c>
      <c r="N302" s="10">
        <v>62</v>
      </c>
      <c r="O302" s="11" t="s">
        <v>20</v>
      </c>
      <c r="P302" s="11">
        <v>0</v>
      </c>
    </row>
    <row r="303" spans="1:16" x14ac:dyDescent="0.25">
      <c r="A303" s="9">
        <v>17926</v>
      </c>
      <c r="B303" s="10" t="s">
        <v>25</v>
      </c>
      <c r="C303" s="10" t="s">
        <v>14</v>
      </c>
      <c r="D303" s="29">
        <v>40000</v>
      </c>
      <c r="E303" s="10">
        <v>0</v>
      </c>
      <c r="F303" s="10" t="s">
        <v>15</v>
      </c>
      <c r="G303" s="10" t="s">
        <v>22</v>
      </c>
      <c r="H303" s="10" t="s">
        <v>20</v>
      </c>
      <c r="I303" s="10">
        <v>0</v>
      </c>
      <c r="J303" s="7" t="str">
        <f t="shared" si="9"/>
        <v>0-1</v>
      </c>
      <c r="K303" s="10" t="s">
        <v>18</v>
      </c>
      <c r="L303" s="10" t="s">
        <v>27</v>
      </c>
      <c r="M303" s="7" t="str">
        <f>VLOOKUP(N303,Ages,2,TRUE)</f>
        <v>25-30</v>
      </c>
      <c r="N303" s="10">
        <v>28</v>
      </c>
      <c r="O303" s="11" t="s">
        <v>17</v>
      </c>
      <c r="P303" s="11">
        <v>1</v>
      </c>
    </row>
    <row r="304" spans="1:16" x14ac:dyDescent="0.25">
      <c r="A304" s="9">
        <v>26928</v>
      </c>
      <c r="B304" s="10" t="s">
        <v>25</v>
      </c>
      <c r="C304" s="10" t="s">
        <v>13</v>
      </c>
      <c r="D304" s="29">
        <v>30000</v>
      </c>
      <c r="E304" s="10">
        <v>1</v>
      </c>
      <c r="F304" s="10" t="s">
        <v>15</v>
      </c>
      <c r="G304" s="10" t="s">
        <v>22</v>
      </c>
      <c r="H304" s="10" t="s">
        <v>17</v>
      </c>
      <c r="I304" s="10">
        <v>0</v>
      </c>
      <c r="J304" s="7" t="str">
        <f t="shared" si="9"/>
        <v>0-1</v>
      </c>
      <c r="K304" s="10" t="s">
        <v>18</v>
      </c>
      <c r="L304" s="10" t="s">
        <v>19</v>
      </c>
      <c r="M304" s="7" t="str">
        <f>VLOOKUP(N304,Ages,2,TRUE)</f>
        <v>61-70</v>
      </c>
      <c r="N304" s="10">
        <v>62</v>
      </c>
      <c r="O304" s="11" t="s">
        <v>17</v>
      </c>
      <c r="P304" s="11">
        <v>1</v>
      </c>
    </row>
    <row r="305" spans="1:16" x14ac:dyDescent="0.25">
      <c r="A305" s="9">
        <v>20897</v>
      </c>
      <c r="B305" s="10" t="s">
        <v>13</v>
      </c>
      <c r="C305" s="10" t="s">
        <v>14</v>
      </c>
      <c r="D305" s="29">
        <v>30000</v>
      </c>
      <c r="E305" s="10">
        <v>1</v>
      </c>
      <c r="F305" s="10" t="s">
        <v>15</v>
      </c>
      <c r="G305" s="10" t="s">
        <v>16</v>
      </c>
      <c r="H305" s="10" t="s">
        <v>17</v>
      </c>
      <c r="I305" s="10">
        <v>2</v>
      </c>
      <c r="J305" s="7" t="str">
        <f t="shared" si="9"/>
        <v>0-1</v>
      </c>
      <c r="K305" s="10" t="s">
        <v>18</v>
      </c>
      <c r="L305" s="10" t="s">
        <v>19</v>
      </c>
      <c r="M305" s="7" t="str">
        <f>VLOOKUP(N305,Ages,2,TRUE)</f>
        <v>31-40</v>
      </c>
      <c r="N305" s="10">
        <v>40</v>
      </c>
      <c r="O305" s="11" t="s">
        <v>20</v>
      </c>
      <c r="P305" s="11">
        <v>0</v>
      </c>
    </row>
    <row r="306" spans="1:16" x14ac:dyDescent="0.25">
      <c r="A306" s="9">
        <v>28207</v>
      </c>
      <c r="B306" s="10" t="s">
        <v>13</v>
      </c>
      <c r="C306" s="10" t="s">
        <v>13</v>
      </c>
      <c r="D306" s="29">
        <v>80000</v>
      </c>
      <c r="E306" s="10">
        <v>4</v>
      </c>
      <c r="F306" s="10" t="s">
        <v>34</v>
      </c>
      <c r="G306" s="10" t="s">
        <v>31</v>
      </c>
      <c r="H306" s="10" t="s">
        <v>17</v>
      </c>
      <c r="I306" s="10">
        <v>1</v>
      </c>
      <c r="J306" s="7" t="str">
        <f t="shared" si="9"/>
        <v>0-1</v>
      </c>
      <c r="K306" s="10" t="s">
        <v>18</v>
      </c>
      <c r="L306" s="10" t="s">
        <v>27</v>
      </c>
      <c r="M306" s="7" t="str">
        <f>VLOOKUP(N306,Ages,2,TRUE)</f>
        <v>31-40</v>
      </c>
      <c r="N306" s="10">
        <v>36</v>
      </c>
      <c r="O306" s="11" t="s">
        <v>17</v>
      </c>
      <c r="P306" s="11">
        <v>1</v>
      </c>
    </row>
    <row r="307" spans="1:16" x14ac:dyDescent="0.25">
      <c r="A307" s="9">
        <v>25923</v>
      </c>
      <c r="B307" s="10" t="s">
        <v>25</v>
      </c>
      <c r="C307" s="10" t="s">
        <v>13</v>
      </c>
      <c r="D307" s="29">
        <v>10000</v>
      </c>
      <c r="E307" s="10">
        <v>2</v>
      </c>
      <c r="F307" s="10" t="s">
        <v>32</v>
      </c>
      <c r="G307" s="10" t="s">
        <v>22</v>
      </c>
      <c r="H307" s="10" t="s">
        <v>17</v>
      </c>
      <c r="I307" s="10">
        <v>2</v>
      </c>
      <c r="J307" s="7" t="str">
        <f>LEFT(K307,4)</f>
        <v>5-10</v>
      </c>
      <c r="K307" s="10" t="s">
        <v>26</v>
      </c>
      <c r="L307" s="10" t="s">
        <v>27</v>
      </c>
      <c r="M307" s="7" t="str">
        <f>VLOOKUP(N307,Ages,2,TRUE)</f>
        <v>51-60</v>
      </c>
      <c r="N307" s="10">
        <v>58</v>
      </c>
      <c r="O307" s="11" t="s">
        <v>20</v>
      </c>
      <c r="P307" s="11">
        <v>0</v>
      </c>
    </row>
    <row r="308" spans="1:16" x14ac:dyDescent="0.25">
      <c r="A308" s="9">
        <v>11000</v>
      </c>
      <c r="B308" s="10" t="s">
        <v>13</v>
      </c>
      <c r="C308" s="10" t="s">
        <v>13</v>
      </c>
      <c r="D308" s="29">
        <v>90000</v>
      </c>
      <c r="E308" s="10">
        <v>2</v>
      </c>
      <c r="F308" s="10" t="s">
        <v>15</v>
      </c>
      <c r="G308" s="10" t="s">
        <v>23</v>
      </c>
      <c r="H308" s="10" t="s">
        <v>17</v>
      </c>
      <c r="I308" s="10">
        <v>0</v>
      </c>
      <c r="J308" s="7" t="str">
        <f t="shared" si="9"/>
        <v>1-2</v>
      </c>
      <c r="K308" s="10" t="s">
        <v>29</v>
      </c>
      <c r="L308" s="10" t="s">
        <v>27</v>
      </c>
      <c r="M308" s="7" t="str">
        <f>VLOOKUP(N308,Ages,2,TRUE)</f>
        <v>31-40</v>
      </c>
      <c r="N308" s="10">
        <v>40</v>
      </c>
      <c r="O308" s="11" t="s">
        <v>17</v>
      </c>
      <c r="P308" s="11">
        <v>1</v>
      </c>
    </row>
    <row r="309" spans="1:16" x14ac:dyDescent="0.25">
      <c r="A309" s="9">
        <v>20974</v>
      </c>
      <c r="B309" s="10" t="s">
        <v>13</v>
      </c>
      <c r="C309" s="10" t="s">
        <v>13</v>
      </c>
      <c r="D309" s="29">
        <v>10000</v>
      </c>
      <c r="E309" s="10">
        <v>2</v>
      </c>
      <c r="F309" s="10" t="s">
        <v>15</v>
      </c>
      <c r="G309" s="10" t="s">
        <v>22</v>
      </c>
      <c r="H309" s="10" t="s">
        <v>17</v>
      </c>
      <c r="I309" s="10">
        <v>1</v>
      </c>
      <c r="J309" s="7" t="str">
        <f t="shared" si="9"/>
        <v>0-1</v>
      </c>
      <c r="K309" s="10" t="s">
        <v>18</v>
      </c>
      <c r="L309" s="10" t="s">
        <v>19</v>
      </c>
      <c r="M309" s="7" t="str">
        <f>VLOOKUP(N309,Ages,2,TRUE)</f>
        <v>61-70</v>
      </c>
      <c r="N309" s="10">
        <v>66</v>
      </c>
      <c r="O309" s="11" t="s">
        <v>20</v>
      </c>
      <c r="P309" s="11">
        <v>0</v>
      </c>
    </row>
    <row r="310" spans="1:16" x14ac:dyDescent="0.25">
      <c r="A310" s="9">
        <v>28758</v>
      </c>
      <c r="B310" s="10" t="s">
        <v>13</v>
      </c>
      <c r="C310" s="10" t="s">
        <v>13</v>
      </c>
      <c r="D310" s="29">
        <v>40000</v>
      </c>
      <c r="E310" s="10">
        <v>2</v>
      </c>
      <c r="F310" s="10" t="s">
        <v>21</v>
      </c>
      <c r="G310" s="10" t="s">
        <v>22</v>
      </c>
      <c r="H310" s="10" t="s">
        <v>17</v>
      </c>
      <c r="I310" s="10">
        <v>1</v>
      </c>
      <c r="J310" s="7" t="str">
        <f t="shared" si="9"/>
        <v>1-2</v>
      </c>
      <c r="K310" s="10" t="s">
        <v>29</v>
      </c>
      <c r="L310" s="10" t="s">
        <v>19</v>
      </c>
      <c r="M310" s="7" t="str">
        <f>VLOOKUP(N310,Ages,2,TRUE)</f>
        <v>31-40</v>
      </c>
      <c r="N310" s="10">
        <v>35</v>
      </c>
      <c r="O310" s="11" t="s">
        <v>17</v>
      </c>
      <c r="P310" s="11">
        <v>1</v>
      </c>
    </row>
    <row r="311" spans="1:16" x14ac:dyDescent="0.25">
      <c r="A311" s="9">
        <v>11381</v>
      </c>
      <c r="B311" s="10" t="s">
        <v>13</v>
      </c>
      <c r="C311" s="10" t="s">
        <v>14</v>
      </c>
      <c r="D311" s="29">
        <v>20000</v>
      </c>
      <c r="E311" s="10">
        <v>2</v>
      </c>
      <c r="F311" s="10" t="s">
        <v>21</v>
      </c>
      <c r="G311" s="10" t="s">
        <v>28</v>
      </c>
      <c r="H311" s="10" t="s">
        <v>17</v>
      </c>
      <c r="I311" s="10">
        <v>1</v>
      </c>
      <c r="J311" s="7" t="str">
        <f t="shared" si="9"/>
        <v>2-5</v>
      </c>
      <c r="K311" s="10" t="s">
        <v>24</v>
      </c>
      <c r="L311" s="10" t="s">
        <v>19</v>
      </c>
      <c r="M311" s="7" t="str">
        <f>VLOOKUP(N311,Ages,2,TRUE)</f>
        <v>41-50</v>
      </c>
      <c r="N311" s="10">
        <v>47</v>
      </c>
      <c r="O311" s="11" t="s">
        <v>17</v>
      </c>
      <c r="P311" s="11">
        <v>1</v>
      </c>
    </row>
    <row r="312" spans="1:16" x14ac:dyDescent="0.25">
      <c r="A312" s="9">
        <v>17522</v>
      </c>
      <c r="B312" s="10" t="s">
        <v>13</v>
      </c>
      <c r="C312" s="10" t="s">
        <v>13</v>
      </c>
      <c r="D312" s="29">
        <v>120000</v>
      </c>
      <c r="E312" s="10">
        <v>4</v>
      </c>
      <c r="F312" s="10" t="s">
        <v>15</v>
      </c>
      <c r="G312" s="10" t="s">
        <v>31</v>
      </c>
      <c r="H312" s="10" t="s">
        <v>17</v>
      </c>
      <c r="I312" s="10">
        <v>1</v>
      </c>
      <c r="J312" s="7" t="str">
        <f t="shared" si="9"/>
        <v>2-5</v>
      </c>
      <c r="K312" s="10" t="s">
        <v>24</v>
      </c>
      <c r="L312" s="10" t="s">
        <v>27</v>
      </c>
      <c r="M312" s="7" t="str">
        <f>VLOOKUP(N312,Ages,2,TRUE)</f>
        <v>41-50</v>
      </c>
      <c r="N312" s="10">
        <v>47</v>
      </c>
      <c r="O312" s="11" t="s">
        <v>20</v>
      </c>
      <c r="P312" s="11">
        <v>0</v>
      </c>
    </row>
    <row r="313" spans="1:16" x14ac:dyDescent="0.25">
      <c r="A313" s="9">
        <v>21207</v>
      </c>
      <c r="B313" s="10" t="s">
        <v>13</v>
      </c>
      <c r="C313" s="10" t="s">
        <v>13</v>
      </c>
      <c r="D313" s="29">
        <v>60000</v>
      </c>
      <c r="E313" s="10">
        <v>1</v>
      </c>
      <c r="F313" s="10" t="s">
        <v>21</v>
      </c>
      <c r="G313" s="10" t="s">
        <v>16</v>
      </c>
      <c r="H313" s="10" t="s">
        <v>17</v>
      </c>
      <c r="I313" s="10">
        <v>1</v>
      </c>
      <c r="J313" s="7" t="str">
        <f t="shared" ref="J313:J315" si="12">LEFT(K313,4)</f>
        <v>5-10</v>
      </c>
      <c r="K313" s="10" t="s">
        <v>26</v>
      </c>
      <c r="L313" s="10" t="s">
        <v>27</v>
      </c>
      <c r="M313" s="7" t="str">
        <f>VLOOKUP(N313,Ages,2,TRUE)</f>
        <v>41-50</v>
      </c>
      <c r="N313" s="10">
        <v>46</v>
      </c>
      <c r="O313" s="11" t="s">
        <v>20</v>
      </c>
      <c r="P313" s="11">
        <v>0</v>
      </c>
    </row>
    <row r="314" spans="1:16" x14ac:dyDescent="0.25">
      <c r="A314" s="9">
        <v>28102</v>
      </c>
      <c r="B314" s="10" t="s">
        <v>13</v>
      </c>
      <c r="C314" s="10" t="s">
        <v>13</v>
      </c>
      <c r="D314" s="29">
        <v>20000</v>
      </c>
      <c r="E314" s="10">
        <v>4</v>
      </c>
      <c r="F314" s="10" t="s">
        <v>30</v>
      </c>
      <c r="G314" s="10" t="s">
        <v>16</v>
      </c>
      <c r="H314" s="10" t="s">
        <v>17</v>
      </c>
      <c r="I314" s="10">
        <v>2</v>
      </c>
      <c r="J314" s="7" t="str">
        <f t="shared" si="12"/>
        <v>5-10</v>
      </c>
      <c r="K314" s="10" t="s">
        <v>26</v>
      </c>
      <c r="L314" s="10" t="s">
        <v>27</v>
      </c>
      <c r="M314" s="7" t="str">
        <f>VLOOKUP(N314,Ages,2,TRUE)</f>
        <v>51-60</v>
      </c>
      <c r="N314" s="10">
        <v>58</v>
      </c>
      <c r="O314" s="11" t="s">
        <v>17</v>
      </c>
      <c r="P314" s="11">
        <v>1</v>
      </c>
    </row>
    <row r="315" spans="1:16" x14ac:dyDescent="0.25">
      <c r="A315" s="9">
        <v>23105</v>
      </c>
      <c r="B315" s="10" t="s">
        <v>25</v>
      </c>
      <c r="C315" s="10" t="s">
        <v>13</v>
      </c>
      <c r="D315" s="29">
        <v>40000</v>
      </c>
      <c r="E315" s="10">
        <v>3</v>
      </c>
      <c r="F315" s="10" t="s">
        <v>32</v>
      </c>
      <c r="G315" s="10" t="s">
        <v>22</v>
      </c>
      <c r="H315" s="10" t="s">
        <v>20</v>
      </c>
      <c r="I315" s="10">
        <v>2</v>
      </c>
      <c r="J315" s="7" t="str">
        <f t="shared" si="12"/>
        <v>5-10</v>
      </c>
      <c r="K315" s="10" t="s">
        <v>26</v>
      </c>
      <c r="L315" s="10" t="s">
        <v>27</v>
      </c>
      <c r="M315" s="7" t="str">
        <f>VLOOKUP(N315,Ages,2,TRUE)</f>
        <v>51-60</v>
      </c>
      <c r="N315" s="10">
        <v>52</v>
      </c>
      <c r="O315" s="11" t="s">
        <v>17</v>
      </c>
      <c r="P315" s="11">
        <v>1</v>
      </c>
    </row>
    <row r="316" spans="1:16" x14ac:dyDescent="0.25">
      <c r="A316" s="9">
        <v>18740</v>
      </c>
      <c r="B316" s="10" t="s">
        <v>13</v>
      </c>
      <c r="C316" s="10" t="s">
        <v>13</v>
      </c>
      <c r="D316" s="29">
        <v>80000</v>
      </c>
      <c r="E316" s="10">
        <v>5</v>
      </c>
      <c r="F316" s="10" t="s">
        <v>15</v>
      </c>
      <c r="G316" s="10" t="s">
        <v>23</v>
      </c>
      <c r="H316" s="10" t="s">
        <v>20</v>
      </c>
      <c r="I316" s="10">
        <v>1</v>
      </c>
      <c r="J316" s="7" t="str">
        <f t="shared" si="9"/>
        <v>0-1</v>
      </c>
      <c r="K316" s="10" t="s">
        <v>18</v>
      </c>
      <c r="L316" s="10" t="s">
        <v>27</v>
      </c>
      <c r="M316" s="7" t="str">
        <f>VLOOKUP(N316,Ages,2,TRUE)</f>
        <v>41-50</v>
      </c>
      <c r="N316" s="10">
        <v>47</v>
      </c>
      <c r="O316" s="11" t="s">
        <v>17</v>
      </c>
      <c r="P316" s="11">
        <v>1</v>
      </c>
    </row>
    <row r="317" spans="1:16" x14ac:dyDescent="0.25">
      <c r="A317" s="9">
        <v>21213</v>
      </c>
      <c r="B317" s="10" t="s">
        <v>25</v>
      </c>
      <c r="C317" s="10" t="s">
        <v>13</v>
      </c>
      <c r="D317" s="29">
        <v>70000</v>
      </c>
      <c r="E317" s="10">
        <v>0</v>
      </c>
      <c r="F317" s="10" t="s">
        <v>15</v>
      </c>
      <c r="G317" s="10" t="s">
        <v>23</v>
      </c>
      <c r="H317" s="10" t="s">
        <v>20</v>
      </c>
      <c r="I317" s="10">
        <v>1</v>
      </c>
      <c r="J317" s="7" t="str">
        <f t="shared" ref="J317:J318" si="13">LEFT(K317,4)</f>
        <v>5-10</v>
      </c>
      <c r="K317" s="10" t="s">
        <v>26</v>
      </c>
      <c r="L317" s="10" t="s">
        <v>27</v>
      </c>
      <c r="M317" s="7" t="str">
        <f>VLOOKUP(N317,Ages,2,TRUE)</f>
        <v>41-50</v>
      </c>
      <c r="N317" s="10">
        <v>41</v>
      </c>
      <c r="O317" s="11" t="s">
        <v>20</v>
      </c>
      <c r="P317" s="11">
        <v>0</v>
      </c>
    </row>
    <row r="318" spans="1:16" x14ac:dyDescent="0.25">
      <c r="A318" s="9">
        <v>17352</v>
      </c>
      <c r="B318" s="10" t="s">
        <v>13</v>
      </c>
      <c r="C318" s="10" t="s">
        <v>13</v>
      </c>
      <c r="D318" s="29">
        <v>50000</v>
      </c>
      <c r="E318" s="10">
        <v>2</v>
      </c>
      <c r="F318" s="10" t="s">
        <v>34</v>
      </c>
      <c r="G318" s="10" t="s">
        <v>31</v>
      </c>
      <c r="H318" s="10" t="s">
        <v>17</v>
      </c>
      <c r="I318" s="10">
        <v>1</v>
      </c>
      <c r="J318" s="7" t="str">
        <f t="shared" si="13"/>
        <v>5-10</v>
      </c>
      <c r="K318" s="10" t="s">
        <v>26</v>
      </c>
      <c r="L318" s="10" t="s">
        <v>27</v>
      </c>
      <c r="M318" s="7" t="str">
        <f>VLOOKUP(N318,Ages,2,TRUE)</f>
        <v>61-70</v>
      </c>
      <c r="N318" s="10">
        <v>64</v>
      </c>
      <c r="O318" s="11" t="s">
        <v>17</v>
      </c>
      <c r="P318" s="11">
        <v>1</v>
      </c>
    </row>
    <row r="319" spans="1:16" x14ac:dyDescent="0.25">
      <c r="A319" s="9">
        <v>14154</v>
      </c>
      <c r="B319" s="10" t="s">
        <v>13</v>
      </c>
      <c r="C319" s="10" t="s">
        <v>13</v>
      </c>
      <c r="D319" s="29">
        <v>30000</v>
      </c>
      <c r="E319" s="10">
        <v>0</v>
      </c>
      <c r="F319" s="10" t="s">
        <v>15</v>
      </c>
      <c r="G319" s="10" t="s">
        <v>22</v>
      </c>
      <c r="H319" s="10" t="s">
        <v>17</v>
      </c>
      <c r="I319" s="10">
        <v>0</v>
      </c>
      <c r="J319" s="7" t="str">
        <f t="shared" si="9"/>
        <v>0-1</v>
      </c>
      <c r="K319" s="10" t="s">
        <v>18</v>
      </c>
      <c r="L319" s="10" t="s">
        <v>19</v>
      </c>
      <c r="M319" s="7" t="str">
        <f>VLOOKUP(N319,Ages,2,TRUE)</f>
        <v>31-40</v>
      </c>
      <c r="N319" s="10">
        <v>35</v>
      </c>
      <c r="O319" s="11" t="s">
        <v>17</v>
      </c>
      <c r="P319" s="11">
        <v>1</v>
      </c>
    </row>
    <row r="320" spans="1:16" x14ac:dyDescent="0.25">
      <c r="A320" s="9">
        <v>19066</v>
      </c>
      <c r="B320" s="10" t="s">
        <v>13</v>
      </c>
      <c r="C320" s="10" t="s">
        <v>13</v>
      </c>
      <c r="D320" s="29">
        <v>130000</v>
      </c>
      <c r="E320" s="10">
        <v>4</v>
      </c>
      <c r="F320" s="10" t="s">
        <v>21</v>
      </c>
      <c r="G320" s="10" t="s">
        <v>23</v>
      </c>
      <c r="H320" s="10" t="s">
        <v>20</v>
      </c>
      <c r="I320" s="10">
        <v>3</v>
      </c>
      <c r="J320" s="7" t="str">
        <f t="shared" si="9"/>
        <v>10+</v>
      </c>
      <c r="K320" s="10" t="s">
        <v>33</v>
      </c>
      <c r="L320" s="10" t="s">
        <v>19</v>
      </c>
      <c r="M320" s="7" t="str">
        <f>VLOOKUP(N320,Ages,2,TRUE)</f>
        <v>51-60</v>
      </c>
      <c r="N320" s="10">
        <v>54</v>
      </c>
      <c r="O320" s="11" t="s">
        <v>20</v>
      </c>
      <c r="P320" s="11">
        <v>0</v>
      </c>
    </row>
    <row r="321" spans="1:16" x14ac:dyDescent="0.25">
      <c r="A321" s="9">
        <v>11386</v>
      </c>
      <c r="B321" s="10" t="s">
        <v>13</v>
      </c>
      <c r="C321" s="10" t="s">
        <v>14</v>
      </c>
      <c r="D321" s="29">
        <v>30000</v>
      </c>
      <c r="E321" s="10">
        <v>3</v>
      </c>
      <c r="F321" s="10" t="s">
        <v>15</v>
      </c>
      <c r="G321" s="10" t="s">
        <v>22</v>
      </c>
      <c r="H321" s="10" t="s">
        <v>17</v>
      </c>
      <c r="I321" s="10">
        <v>0</v>
      </c>
      <c r="J321" s="7" t="str">
        <f t="shared" si="9"/>
        <v>0-1</v>
      </c>
      <c r="K321" s="10" t="s">
        <v>18</v>
      </c>
      <c r="L321" s="10" t="s">
        <v>19</v>
      </c>
      <c r="M321" s="7" t="str">
        <f>VLOOKUP(N321,Ages,2,TRUE)</f>
        <v>41-50</v>
      </c>
      <c r="N321" s="10">
        <v>45</v>
      </c>
      <c r="O321" s="11" t="s">
        <v>20</v>
      </c>
      <c r="P321" s="11">
        <v>0</v>
      </c>
    </row>
    <row r="322" spans="1:16" x14ac:dyDescent="0.25">
      <c r="A322" s="9">
        <v>20228</v>
      </c>
      <c r="B322" s="10" t="s">
        <v>13</v>
      </c>
      <c r="C322" s="10" t="s">
        <v>13</v>
      </c>
      <c r="D322" s="29">
        <v>100000</v>
      </c>
      <c r="E322" s="10">
        <v>0</v>
      </c>
      <c r="F322" s="10" t="s">
        <v>34</v>
      </c>
      <c r="G322" s="10" t="s">
        <v>31</v>
      </c>
      <c r="H322" s="10" t="s">
        <v>17</v>
      </c>
      <c r="I322" s="10">
        <v>0</v>
      </c>
      <c r="J322" s="7" t="str">
        <f t="shared" si="9"/>
        <v>2-5</v>
      </c>
      <c r="K322" s="10" t="s">
        <v>24</v>
      </c>
      <c r="L322" s="10" t="s">
        <v>27</v>
      </c>
      <c r="M322" s="7" t="str">
        <f>VLOOKUP(N322,Ages,2,TRUE)</f>
        <v>31-40</v>
      </c>
      <c r="N322" s="10">
        <v>40</v>
      </c>
      <c r="O322" s="11" t="s">
        <v>17</v>
      </c>
      <c r="P322" s="11">
        <v>1</v>
      </c>
    </row>
    <row r="323" spans="1:16" x14ac:dyDescent="0.25">
      <c r="A323" s="9">
        <v>16675</v>
      </c>
      <c r="B323" s="10" t="s">
        <v>25</v>
      </c>
      <c r="C323" s="10" t="s">
        <v>14</v>
      </c>
      <c r="D323" s="29">
        <v>160000</v>
      </c>
      <c r="E323" s="10">
        <v>0</v>
      </c>
      <c r="F323" s="10" t="s">
        <v>34</v>
      </c>
      <c r="G323" s="10" t="s">
        <v>31</v>
      </c>
      <c r="H323" s="10" t="s">
        <v>20</v>
      </c>
      <c r="I323" s="10">
        <v>3</v>
      </c>
      <c r="J323" s="7" t="str">
        <f t="shared" ref="J323:J386" si="14">LEFT(K323,3)</f>
        <v>0-1</v>
      </c>
      <c r="K323" s="10" t="s">
        <v>18</v>
      </c>
      <c r="L323" s="10" t="s">
        <v>27</v>
      </c>
      <c r="M323" s="7" t="str">
        <f>VLOOKUP(N323,Ages,2,TRUE)</f>
        <v>41-50</v>
      </c>
      <c r="N323" s="10">
        <v>47</v>
      </c>
      <c r="O323" s="11" t="s">
        <v>17</v>
      </c>
      <c r="P323" s="11">
        <v>1</v>
      </c>
    </row>
    <row r="324" spans="1:16" x14ac:dyDescent="0.25">
      <c r="A324" s="9">
        <v>16410</v>
      </c>
      <c r="B324" s="10" t="s">
        <v>25</v>
      </c>
      <c r="C324" s="10" t="s">
        <v>14</v>
      </c>
      <c r="D324" s="29">
        <v>10000</v>
      </c>
      <c r="E324" s="10">
        <v>4</v>
      </c>
      <c r="F324" s="10" t="s">
        <v>32</v>
      </c>
      <c r="G324" s="10" t="s">
        <v>28</v>
      </c>
      <c r="H324" s="10" t="s">
        <v>17</v>
      </c>
      <c r="I324" s="10">
        <v>2</v>
      </c>
      <c r="J324" s="7" t="str">
        <f t="shared" si="14"/>
        <v>0-1</v>
      </c>
      <c r="K324" s="10" t="s">
        <v>18</v>
      </c>
      <c r="L324" s="10" t="s">
        <v>19</v>
      </c>
      <c r="M324" s="7" t="str">
        <f>VLOOKUP(N324,Ages,2,TRUE)</f>
        <v>41-50</v>
      </c>
      <c r="N324" s="10">
        <v>41</v>
      </c>
      <c r="O324" s="11" t="s">
        <v>17</v>
      </c>
      <c r="P324" s="11">
        <v>1</v>
      </c>
    </row>
    <row r="325" spans="1:16" x14ac:dyDescent="0.25">
      <c r="A325" s="9">
        <v>27760</v>
      </c>
      <c r="B325" s="10" t="s">
        <v>25</v>
      </c>
      <c r="C325" s="10" t="s">
        <v>14</v>
      </c>
      <c r="D325" s="29">
        <v>40000</v>
      </c>
      <c r="E325" s="10">
        <v>0</v>
      </c>
      <c r="F325" s="10" t="s">
        <v>34</v>
      </c>
      <c r="G325" s="10" t="s">
        <v>22</v>
      </c>
      <c r="H325" s="10" t="s">
        <v>20</v>
      </c>
      <c r="I325" s="10">
        <v>0</v>
      </c>
      <c r="J325" s="7" t="str">
        <f t="shared" si="14"/>
        <v>0-1</v>
      </c>
      <c r="K325" s="10" t="s">
        <v>18</v>
      </c>
      <c r="L325" s="10" t="s">
        <v>19</v>
      </c>
      <c r="M325" s="7" t="str">
        <f>VLOOKUP(N325,Ages,2,TRUE)</f>
        <v>31-40</v>
      </c>
      <c r="N325" s="10">
        <v>37</v>
      </c>
      <c r="O325" s="11" t="s">
        <v>17</v>
      </c>
      <c r="P325" s="11">
        <v>1</v>
      </c>
    </row>
    <row r="326" spans="1:16" x14ac:dyDescent="0.25">
      <c r="A326" s="9">
        <v>22930</v>
      </c>
      <c r="B326" s="10" t="s">
        <v>13</v>
      </c>
      <c r="C326" s="10" t="s">
        <v>13</v>
      </c>
      <c r="D326" s="29">
        <v>90000</v>
      </c>
      <c r="E326" s="10">
        <v>4</v>
      </c>
      <c r="F326" s="10" t="s">
        <v>15</v>
      </c>
      <c r="G326" s="10" t="s">
        <v>23</v>
      </c>
      <c r="H326" s="10" t="s">
        <v>17</v>
      </c>
      <c r="I326" s="10">
        <v>0</v>
      </c>
      <c r="J326" s="7" t="str">
        <f t="shared" si="14"/>
        <v>1-2</v>
      </c>
      <c r="K326" s="10" t="s">
        <v>29</v>
      </c>
      <c r="L326" s="10" t="s">
        <v>27</v>
      </c>
      <c r="M326" s="7" t="str">
        <f>VLOOKUP(N326,Ages,2,TRUE)</f>
        <v>31-40</v>
      </c>
      <c r="N326" s="10">
        <v>38</v>
      </c>
      <c r="O326" s="11" t="s">
        <v>17</v>
      </c>
      <c r="P326" s="11">
        <v>1</v>
      </c>
    </row>
    <row r="327" spans="1:16" x14ac:dyDescent="0.25">
      <c r="A327" s="9">
        <v>23780</v>
      </c>
      <c r="B327" s="10" t="s">
        <v>25</v>
      </c>
      <c r="C327" s="10" t="s">
        <v>13</v>
      </c>
      <c r="D327" s="29">
        <v>40000</v>
      </c>
      <c r="E327" s="10">
        <v>2</v>
      </c>
      <c r="F327" s="10" t="s">
        <v>21</v>
      </c>
      <c r="G327" s="10" t="s">
        <v>22</v>
      </c>
      <c r="H327" s="10" t="s">
        <v>20</v>
      </c>
      <c r="I327" s="10">
        <v>2</v>
      </c>
      <c r="J327" s="7" t="str">
        <f t="shared" si="14"/>
        <v>0-1</v>
      </c>
      <c r="K327" s="10" t="s">
        <v>18</v>
      </c>
      <c r="L327" s="10" t="s">
        <v>19</v>
      </c>
      <c r="M327" s="7" t="str">
        <f>VLOOKUP(N327,Ages,2,TRUE)</f>
        <v>31-40</v>
      </c>
      <c r="N327" s="10">
        <v>36</v>
      </c>
      <c r="O327" s="11" t="s">
        <v>17</v>
      </c>
      <c r="P327" s="11">
        <v>1</v>
      </c>
    </row>
    <row r="328" spans="1:16" x14ac:dyDescent="0.25">
      <c r="A328" s="9">
        <v>20994</v>
      </c>
      <c r="B328" s="10" t="s">
        <v>13</v>
      </c>
      <c r="C328" s="10" t="s">
        <v>14</v>
      </c>
      <c r="D328" s="29">
        <v>20000</v>
      </c>
      <c r="E328" s="10">
        <v>0</v>
      </c>
      <c r="F328" s="10" t="s">
        <v>15</v>
      </c>
      <c r="G328" s="10" t="s">
        <v>22</v>
      </c>
      <c r="H328" s="10" t="s">
        <v>20</v>
      </c>
      <c r="I328" s="10">
        <v>0</v>
      </c>
      <c r="J328" s="7" t="str">
        <f t="shared" si="14"/>
        <v>0-1</v>
      </c>
      <c r="K328" s="10" t="s">
        <v>18</v>
      </c>
      <c r="L328" s="10" t="s">
        <v>27</v>
      </c>
      <c r="M328" s="7" t="str">
        <f>VLOOKUP(N328,Ages,2,TRUE)</f>
        <v>25-30</v>
      </c>
      <c r="N328" s="10">
        <v>26</v>
      </c>
      <c r="O328" s="11" t="s">
        <v>17</v>
      </c>
      <c r="P328" s="11">
        <v>1</v>
      </c>
    </row>
    <row r="329" spans="1:16" x14ac:dyDescent="0.25">
      <c r="A329" s="9">
        <v>28379</v>
      </c>
      <c r="B329" s="10" t="s">
        <v>13</v>
      </c>
      <c r="C329" s="10" t="s">
        <v>13</v>
      </c>
      <c r="D329" s="29">
        <v>30000</v>
      </c>
      <c r="E329" s="10">
        <v>1</v>
      </c>
      <c r="F329" s="10" t="s">
        <v>15</v>
      </c>
      <c r="G329" s="10" t="s">
        <v>16</v>
      </c>
      <c r="H329" s="10" t="s">
        <v>17</v>
      </c>
      <c r="I329" s="10">
        <v>2</v>
      </c>
      <c r="J329" s="7" t="str">
        <f t="shared" si="14"/>
        <v>0-1</v>
      </c>
      <c r="K329" s="10" t="s">
        <v>18</v>
      </c>
      <c r="L329" s="10" t="s">
        <v>19</v>
      </c>
      <c r="M329" s="7" t="str">
        <f>VLOOKUP(N329,Ages,2,TRUE)</f>
        <v>31-40</v>
      </c>
      <c r="N329" s="10">
        <v>40</v>
      </c>
      <c r="O329" s="11" t="s">
        <v>20</v>
      </c>
      <c r="P329" s="11">
        <v>0</v>
      </c>
    </row>
    <row r="330" spans="1:16" x14ac:dyDescent="0.25">
      <c r="A330" s="9">
        <v>14865</v>
      </c>
      <c r="B330" s="10" t="s">
        <v>25</v>
      </c>
      <c r="C330" s="10" t="s">
        <v>13</v>
      </c>
      <c r="D330" s="29">
        <v>40000</v>
      </c>
      <c r="E330" s="10">
        <v>2</v>
      </c>
      <c r="F330" s="10" t="s">
        <v>21</v>
      </c>
      <c r="G330" s="10" t="s">
        <v>22</v>
      </c>
      <c r="H330" s="10" t="s">
        <v>17</v>
      </c>
      <c r="I330" s="10">
        <v>2</v>
      </c>
      <c r="J330" s="7" t="str">
        <f t="shared" si="14"/>
        <v>1-2</v>
      </c>
      <c r="K330" s="10" t="s">
        <v>29</v>
      </c>
      <c r="L330" s="10" t="s">
        <v>19</v>
      </c>
      <c r="M330" s="7" t="str">
        <f>VLOOKUP(N330,Ages,2,TRUE)</f>
        <v>31-40</v>
      </c>
      <c r="N330" s="10">
        <v>36</v>
      </c>
      <c r="O330" s="11" t="s">
        <v>20</v>
      </c>
      <c r="P330" s="11">
        <v>0</v>
      </c>
    </row>
    <row r="331" spans="1:16" x14ac:dyDescent="0.25">
      <c r="A331" s="9">
        <v>12663</v>
      </c>
      <c r="B331" s="10" t="s">
        <v>13</v>
      </c>
      <c r="C331" s="10" t="s">
        <v>14</v>
      </c>
      <c r="D331" s="29">
        <v>90000</v>
      </c>
      <c r="E331" s="10">
        <v>5</v>
      </c>
      <c r="F331" s="10" t="s">
        <v>32</v>
      </c>
      <c r="G331" s="10" t="s">
        <v>16</v>
      </c>
      <c r="H331" s="10" t="s">
        <v>17</v>
      </c>
      <c r="I331" s="10">
        <v>2</v>
      </c>
      <c r="J331" s="7" t="str">
        <f t="shared" si="14"/>
        <v>10+</v>
      </c>
      <c r="K331" s="10" t="s">
        <v>33</v>
      </c>
      <c r="L331" s="10" t="s">
        <v>19</v>
      </c>
      <c r="M331" s="7" t="str">
        <f>VLOOKUP(N331,Ages,2,TRUE)</f>
        <v>51-60</v>
      </c>
      <c r="N331" s="10">
        <v>59</v>
      </c>
      <c r="O331" s="11" t="s">
        <v>20</v>
      </c>
      <c r="P331" s="11">
        <v>0</v>
      </c>
    </row>
    <row r="332" spans="1:16" x14ac:dyDescent="0.25">
      <c r="A332" s="9">
        <v>24898</v>
      </c>
      <c r="B332" s="10" t="s">
        <v>25</v>
      </c>
      <c r="C332" s="10" t="s">
        <v>14</v>
      </c>
      <c r="D332" s="29">
        <v>80000</v>
      </c>
      <c r="E332" s="10">
        <v>0</v>
      </c>
      <c r="F332" s="10" t="s">
        <v>15</v>
      </c>
      <c r="G332" s="10" t="s">
        <v>23</v>
      </c>
      <c r="H332" s="10" t="s">
        <v>17</v>
      </c>
      <c r="I332" s="10">
        <v>3</v>
      </c>
      <c r="J332" s="7" t="str">
        <f t="shared" si="14"/>
        <v>10+</v>
      </c>
      <c r="K332" s="10" t="s">
        <v>33</v>
      </c>
      <c r="L332" s="10" t="s">
        <v>27</v>
      </c>
      <c r="M332" s="7" t="str">
        <f>VLOOKUP(N332,Ages,2,TRUE)</f>
        <v>31-40</v>
      </c>
      <c r="N332" s="10">
        <v>32</v>
      </c>
      <c r="O332" s="11" t="s">
        <v>20</v>
      </c>
      <c r="P332" s="11">
        <v>0</v>
      </c>
    </row>
    <row r="333" spans="1:16" x14ac:dyDescent="0.25">
      <c r="A333" s="9">
        <v>19508</v>
      </c>
      <c r="B333" s="10" t="s">
        <v>13</v>
      </c>
      <c r="C333" s="10" t="s">
        <v>13</v>
      </c>
      <c r="D333" s="29">
        <v>10000</v>
      </c>
      <c r="E333" s="10">
        <v>0</v>
      </c>
      <c r="F333" s="10" t="s">
        <v>32</v>
      </c>
      <c r="G333" s="10" t="s">
        <v>28</v>
      </c>
      <c r="H333" s="10" t="s">
        <v>20</v>
      </c>
      <c r="I333" s="10">
        <v>2</v>
      </c>
      <c r="J333" s="7" t="str">
        <f t="shared" si="14"/>
        <v>0-1</v>
      </c>
      <c r="K333" s="10" t="s">
        <v>18</v>
      </c>
      <c r="L333" s="10" t="s">
        <v>19</v>
      </c>
      <c r="M333" s="7" t="str">
        <f>VLOOKUP(N333,Ages,2,TRUE)</f>
        <v>25-30</v>
      </c>
      <c r="N333" s="10">
        <v>30</v>
      </c>
      <c r="O333" s="11" t="s">
        <v>20</v>
      </c>
      <c r="P333" s="11">
        <v>0</v>
      </c>
    </row>
    <row r="334" spans="1:16" x14ac:dyDescent="0.25">
      <c r="A334" s="9">
        <v>11489</v>
      </c>
      <c r="B334" s="10" t="s">
        <v>25</v>
      </c>
      <c r="C334" s="10" t="s">
        <v>14</v>
      </c>
      <c r="D334" s="29">
        <v>20000</v>
      </c>
      <c r="E334" s="10">
        <v>0</v>
      </c>
      <c r="F334" s="10" t="s">
        <v>32</v>
      </c>
      <c r="G334" s="10" t="s">
        <v>28</v>
      </c>
      <c r="H334" s="10" t="s">
        <v>20</v>
      </c>
      <c r="I334" s="10">
        <v>2</v>
      </c>
      <c r="J334" s="7" t="str">
        <f t="shared" si="14"/>
        <v>1-2</v>
      </c>
      <c r="K334" s="10" t="s">
        <v>29</v>
      </c>
      <c r="L334" s="10" t="s">
        <v>19</v>
      </c>
      <c r="M334" s="7" t="str">
        <f>VLOOKUP(N334,Ages,2,TRUE)</f>
        <v>31-40</v>
      </c>
      <c r="N334" s="10">
        <v>35</v>
      </c>
      <c r="O334" s="11" t="s">
        <v>17</v>
      </c>
      <c r="P334" s="11">
        <v>1</v>
      </c>
    </row>
    <row r="335" spans="1:16" x14ac:dyDescent="0.25">
      <c r="A335" s="9">
        <v>18160</v>
      </c>
      <c r="B335" s="10" t="s">
        <v>13</v>
      </c>
      <c r="C335" s="10" t="s">
        <v>13</v>
      </c>
      <c r="D335" s="29">
        <v>130000</v>
      </c>
      <c r="E335" s="10">
        <v>3</v>
      </c>
      <c r="F335" s="10" t="s">
        <v>30</v>
      </c>
      <c r="G335" s="10" t="s">
        <v>23</v>
      </c>
      <c r="H335" s="10" t="s">
        <v>17</v>
      </c>
      <c r="I335" s="10">
        <v>4</v>
      </c>
      <c r="J335" s="7" t="str">
        <f t="shared" ref="J335:J336" si="15">LEFT(K335,4)</f>
        <v>5-10</v>
      </c>
      <c r="K335" s="10" t="s">
        <v>26</v>
      </c>
      <c r="L335" s="10" t="s">
        <v>19</v>
      </c>
      <c r="M335" s="7" t="str">
        <f>VLOOKUP(N335,Ages,2,TRUE)</f>
        <v>51-60</v>
      </c>
      <c r="N335" s="10">
        <v>51</v>
      </c>
      <c r="O335" s="11" t="s">
        <v>17</v>
      </c>
      <c r="P335" s="11">
        <v>1</v>
      </c>
    </row>
    <row r="336" spans="1:16" x14ac:dyDescent="0.25">
      <c r="A336" s="9">
        <v>25241</v>
      </c>
      <c r="B336" s="10" t="s">
        <v>13</v>
      </c>
      <c r="C336" s="10" t="s">
        <v>13</v>
      </c>
      <c r="D336" s="29">
        <v>90000</v>
      </c>
      <c r="E336" s="10">
        <v>2</v>
      </c>
      <c r="F336" s="10" t="s">
        <v>15</v>
      </c>
      <c r="G336" s="10" t="s">
        <v>23</v>
      </c>
      <c r="H336" s="10" t="s">
        <v>17</v>
      </c>
      <c r="I336" s="10">
        <v>1</v>
      </c>
      <c r="J336" s="7" t="str">
        <f t="shared" si="15"/>
        <v>5-10</v>
      </c>
      <c r="K336" s="10" t="s">
        <v>26</v>
      </c>
      <c r="L336" s="10" t="s">
        <v>27</v>
      </c>
      <c r="M336" s="7" t="str">
        <f>VLOOKUP(N336,Ages,2,TRUE)</f>
        <v>41-50</v>
      </c>
      <c r="N336" s="10">
        <v>47</v>
      </c>
      <c r="O336" s="11" t="s">
        <v>20</v>
      </c>
      <c r="P336" s="11">
        <v>0</v>
      </c>
    </row>
    <row r="337" spans="1:16" x14ac:dyDescent="0.25">
      <c r="A337" s="9">
        <v>24369</v>
      </c>
      <c r="B337" s="10" t="s">
        <v>13</v>
      </c>
      <c r="C337" s="10" t="s">
        <v>13</v>
      </c>
      <c r="D337" s="29">
        <v>80000</v>
      </c>
      <c r="E337" s="10">
        <v>5</v>
      </c>
      <c r="F337" s="10" t="s">
        <v>34</v>
      </c>
      <c r="G337" s="10" t="s">
        <v>31</v>
      </c>
      <c r="H337" s="10" t="s">
        <v>20</v>
      </c>
      <c r="I337" s="10">
        <v>2</v>
      </c>
      <c r="J337" s="7" t="str">
        <f t="shared" si="14"/>
        <v>0-1</v>
      </c>
      <c r="K337" s="10" t="s">
        <v>18</v>
      </c>
      <c r="L337" s="10" t="s">
        <v>27</v>
      </c>
      <c r="M337" s="7" t="str">
        <f>VLOOKUP(N337,Ages,2,TRUE)</f>
        <v>31-40</v>
      </c>
      <c r="N337" s="10">
        <v>39</v>
      </c>
      <c r="O337" s="11" t="s">
        <v>20</v>
      </c>
      <c r="P337" s="11">
        <v>0</v>
      </c>
    </row>
    <row r="338" spans="1:16" x14ac:dyDescent="0.25">
      <c r="A338" s="9">
        <v>27165</v>
      </c>
      <c r="B338" s="10" t="s">
        <v>25</v>
      </c>
      <c r="C338" s="10" t="s">
        <v>13</v>
      </c>
      <c r="D338" s="29">
        <v>20000</v>
      </c>
      <c r="E338" s="10">
        <v>0</v>
      </c>
      <c r="F338" s="10" t="s">
        <v>32</v>
      </c>
      <c r="G338" s="10" t="s">
        <v>28</v>
      </c>
      <c r="H338" s="10" t="s">
        <v>20</v>
      </c>
      <c r="I338" s="10">
        <v>2</v>
      </c>
      <c r="J338" s="7" t="str">
        <f t="shared" si="14"/>
        <v>0-1</v>
      </c>
      <c r="K338" s="10" t="s">
        <v>18</v>
      </c>
      <c r="L338" s="10" t="s">
        <v>19</v>
      </c>
      <c r="M338" s="7" t="str">
        <f>VLOOKUP(N338,Ages,2,TRUE)</f>
        <v>31-40</v>
      </c>
      <c r="N338" s="10">
        <v>34</v>
      </c>
      <c r="O338" s="11" t="s">
        <v>20</v>
      </c>
      <c r="P338" s="11">
        <v>0</v>
      </c>
    </row>
    <row r="339" spans="1:16" x14ac:dyDescent="0.25">
      <c r="A339" s="9">
        <v>29424</v>
      </c>
      <c r="B339" s="10" t="s">
        <v>13</v>
      </c>
      <c r="C339" s="10" t="s">
        <v>13</v>
      </c>
      <c r="D339" s="29">
        <v>10000</v>
      </c>
      <c r="E339" s="10">
        <v>0</v>
      </c>
      <c r="F339" s="10" t="s">
        <v>32</v>
      </c>
      <c r="G339" s="10" t="s">
        <v>28</v>
      </c>
      <c r="H339" s="10" t="s">
        <v>17</v>
      </c>
      <c r="I339" s="10">
        <v>2</v>
      </c>
      <c r="J339" s="7" t="str">
        <f t="shared" si="14"/>
        <v>0-1</v>
      </c>
      <c r="K339" s="10" t="s">
        <v>18</v>
      </c>
      <c r="L339" s="10" t="s">
        <v>19</v>
      </c>
      <c r="M339" s="7" t="str">
        <f>VLOOKUP(N339,Ages,2,TRUE)</f>
        <v>31-40</v>
      </c>
      <c r="N339" s="10">
        <v>32</v>
      </c>
      <c r="O339" s="11" t="s">
        <v>20</v>
      </c>
      <c r="P339" s="11">
        <v>0</v>
      </c>
    </row>
    <row r="340" spans="1:16" x14ac:dyDescent="0.25">
      <c r="A340" s="9">
        <v>15926</v>
      </c>
      <c r="B340" s="10" t="s">
        <v>25</v>
      </c>
      <c r="C340" s="10" t="s">
        <v>14</v>
      </c>
      <c r="D340" s="29">
        <v>120000</v>
      </c>
      <c r="E340" s="10">
        <v>3</v>
      </c>
      <c r="F340" s="10" t="s">
        <v>30</v>
      </c>
      <c r="G340" s="10" t="s">
        <v>23</v>
      </c>
      <c r="H340" s="10" t="s">
        <v>17</v>
      </c>
      <c r="I340" s="10">
        <v>4</v>
      </c>
      <c r="J340" s="7" t="str">
        <f>LEFT(K340,4)</f>
        <v>5-10</v>
      </c>
      <c r="K340" s="10" t="s">
        <v>26</v>
      </c>
      <c r="L340" s="10" t="s">
        <v>19</v>
      </c>
      <c r="M340" s="7" t="str">
        <f>VLOOKUP(N340,Ages,2,TRUE)</f>
        <v>41-50</v>
      </c>
      <c r="N340" s="10">
        <v>50</v>
      </c>
      <c r="O340" s="11" t="s">
        <v>17</v>
      </c>
      <c r="P340" s="11">
        <v>1</v>
      </c>
    </row>
    <row r="341" spans="1:16" x14ac:dyDescent="0.25">
      <c r="A341" s="9">
        <v>14554</v>
      </c>
      <c r="B341" s="10" t="s">
        <v>13</v>
      </c>
      <c r="C341" s="10" t="s">
        <v>13</v>
      </c>
      <c r="D341" s="29">
        <v>20000</v>
      </c>
      <c r="E341" s="10">
        <v>1</v>
      </c>
      <c r="F341" s="10" t="s">
        <v>15</v>
      </c>
      <c r="G341" s="10" t="s">
        <v>22</v>
      </c>
      <c r="H341" s="10" t="s">
        <v>17</v>
      </c>
      <c r="I341" s="10">
        <v>0</v>
      </c>
      <c r="J341" s="7" t="str">
        <f t="shared" si="14"/>
        <v>0-1</v>
      </c>
      <c r="K341" s="10" t="s">
        <v>18</v>
      </c>
      <c r="L341" s="10" t="s">
        <v>19</v>
      </c>
      <c r="M341" s="7" t="str">
        <f>VLOOKUP(N341,Ages,2,TRUE)</f>
        <v>61-70</v>
      </c>
      <c r="N341" s="10">
        <v>66</v>
      </c>
      <c r="O341" s="11" t="s">
        <v>20</v>
      </c>
      <c r="P341" s="11">
        <v>0</v>
      </c>
    </row>
    <row r="342" spans="1:16" x14ac:dyDescent="0.25">
      <c r="A342" s="9">
        <v>16468</v>
      </c>
      <c r="B342" s="10" t="s">
        <v>25</v>
      </c>
      <c r="C342" s="10" t="s">
        <v>13</v>
      </c>
      <c r="D342" s="29">
        <v>30000</v>
      </c>
      <c r="E342" s="10">
        <v>0</v>
      </c>
      <c r="F342" s="10" t="s">
        <v>21</v>
      </c>
      <c r="G342" s="10" t="s">
        <v>22</v>
      </c>
      <c r="H342" s="10" t="s">
        <v>17</v>
      </c>
      <c r="I342" s="10">
        <v>1</v>
      </c>
      <c r="J342" s="7" t="str">
        <f t="shared" si="14"/>
        <v>2-5</v>
      </c>
      <c r="K342" s="10" t="s">
        <v>24</v>
      </c>
      <c r="L342" s="10" t="s">
        <v>19</v>
      </c>
      <c r="M342" s="7" t="str">
        <f>VLOOKUP(N342,Ages,2,TRUE)</f>
        <v>25-30</v>
      </c>
      <c r="N342" s="10">
        <v>30</v>
      </c>
      <c r="O342" s="11" t="s">
        <v>20</v>
      </c>
      <c r="P342" s="11">
        <v>0</v>
      </c>
    </row>
    <row r="343" spans="1:16" x14ac:dyDescent="0.25">
      <c r="A343" s="9">
        <v>19174</v>
      </c>
      <c r="B343" s="10" t="s">
        <v>25</v>
      </c>
      <c r="C343" s="10" t="s">
        <v>14</v>
      </c>
      <c r="D343" s="29">
        <v>30000</v>
      </c>
      <c r="E343" s="10">
        <v>0</v>
      </c>
      <c r="F343" s="10" t="s">
        <v>30</v>
      </c>
      <c r="G343" s="10" t="s">
        <v>28</v>
      </c>
      <c r="H343" s="10" t="s">
        <v>20</v>
      </c>
      <c r="I343" s="10">
        <v>1</v>
      </c>
      <c r="J343" s="7" t="str">
        <f t="shared" si="14"/>
        <v>2-5</v>
      </c>
      <c r="K343" s="10" t="s">
        <v>24</v>
      </c>
      <c r="L343" s="10" t="s">
        <v>19</v>
      </c>
      <c r="M343" s="7" t="str">
        <f>VLOOKUP(N343,Ages,2,TRUE)</f>
        <v>31-40</v>
      </c>
      <c r="N343" s="10">
        <v>32</v>
      </c>
      <c r="O343" s="11" t="s">
        <v>17</v>
      </c>
      <c r="P343" s="11">
        <v>1</v>
      </c>
    </row>
    <row r="344" spans="1:16" x14ac:dyDescent="0.25">
      <c r="A344" s="9">
        <v>19183</v>
      </c>
      <c r="B344" s="10" t="s">
        <v>25</v>
      </c>
      <c r="C344" s="10" t="s">
        <v>13</v>
      </c>
      <c r="D344" s="29">
        <v>10000</v>
      </c>
      <c r="E344" s="10">
        <v>0</v>
      </c>
      <c r="F344" s="10" t="s">
        <v>32</v>
      </c>
      <c r="G344" s="10" t="s">
        <v>28</v>
      </c>
      <c r="H344" s="10" t="s">
        <v>17</v>
      </c>
      <c r="I344" s="10">
        <v>2</v>
      </c>
      <c r="J344" s="7" t="str">
        <f t="shared" si="14"/>
        <v>1-2</v>
      </c>
      <c r="K344" s="10" t="s">
        <v>29</v>
      </c>
      <c r="L344" s="10" t="s">
        <v>19</v>
      </c>
      <c r="M344" s="7" t="str">
        <f>VLOOKUP(N344,Ages,2,TRUE)</f>
        <v>31-40</v>
      </c>
      <c r="N344" s="10">
        <v>35</v>
      </c>
      <c r="O344" s="11" t="s">
        <v>20</v>
      </c>
      <c r="P344" s="11">
        <v>0</v>
      </c>
    </row>
    <row r="345" spans="1:16" x14ac:dyDescent="0.25">
      <c r="A345" s="9">
        <v>13683</v>
      </c>
      <c r="B345" s="10" t="s">
        <v>25</v>
      </c>
      <c r="C345" s="10" t="s">
        <v>14</v>
      </c>
      <c r="D345" s="29">
        <v>30000</v>
      </c>
      <c r="E345" s="10">
        <v>0</v>
      </c>
      <c r="F345" s="10" t="s">
        <v>30</v>
      </c>
      <c r="G345" s="10" t="s">
        <v>28</v>
      </c>
      <c r="H345" s="10" t="s">
        <v>20</v>
      </c>
      <c r="I345" s="10">
        <v>1</v>
      </c>
      <c r="J345" s="7" t="str">
        <f t="shared" si="14"/>
        <v>2-5</v>
      </c>
      <c r="K345" s="10" t="s">
        <v>24</v>
      </c>
      <c r="L345" s="10" t="s">
        <v>19</v>
      </c>
      <c r="M345" s="7" t="str">
        <f>VLOOKUP(N345,Ages,2,TRUE)</f>
        <v>31-40</v>
      </c>
      <c r="N345" s="10">
        <v>32</v>
      </c>
      <c r="O345" s="11" t="s">
        <v>20</v>
      </c>
      <c r="P345" s="11">
        <v>0</v>
      </c>
    </row>
    <row r="346" spans="1:16" x14ac:dyDescent="0.25">
      <c r="A346" s="9">
        <v>17848</v>
      </c>
      <c r="B346" s="10" t="s">
        <v>25</v>
      </c>
      <c r="C346" s="10" t="s">
        <v>13</v>
      </c>
      <c r="D346" s="29">
        <v>30000</v>
      </c>
      <c r="E346" s="10">
        <v>0</v>
      </c>
      <c r="F346" s="10" t="s">
        <v>21</v>
      </c>
      <c r="G346" s="10" t="s">
        <v>22</v>
      </c>
      <c r="H346" s="10" t="s">
        <v>20</v>
      </c>
      <c r="I346" s="10">
        <v>1</v>
      </c>
      <c r="J346" s="7" t="str">
        <f t="shared" si="14"/>
        <v>2-5</v>
      </c>
      <c r="K346" s="10" t="s">
        <v>24</v>
      </c>
      <c r="L346" s="10" t="s">
        <v>19</v>
      </c>
      <c r="M346" s="7" t="str">
        <f>VLOOKUP(N346,Ages,2,TRUE)</f>
        <v>31-40</v>
      </c>
      <c r="N346" s="10">
        <v>31</v>
      </c>
      <c r="O346" s="11" t="s">
        <v>17</v>
      </c>
      <c r="P346" s="11">
        <v>1</v>
      </c>
    </row>
    <row r="347" spans="1:16" x14ac:dyDescent="0.25">
      <c r="A347" s="9">
        <v>17894</v>
      </c>
      <c r="B347" s="10" t="s">
        <v>13</v>
      </c>
      <c r="C347" s="10" t="s">
        <v>14</v>
      </c>
      <c r="D347" s="29">
        <v>20000</v>
      </c>
      <c r="E347" s="10">
        <v>1</v>
      </c>
      <c r="F347" s="10" t="s">
        <v>15</v>
      </c>
      <c r="G347" s="10" t="s">
        <v>22</v>
      </c>
      <c r="H347" s="10" t="s">
        <v>17</v>
      </c>
      <c r="I347" s="10">
        <v>0</v>
      </c>
      <c r="J347" s="7" t="str">
        <f t="shared" si="14"/>
        <v>0-1</v>
      </c>
      <c r="K347" s="10" t="s">
        <v>18</v>
      </c>
      <c r="L347" s="10" t="s">
        <v>19</v>
      </c>
      <c r="M347" s="7" t="str">
        <f>VLOOKUP(N347,Ages,2,TRUE)</f>
        <v>41-50</v>
      </c>
      <c r="N347" s="10">
        <v>50</v>
      </c>
      <c r="O347" s="11" t="s">
        <v>17</v>
      </c>
      <c r="P347" s="11">
        <v>1</v>
      </c>
    </row>
    <row r="348" spans="1:16" x14ac:dyDescent="0.25">
      <c r="A348" s="9">
        <v>25651</v>
      </c>
      <c r="B348" s="10" t="s">
        <v>13</v>
      </c>
      <c r="C348" s="10" t="s">
        <v>13</v>
      </c>
      <c r="D348" s="29">
        <v>40000</v>
      </c>
      <c r="E348" s="10">
        <v>1</v>
      </c>
      <c r="F348" s="10" t="s">
        <v>15</v>
      </c>
      <c r="G348" s="10" t="s">
        <v>16</v>
      </c>
      <c r="H348" s="10" t="s">
        <v>20</v>
      </c>
      <c r="I348" s="10">
        <v>0</v>
      </c>
      <c r="J348" s="7" t="str">
        <f t="shared" si="14"/>
        <v>0-1</v>
      </c>
      <c r="K348" s="10" t="s">
        <v>18</v>
      </c>
      <c r="L348" s="10" t="s">
        <v>19</v>
      </c>
      <c r="M348" s="7" t="str">
        <f>VLOOKUP(N348,Ages,2,TRUE)</f>
        <v>41-50</v>
      </c>
      <c r="N348" s="10">
        <v>43</v>
      </c>
      <c r="O348" s="11" t="s">
        <v>17</v>
      </c>
      <c r="P348" s="11">
        <v>1</v>
      </c>
    </row>
    <row r="349" spans="1:16" x14ac:dyDescent="0.25">
      <c r="A349" s="9">
        <v>22936</v>
      </c>
      <c r="B349" s="10" t="s">
        <v>25</v>
      </c>
      <c r="C349" s="10" t="s">
        <v>14</v>
      </c>
      <c r="D349" s="29">
        <v>60000</v>
      </c>
      <c r="E349" s="10">
        <v>1</v>
      </c>
      <c r="F349" s="10" t="s">
        <v>21</v>
      </c>
      <c r="G349" s="10" t="s">
        <v>16</v>
      </c>
      <c r="H349" s="10" t="s">
        <v>20</v>
      </c>
      <c r="I349" s="10">
        <v>1</v>
      </c>
      <c r="J349" s="7" t="str">
        <f t="shared" si="14"/>
        <v>0-1</v>
      </c>
      <c r="K349" s="10" t="s">
        <v>18</v>
      </c>
      <c r="L349" s="10" t="s">
        <v>27</v>
      </c>
      <c r="M349" s="7" t="str">
        <f>VLOOKUP(N349,Ages,2,TRUE)</f>
        <v>41-50</v>
      </c>
      <c r="N349" s="10">
        <v>45</v>
      </c>
      <c r="O349" s="11" t="s">
        <v>17</v>
      </c>
      <c r="P349" s="11">
        <v>1</v>
      </c>
    </row>
    <row r="350" spans="1:16" x14ac:dyDescent="0.25">
      <c r="A350" s="9">
        <v>23915</v>
      </c>
      <c r="B350" s="10" t="s">
        <v>13</v>
      </c>
      <c r="C350" s="10" t="s">
        <v>13</v>
      </c>
      <c r="D350" s="29">
        <v>20000</v>
      </c>
      <c r="E350" s="10">
        <v>2</v>
      </c>
      <c r="F350" s="10" t="s">
        <v>30</v>
      </c>
      <c r="G350" s="10" t="s">
        <v>28</v>
      </c>
      <c r="H350" s="10" t="s">
        <v>17</v>
      </c>
      <c r="I350" s="10">
        <v>2</v>
      </c>
      <c r="J350" s="7" t="str">
        <f t="shared" si="14"/>
        <v>0-1</v>
      </c>
      <c r="K350" s="10" t="s">
        <v>18</v>
      </c>
      <c r="L350" s="10" t="s">
        <v>19</v>
      </c>
      <c r="M350" s="7" t="str">
        <f>VLOOKUP(N350,Ages,2,TRUE)</f>
        <v>41-50</v>
      </c>
      <c r="N350" s="10">
        <v>42</v>
      </c>
      <c r="O350" s="11" t="s">
        <v>20</v>
      </c>
      <c r="P350" s="11">
        <v>0</v>
      </c>
    </row>
    <row r="351" spans="1:16" x14ac:dyDescent="0.25">
      <c r="A351" s="9">
        <v>24121</v>
      </c>
      <c r="B351" s="10" t="s">
        <v>25</v>
      </c>
      <c r="C351" s="10" t="s">
        <v>14</v>
      </c>
      <c r="D351" s="29">
        <v>30000</v>
      </c>
      <c r="E351" s="10">
        <v>0</v>
      </c>
      <c r="F351" s="10" t="s">
        <v>21</v>
      </c>
      <c r="G351" s="10" t="s">
        <v>22</v>
      </c>
      <c r="H351" s="10" t="s">
        <v>20</v>
      </c>
      <c r="I351" s="10">
        <v>1</v>
      </c>
      <c r="J351" s="7" t="str">
        <f t="shared" si="14"/>
        <v>0-1</v>
      </c>
      <c r="K351" s="10" t="s">
        <v>18</v>
      </c>
      <c r="L351" s="10" t="s">
        <v>19</v>
      </c>
      <c r="M351" s="7" t="str">
        <f>VLOOKUP(N351,Ages,2,TRUE)</f>
        <v>25-30</v>
      </c>
      <c r="N351" s="10">
        <v>29</v>
      </c>
      <c r="O351" s="11" t="s">
        <v>17</v>
      </c>
      <c r="P351" s="11">
        <v>1</v>
      </c>
    </row>
    <row r="352" spans="1:16" x14ac:dyDescent="0.25">
      <c r="A352" s="9">
        <v>27878</v>
      </c>
      <c r="B352" s="10" t="s">
        <v>25</v>
      </c>
      <c r="C352" s="10" t="s">
        <v>13</v>
      </c>
      <c r="D352" s="29">
        <v>20000</v>
      </c>
      <c r="E352" s="10">
        <v>0</v>
      </c>
      <c r="F352" s="10" t="s">
        <v>21</v>
      </c>
      <c r="G352" s="10" t="s">
        <v>28</v>
      </c>
      <c r="H352" s="10" t="s">
        <v>20</v>
      </c>
      <c r="I352" s="10">
        <v>0</v>
      </c>
      <c r="J352" s="7" t="str">
        <f t="shared" si="14"/>
        <v>0-1</v>
      </c>
      <c r="K352" s="10" t="s">
        <v>18</v>
      </c>
      <c r="L352" s="10" t="s">
        <v>27</v>
      </c>
      <c r="M352" s="7" t="str">
        <f>VLOOKUP(N352,Ages,2,TRUE)</f>
        <v>25-30</v>
      </c>
      <c r="N352" s="10">
        <v>28</v>
      </c>
      <c r="O352" s="11" t="s">
        <v>17</v>
      </c>
      <c r="P352" s="11">
        <v>1</v>
      </c>
    </row>
    <row r="353" spans="1:16" x14ac:dyDescent="0.25">
      <c r="A353" s="9">
        <v>13572</v>
      </c>
      <c r="B353" s="10" t="s">
        <v>25</v>
      </c>
      <c r="C353" s="10" t="s">
        <v>13</v>
      </c>
      <c r="D353" s="29">
        <v>10000</v>
      </c>
      <c r="E353" s="10">
        <v>3</v>
      </c>
      <c r="F353" s="10" t="s">
        <v>30</v>
      </c>
      <c r="G353" s="10" t="s">
        <v>28</v>
      </c>
      <c r="H353" s="10" t="s">
        <v>17</v>
      </c>
      <c r="I353" s="10">
        <v>0</v>
      </c>
      <c r="J353" s="7" t="str">
        <f t="shared" si="14"/>
        <v>0-1</v>
      </c>
      <c r="K353" s="10" t="s">
        <v>18</v>
      </c>
      <c r="L353" s="10" t="s">
        <v>19</v>
      </c>
      <c r="M353" s="7" t="str">
        <f>VLOOKUP(N353,Ages,2,TRUE)</f>
        <v>31-40</v>
      </c>
      <c r="N353" s="10">
        <v>37</v>
      </c>
      <c r="O353" s="11" t="s">
        <v>17</v>
      </c>
      <c r="P353" s="11">
        <v>1</v>
      </c>
    </row>
    <row r="354" spans="1:16" x14ac:dyDescent="0.25">
      <c r="A354" s="9">
        <v>27941</v>
      </c>
      <c r="B354" s="10" t="s">
        <v>13</v>
      </c>
      <c r="C354" s="10" t="s">
        <v>14</v>
      </c>
      <c r="D354" s="29">
        <v>80000</v>
      </c>
      <c r="E354" s="10">
        <v>4</v>
      </c>
      <c r="F354" s="10" t="s">
        <v>21</v>
      </c>
      <c r="G354" s="10" t="s">
        <v>23</v>
      </c>
      <c r="H354" s="10" t="s">
        <v>17</v>
      </c>
      <c r="I354" s="10">
        <v>2</v>
      </c>
      <c r="J354" s="7" t="str">
        <f t="shared" si="14"/>
        <v>2-5</v>
      </c>
      <c r="K354" s="10" t="s">
        <v>24</v>
      </c>
      <c r="L354" s="10" t="s">
        <v>19</v>
      </c>
      <c r="M354" s="7" t="str">
        <f>VLOOKUP(N354,Ages,2,TRUE)</f>
        <v>51-60</v>
      </c>
      <c r="N354" s="10">
        <v>53</v>
      </c>
      <c r="O354" s="11" t="s">
        <v>20</v>
      </c>
      <c r="P354" s="11">
        <v>0</v>
      </c>
    </row>
    <row r="355" spans="1:16" x14ac:dyDescent="0.25">
      <c r="A355" s="9">
        <v>26354</v>
      </c>
      <c r="B355" s="10" t="s">
        <v>25</v>
      </c>
      <c r="C355" s="10" t="s">
        <v>13</v>
      </c>
      <c r="D355" s="29">
        <v>40000</v>
      </c>
      <c r="E355" s="10">
        <v>0</v>
      </c>
      <c r="F355" s="10" t="s">
        <v>34</v>
      </c>
      <c r="G355" s="10" t="s">
        <v>22</v>
      </c>
      <c r="H355" s="10" t="s">
        <v>20</v>
      </c>
      <c r="I355" s="10">
        <v>0</v>
      </c>
      <c r="J355" s="7" t="str">
        <f t="shared" si="14"/>
        <v>0-1</v>
      </c>
      <c r="K355" s="10" t="s">
        <v>18</v>
      </c>
      <c r="L355" s="10" t="s">
        <v>19</v>
      </c>
      <c r="M355" s="7" t="str">
        <f>VLOOKUP(N355,Ages,2,TRUE)</f>
        <v>31-40</v>
      </c>
      <c r="N355" s="10">
        <v>38</v>
      </c>
      <c r="O355" s="11" t="s">
        <v>17</v>
      </c>
      <c r="P355" s="11">
        <v>1</v>
      </c>
    </row>
    <row r="356" spans="1:16" x14ac:dyDescent="0.25">
      <c r="A356" s="9">
        <v>14785</v>
      </c>
      <c r="B356" s="10" t="s">
        <v>25</v>
      </c>
      <c r="C356" s="10" t="s">
        <v>13</v>
      </c>
      <c r="D356" s="29">
        <v>30000</v>
      </c>
      <c r="E356" s="10">
        <v>1</v>
      </c>
      <c r="F356" s="10" t="s">
        <v>15</v>
      </c>
      <c r="G356" s="10" t="s">
        <v>22</v>
      </c>
      <c r="H356" s="10" t="s">
        <v>20</v>
      </c>
      <c r="I356" s="10">
        <v>1</v>
      </c>
      <c r="J356" s="7" t="str">
        <f t="shared" si="14"/>
        <v>1-2</v>
      </c>
      <c r="K356" s="10" t="s">
        <v>29</v>
      </c>
      <c r="L356" s="10" t="s">
        <v>19</v>
      </c>
      <c r="M356" s="7" t="str">
        <f>VLOOKUP(N356,Ages,2,TRUE)</f>
        <v>31-40</v>
      </c>
      <c r="N356" s="10">
        <v>39</v>
      </c>
      <c r="O356" s="11" t="s">
        <v>20</v>
      </c>
      <c r="P356" s="11">
        <v>0</v>
      </c>
    </row>
    <row r="357" spans="1:16" x14ac:dyDescent="0.25">
      <c r="A357" s="9">
        <v>17238</v>
      </c>
      <c r="B357" s="10" t="s">
        <v>25</v>
      </c>
      <c r="C357" s="10" t="s">
        <v>13</v>
      </c>
      <c r="D357" s="29">
        <v>80000</v>
      </c>
      <c r="E357" s="10">
        <v>0</v>
      </c>
      <c r="F357" s="10" t="s">
        <v>15</v>
      </c>
      <c r="G357" s="10" t="s">
        <v>23</v>
      </c>
      <c r="H357" s="10" t="s">
        <v>17</v>
      </c>
      <c r="I357" s="10">
        <v>3</v>
      </c>
      <c r="J357" s="7" t="str">
        <f t="shared" si="14"/>
        <v>10+</v>
      </c>
      <c r="K357" s="10" t="s">
        <v>33</v>
      </c>
      <c r="L357" s="10" t="s">
        <v>27</v>
      </c>
      <c r="M357" s="7" t="str">
        <f>VLOOKUP(N357,Ages,2,TRUE)</f>
        <v>31-40</v>
      </c>
      <c r="N357" s="10">
        <v>32</v>
      </c>
      <c r="O357" s="11" t="s">
        <v>20</v>
      </c>
      <c r="P357" s="11">
        <v>0</v>
      </c>
    </row>
    <row r="358" spans="1:16" x14ac:dyDescent="0.25">
      <c r="A358" s="9">
        <v>23608</v>
      </c>
      <c r="B358" s="10" t="s">
        <v>13</v>
      </c>
      <c r="C358" s="10" t="s">
        <v>14</v>
      </c>
      <c r="D358" s="29">
        <v>150000</v>
      </c>
      <c r="E358" s="10">
        <v>3</v>
      </c>
      <c r="F358" s="10" t="s">
        <v>30</v>
      </c>
      <c r="G358" s="10" t="s">
        <v>23</v>
      </c>
      <c r="H358" s="10" t="s">
        <v>17</v>
      </c>
      <c r="I358" s="10">
        <v>3</v>
      </c>
      <c r="J358" s="7" t="str">
        <f t="shared" si="14"/>
        <v>0-1</v>
      </c>
      <c r="K358" s="10" t="s">
        <v>18</v>
      </c>
      <c r="L358" s="10" t="s">
        <v>19</v>
      </c>
      <c r="M358" s="7" t="str">
        <f>VLOOKUP(N358,Ages,2,TRUE)</f>
        <v>51-60</v>
      </c>
      <c r="N358" s="10">
        <v>51</v>
      </c>
      <c r="O358" s="11" t="s">
        <v>17</v>
      </c>
      <c r="P358" s="11">
        <v>1</v>
      </c>
    </row>
    <row r="359" spans="1:16" x14ac:dyDescent="0.25">
      <c r="A359" s="9">
        <v>22538</v>
      </c>
      <c r="B359" s="10" t="s">
        <v>25</v>
      </c>
      <c r="C359" s="10" t="s">
        <v>14</v>
      </c>
      <c r="D359" s="29">
        <v>10000</v>
      </c>
      <c r="E359" s="10">
        <v>0</v>
      </c>
      <c r="F359" s="10" t="s">
        <v>32</v>
      </c>
      <c r="G359" s="10" t="s">
        <v>28</v>
      </c>
      <c r="H359" s="10" t="s">
        <v>17</v>
      </c>
      <c r="I359" s="10">
        <v>2</v>
      </c>
      <c r="J359" s="7" t="str">
        <f t="shared" si="14"/>
        <v>1-2</v>
      </c>
      <c r="K359" s="10" t="s">
        <v>29</v>
      </c>
      <c r="L359" s="10" t="s">
        <v>19</v>
      </c>
      <c r="M359" s="7" t="str">
        <f>VLOOKUP(N359,Ages,2,TRUE)</f>
        <v>31-40</v>
      </c>
      <c r="N359" s="10">
        <v>33</v>
      </c>
      <c r="O359" s="11" t="s">
        <v>20</v>
      </c>
      <c r="P359" s="11">
        <v>0</v>
      </c>
    </row>
    <row r="360" spans="1:16" x14ac:dyDescent="0.25">
      <c r="A360" s="9">
        <v>12332</v>
      </c>
      <c r="B360" s="10" t="s">
        <v>13</v>
      </c>
      <c r="C360" s="10" t="s">
        <v>13</v>
      </c>
      <c r="D360" s="29">
        <v>90000</v>
      </c>
      <c r="E360" s="10">
        <v>4</v>
      </c>
      <c r="F360" s="10" t="s">
        <v>30</v>
      </c>
      <c r="G360" s="10" t="s">
        <v>31</v>
      </c>
      <c r="H360" s="10" t="s">
        <v>17</v>
      </c>
      <c r="I360" s="10">
        <v>3</v>
      </c>
      <c r="J360" s="7" t="str">
        <f>LEFT(K360,4)</f>
        <v>5-10</v>
      </c>
      <c r="K360" s="10" t="s">
        <v>26</v>
      </c>
      <c r="L360" s="10" t="s">
        <v>19</v>
      </c>
      <c r="M360" s="7" t="str">
        <f>VLOOKUP(N360,Ages,2,TRUE)</f>
        <v>51-60</v>
      </c>
      <c r="N360" s="10">
        <v>58</v>
      </c>
      <c r="O360" s="11" t="s">
        <v>17</v>
      </c>
      <c r="P360" s="11">
        <v>1</v>
      </c>
    </row>
    <row r="361" spans="1:16" x14ac:dyDescent="0.25">
      <c r="A361" s="9">
        <v>17230</v>
      </c>
      <c r="B361" s="10" t="s">
        <v>13</v>
      </c>
      <c r="C361" s="10" t="s">
        <v>13</v>
      </c>
      <c r="D361" s="29">
        <v>80000</v>
      </c>
      <c r="E361" s="10">
        <v>0</v>
      </c>
      <c r="F361" s="10" t="s">
        <v>15</v>
      </c>
      <c r="G361" s="10" t="s">
        <v>23</v>
      </c>
      <c r="H361" s="10" t="s">
        <v>17</v>
      </c>
      <c r="I361" s="10">
        <v>3</v>
      </c>
      <c r="J361" s="7" t="str">
        <f t="shared" si="14"/>
        <v>10+</v>
      </c>
      <c r="K361" s="10" t="s">
        <v>33</v>
      </c>
      <c r="L361" s="10" t="s">
        <v>27</v>
      </c>
      <c r="M361" s="7" t="str">
        <f>VLOOKUP(N361,Ages,2,TRUE)</f>
        <v>25-30</v>
      </c>
      <c r="N361" s="10">
        <v>30</v>
      </c>
      <c r="O361" s="11" t="s">
        <v>20</v>
      </c>
      <c r="P361" s="11">
        <v>0</v>
      </c>
    </row>
    <row r="362" spans="1:16" x14ac:dyDescent="0.25">
      <c r="A362" s="9">
        <v>13082</v>
      </c>
      <c r="B362" s="10" t="s">
        <v>25</v>
      </c>
      <c r="C362" s="10" t="s">
        <v>13</v>
      </c>
      <c r="D362" s="29">
        <v>130000</v>
      </c>
      <c r="E362" s="10">
        <v>0</v>
      </c>
      <c r="F362" s="10" t="s">
        <v>34</v>
      </c>
      <c r="G362" s="10" t="s">
        <v>31</v>
      </c>
      <c r="H362" s="10" t="s">
        <v>17</v>
      </c>
      <c r="I362" s="10">
        <v>0</v>
      </c>
      <c r="J362" s="7" t="str">
        <f t="shared" si="14"/>
        <v>2-5</v>
      </c>
      <c r="K362" s="10" t="s">
        <v>24</v>
      </c>
      <c r="L362" s="10" t="s">
        <v>27</v>
      </c>
      <c r="M362" s="7" t="str">
        <f>VLOOKUP(N362,Ages,2,TRUE)</f>
        <v>41-50</v>
      </c>
      <c r="N362" s="10">
        <v>48</v>
      </c>
      <c r="O362" s="11" t="s">
        <v>17</v>
      </c>
      <c r="P362" s="11">
        <v>1</v>
      </c>
    </row>
    <row r="363" spans="1:16" x14ac:dyDescent="0.25">
      <c r="A363" s="9">
        <v>22518</v>
      </c>
      <c r="B363" s="10" t="s">
        <v>25</v>
      </c>
      <c r="C363" s="10" t="s">
        <v>14</v>
      </c>
      <c r="D363" s="29">
        <v>30000</v>
      </c>
      <c r="E363" s="10">
        <v>3</v>
      </c>
      <c r="F363" s="10" t="s">
        <v>21</v>
      </c>
      <c r="G363" s="10" t="s">
        <v>22</v>
      </c>
      <c r="H363" s="10" t="s">
        <v>20</v>
      </c>
      <c r="I363" s="10">
        <v>2</v>
      </c>
      <c r="J363" s="7" t="str">
        <f t="shared" si="14"/>
        <v>0-1</v>
      </c>
      <c r="K363" s="10" t="s">
        <v>18</v>
      </c>
      <c r="L363" s="10" t="s">
        <v>19</v>
      </c>
      <c r="M363" s="7" t="str">
        <f>VLOOKUP(N363,Ages,2,TRUE)</f>
        <v>25-30</v>
      </c>
      <c r="N363" s="10">
        <v>27</v>
      </c>
      <c r="O363" s="11" t="s">
        <v>17</v>
      </c>
      <c r="P363" s="11">
        <v>1</v>
      </c>
    </row>
    <row r="364" spans="1:16" x14ac:dyDescent="0.25">
      <c r="A364" s="9">
        <v>13687</v>
      </c>
      <c r="B364" s="10" t="s">
        <v>13</v>
      </c>
      <c r="C364" s="10" t="s">
        <v>13</v>
      </c>
      <c r="D364" s="29">
        <v>40000</v>
      </c>
      <c r="E364" s="10">
        <v>1</v>
      </c>
      <c r="F364" s="10" t="s">
        <v>15</v>
      </c>
      <c r="G364" s="10" t="s">
        <v>16</v>
      </c>
      <c r="H364" s="10" t="s">
        <v>17</v>
      </c>
      <c r="I364" s="10">
        <v>1</v>
      </c>
      <c r="J364" s="7" t="str">
        <f t="shared" si="14"/>
        <v>0-1</v>
      </c>
      <c r="K364" s="10" t="s">
        <v>18</v>
      </c>
      <c r="L364" s="10" t="s">
        <v>19</v>
      </c>
      <c r="M364" s="7" t="str">
        <f>VLOOKUP(N364,Ages,2,TRUE)</f>
        <v>31-40</v>
      </c>
      <c r="N364" s="10">
        <v>33</v>
      </c>
      <c r="O364" s="11" t="s">
        <v>17</v>
      </c>
      <c r="P364" s="11">
        <v>1</v>
      </c>
    </row>
    <row r="365" spans="1:16" x14ac:dyDescent="0.25">
      <c r="A365" s="9">
        <v>23571</v>
      </c>
      <c r="B365" s="10" t="s">
        <v>13</v>
      </c>
      <c r="C365" s="10" t="s">
        <v>14</v>
      </c>
      <c r="D365" s="29">
        <v>40000</v>
      </c>
      <c r="E365" s="10">
        <v>2</v>
      </c>
      <c r="F365" s="10" t="s">
        <v>15</v>
      </c>
      <c r="G365" s="10" t="s">
        <v>31</v>
      </c>
      <c r="H365" s="10" t="s">
        <v>17</v>
      </c>
      <c r="I365" s="10">
        <v>2</v>
      </c>
      <c r="J365" s="7" t="str">
        <f t="shared" si="14"/>
        <v>0-1</v>
      </c>
      <c r="K365" s="10" t="s">
        <v>18</v>
      </c>
      <c r="L365" s="10" t="s">
        <v>27</v>
      </c>
      <c r="M365" s="7" t="str">
        <f>VLOOKUP(N365,Ages,2,TRUE)</f>
        <v>61-70</v>
      </c>
      <c r="N365" s="10">
        <v>66</v>
      </c>
      <c r="O365" s="11" t="s">
        <v>17</v>
      </c>
      <c r="P365" s="11">
        <v>1</v>
      </c>
    </row>
    <row r="366" spans="1:16" x14ac:dyDescent="0.25">
      <c r="A366" s="9">
        <v>19305</v>
      </c>
      <c r="B366" s="10" t="s">
        <v>25</v>
      </c>
      <c r="C366" s="10" t="s">
        <v>14</v>
      </c>
      <c r="D366" s="29">
        <v>10000</v>
      </c>
      <c r="E366" s="10">
        <v>2</v>
      </c>
      <c r="F366" s="10" t="s">
        <v>30</v>
      </c>
      <c r="G366" s="10" t="s">
        <v>28</v>
      </c>
      <c r="H366" s="10" t="s">
        <v>17</v>
      </c>
      <c r="I366" s="10">
        <v>1</v>
      </c>
      <c r="J366" s="7" t="str">
        <f t="shared" si="14"/>
        <v>0-1</v>
      </c>
      <c r="K366" s="10" t="s">
        <v>18</v>
      </c>
      <c r="L366" s="10" t="s">
        <v>19</v>
      </c>
      <c r="M366" s="7" t="str">
        <f>VLOOKUP(N366,Ages,2,TRUE)</f>
        <v>31-40</v>
      </c>
      <c r="N366" s="10">
        <v>38</v>
      </c>
      <c r="O366" s="11" t="s">
        <v>17</v>
      </c>
      <c r="P366" s="11">
        <v>1</v>
      </c>
    </row>
    <row r="367" spans="1:16" x14ac:dyDescent="0.25">
      <c r="A367" s="9">
        <v>22636</v>
      </c>
      <c r="B367" s="10" t="s">
        <v>25</v>
      </c>
      <c r="C367" s="10" t="s">
        <v>14</v>
      </c>
      <c r="D367" s="29">
        <v>40000</v>
      </c>
      <c r="E367" s="10">
        <v>0</v>
      </c>
      <c r="F367" s="10" t="s">
        <v>15</v>
      </c>
      <c r="G367" s="10" t="s">
        <v>22</v>
      </c>
      <c r="H367" s="10" t="s">
        <v>20</v>
      </c>
      <c r="I367" s="10">
        <v>0</v>
      </c>
      <c r="J367" s="7" t="str">
        <f t="shared" si="14"/>
        <v>0-1</v>
      </c>
      <c r="K367" s="10" t="s">
        <v>18</v>
      </c>
      <c r="L367" s="10" t="s">
        <v>19</v>
      </c>
      <c r="M367" s="7" t="str">
        <f>VLOOKUP(N367,Ages,2,TRUE)</f>
        <v>31-40</v>
      </c>
      <c r="N367" s="10">
        <v>38</v>
      </c>
      <c r="O367" s="11" t="s">
        <v>17</v>
      </c>
      <c r="P367" s="11">
        <v>1</v>
      </c>
    </row>
    <row r="368" spans="1:16" x14ac:dyDescent="0.25">
      <c r="A368" s="9">
        <v>17310</v>
      </c>
      <c r="B368" s="10" t="s">
        <v>13</v>
      </c>
      <c r="C368" s="10" t="s">
        <v>13</v>
      </c>
      <c r="D368" s="29">
        <v>60000</v>
      </c>
      <c r="E368" s="10">
        <v>1</v>
      </c>
      <c r="F368" s="10" t="s">
        <v>21</v>
      </c>
      <c r="G368" s="10" t="s">
        <v>16</v>
      </c>
      <c r="H368" s="10" t="s">
        <v>17</v>
      </c>
      <c r="I368" s="10">
        <v>1</v>
      </c>
      <c r="J368" s="7" t="str">
        <f t="shared" si="14"/>
        <v>0-1</v>
      </c>
      <c r="K368" s="10" t="s">
        <v>18</v>
      </c>
      <c r="L368" s="10" t="s">
        <v>27</v>
      </c>
      <c r="M368" s="7" t="str">
        <f>VLOOKUP(N368,Ages,2,TRUE)</f>
        <v>41-50</v>
      </c>
      <c r="N368" s="10">
        <v>45</v>
      </c>
      <c r="O368" s="11" t="s">
        <v>17</v>
      </c>
      <c r="P368" s="11">
        <v>1</v>
      </c>
    </row>
    <row r="369" spans="1:16" x14ac:dyDescent="0.25">
      <c r="A369" s="9">
        <v>12133</v>
      </c>
      <c r="B369" s="10" t="s">
        <v>13</v>
      </c>
      <c r="C369" s="10" t="s">
        <v>14</v>
      </c>
      <c r="D369" s="29">
        <v>130000</v>
      </c>
      <c r="E369" s="10">
        <v>3</v>
      </c>
      <c r="F369" s="10" t="s">
        <v>21</v>
      </c>
      <c r="G369" s="10" t="s">
        <v>23</v>
      </c>
      <c r="H369" s="10" t="s">
        <v>17</v>
      </c>
      <c r="I369" s="10">
        <v>3</v>
      </c>
      <c r="J369" s="7" t="str">
        <f t="shared" ref="J369:J370" si="16">LEFT(K369,4)</f>
        <v>5-10</v>
      </c>
      <c r="K369" s="10" t="s">
        <v>26</v>
      </c>
      <c r="L369" s="10" t="s">
        <v>19</v>
      </c>
      <c r="M369" s="7" t="str">
        <f>VLOOKUP(N369,Ages,2,TRUE)</f>
        <v>41-50</v>
      </c>
      <c r="N369" s="10">
        <v>50</v>
      </c>
      <c r="O369" s="11" t="s">
        <v>17</v>
      </c>
      <c r="P369" s="11">
        <v>1</v>
      </c>
    </row>
    <row r="370" spans="1:16" x14ac:dyDescent="0.25">
      <c r="A370" s="9">
        <v>25918</v>
      </c>
      <c r="B370" s="10" t="s">
        <v>25</v>
      </c>
      <c r="C370" s="10" t="s">
        <v>14</v>
      </c>
      <c r="D370" s="29">
        <v>30000</v>
      </c>
      <c r="E370" s="10">
        <v>2</v>
      </c>
      <c r="F370" s="10" t="s">
        <v>21</v>
      </c>
      <c r="G370" s="10" t="s">
        <v>22</v>
      </c>
      <c r="H370" s="10" t="s">
        <v>20</v>
      </c>
      <c r="I370" s="10">
        <v>2</v>
      </c>
      <c r="J370" s="7" t="str">
        <f t="shared" si="16"/>
        <v>5-10</v>
      </c>
      <c r="K370" s="10" t="s">
        <v>26</v>
      </c>
      <c r="L370" s="10" t="s">
        <v>27</v>
      </c>
      <c r="M370" s="7" t="str">
        <f>VLOOKUP(N370,Ages,2,TRUE)</f>
        <v>51-60</v>
      </c>
      <c r="N370" s="10">
        <v>60</v>
      </c>
      <c r="O370" s="11" t="s">
        <v>17</v>
      </c>
      <c r="P370" s="11">
        <v>1</v>
      </c>
    </row>
    <row r="371" spans="1:16" x14ac:dyDescent="0.25">
      <c r="A371" s="9">
        <v>25752</v>
      </c>
      <c r="B371" s="10" t="s">
        <v>25</v>
      </c>
      <c r="C371" s="10" t="s">
        <v>14</v>
      </c>
      <c r="D371" s="29">
        <v>20000</v>
      </c>
      <c r="E371" s="10">
        <v>2</v>
      </c>
      <c r="F371" s="10" t="s">
        <v>21</v>
      </c>
      <c r="G371" s="10" t="s">
        <v>28</v>
      </c>
      <c r="H371" s="10" t="s">
        <v>20</v>
      </c>
      <c r="I371" s="10">
        <v>1</v>
      </c>
      <c r="J371" s="7" t="str">
        <f t="shared" si="14"/>
        <v>0-1</v>
      </c>
      <c r="K371" s="10" t="s">
        <v>18</v>
      </c>
      <c r="L371" s="10" t="s">
        <v>19</v>
      </c>
      <c r="M371" s="7" t="str">
        <f>VLOOKUP(N371,Ages,2,TRUE)</f>
        <v>51-60</v>
      </c>
      <c r="N371" s="10">
        <v>53</v>
      </c>
      <c r="O371" s="11" t="s">
        <v>17</v>
      </c>
      <c r="P371" s="11">
        <v>1</v>
      </c>
    </row>
    <row r="372" spans="1:16" x14ac:dyDescent="0.25">
      <c r="A372" s="9">
        <v>17324</v>
      </c>
      <c r="B372" s="10" t="s">
        <v>13</v>
      </c>
      <c r="C372" s="10" t="s">
        <v>14</v>
      </c>
      <c r="D372" s="29">
        <v>100000</v>
      </c>
      <c r="E372" s="10">
        <v>4</v>
      </c>
      <c r="F372" s="10" t="s">
        <v>15</v>
      </c>
      <c r="G372" s="10" t="s">
        <v>23</v>
      </c>
      <c r="H372" s="10" t="s">
        <v>17</v>
      </c>
      <c r="I372" s="10">
        <v>1</v>
      </c>
      <c r="J372" s="7" t="str">
        <f t="shared" si="14"/>
        <v>10+</v>
      </c>
      <c r="K372" s="10" t="s">
        <v>33</v>
      </c>
      <c r="L372" s="10" t="s">
        <v>27</v>
      </c>
      <c r="M372" s="7" t="str">
        <f>VLOOKUP(N372,Ages,2,TRUE)</f>
        <v>41-50</v>
      </c>
      <c r="N372" s="10">
        <v>46</v>
      </c>
      <c r="O372" s="11" t="s">
        <v>20</v>
      </c>
      <c r="P372" s="11">
        <v>0</v>
      </c>
    </row>
    <row r="373" spans="1:16" x14ac:dyDescent="0.25">
      <c r="A373" s="9">
        <v>22918</v>
      </c>
      <c r="B373" s="10" t="s">
        <v>25</v>
      </c>
      <c r="C373" s="10" t="s">
        <v>13</v>
      </c>
      <c r="D373" s="29">
        <v>80000</v>
      </c>
      <c r="E373" s="10">
        <v>5</v>
      </c>
      <c r="F373" s="10" t="s">
        <v>34</v>
      </c>
      <c r="G373" s="10" t="s">
        <v>31</v>
      </c>
      <c r="H373" s="10" t="s">
        <v>17</v>
      </c>
      <c r="I373" s="10">
        <v>3</v>
      </c>
      <c r="J373" s="7" t="str">
        <f t="shared" si="14"/>
        <v>0-1</v>
      </c>
      <c r="K373" s="10" t="s">
        <v>18</v>
      </c>
      <c r="L373" s="10" t="s">
        <v>27</v>
      </c>
      <c r="M373" s="7" t="str">
        <f>VLOOKUP(N373,Ages,2,TRUE)</f>
        <v>41-50</v>
      </c>
      <c r="N373" s="10">
        <v>50</v>
      </c>
      <c r="O373" s="11" t="s">
        <v>20</v>
      </c>
      <c r="P373" s="11">
        <v>0</v>
      </c>
    </row>
    <row r="374" spans="1:16" x14ac:dyDescent="0.25">
      <c r="A374" s="9">
        <v>12510</v>
      </c>
      <c r="B374" s="10" t="s">
        <v>13</v>
      </c>
      <c r="C374" s="10" t="s">
        <v>13</v>
      </c>
      <c r="D374" s="29">
        <v>40000</v>
      </c>
      <c r="E374" s="10">
        <v>1</v>
      </c>
      <c r="F374" s="10" t="s">
        <v>15</v>
      </c>
      <c r="G374" s="10" t="s">
        <v>16</v>
      </c>
      <c r="H374" s="10" t="s">
        <v>17</v>
      </c>
      <c r="I374" s="10">
        <v>1</v>
      </c>
      <c r="J374" s="7" t="str">
        <f t="shared" si="14"/>
        <v>0-1</v>
      </c>
      <c r="K374" s="10" t="s">
        <v>18</v>
      </c>
      <c r="L374" s="10" t="s">
        <v>19</v>
      </c>
      <c r="M374" s="7" t="str">
        <f>VLOOKUP(N374,Ages,2,TRUE)</f>
        <v>41-50</v>
      </c>
      <c r="N374" s="10">
        <v>43</v>
      </c>
      <c r="O374" s="11" t="s">
        <v>17</v>
      </c>
      <c r="P374" s="11">
        <v>1</v>
      </c>
    </row>
    <row r="375" spans="1:16" x14ac:dyDescent="0.25">
      <c r="A375" s="9">
        <v>25512</v>
      </c>
      <c r="B375" s="10" t="s">
        <v>25</v>
      </c>
      <c r="C375" s="10" t="s">
        <v>13</v>
      </c>
      <c r="D375" s="29">
        <v>20000</v>
      </c>
      <c r="E375" s="10">
        <v>0</v>
      </c>
      <c r="F375" s="10" t="s">
        <v>30</v>
      </c>
      <c r="G375" s="10" t="s">
        <v>28</v>
      </c>
      <c r="H375" s="10" t="s">
        <v>20</v>
      </c>
      <c r="I375" s="10">
        <v>1</v>
      </c>
      <c r="J375" s="7" t="str">
        <f t="shared" si="14"/>
        <v>2-5</v>
      </c>
      <c r="K375" s="10" t="s">
        <v>24</v>
      </c>
      <c r="L375" s="10" t="s">
        <v>19</v>
      </c>
      <c r="M375" s="7" t="str">
        <f>VLOOKUP(N375,Ages,2,TRUE)</f>
        <v>25-30</v>
      </c>
      <c r="N375" s="10">
        <v>30</v>
      </c>
      <c r="O375" s="11" t="s">
        <v>20</v>
      </c>
      <c r="P375" s="11">
        <v>0</v>
      </c>
    </row>
    <row r="376" spans="1:16" x14ac:dyDescent="0.25">
      <c r="A376" s="9">
        <v>16179</v>
      </c>
      <c r="B376" s="10" t="s">
        <v>25</v>
      </c>
      <c r="C376" s="10" t="s">
        <v>14</v>
      </c>
      <c r="D376" s="29">
        <v>80000</v>
      </c>
      <c r="E376" s="10">
        <v>5</v>
      </c>
      <c r="F376" s="10" t="s">
        <v>15</v>
      </c>
      <c r="G376" s="10" t="s">
        <v>23</v>
      </c>
      <c r="H376" s="10" t="s">
        <v>17</v>
      </c>
      <c r="I376" s="10">
        <v>4</v>
      </c>
      <c r="J376" s="7" t="str">
        <f t="shared" si="14"/>
        <v>1-2</v>
      </c>
      <c r="K376" s="10" t="s">
        <v>29</v>
      </c>
      <c r="L376" s="10" t="s">
        <v>27</v>
      </c>
      <c r="M376" s="7" t="str">
        <f>VLOOKUP(N376,Ages,2,TRUE)</f>
        <v>31-40</v>
      </c>
      <c r="N376" s="10">
        <v>38</v>
      </c>
      <c r="O376" s="11" t="s">
        <v>20</v>
      </c>
      <c r="P376" s="11">
        <v>0</v>
      </c>
    </row>
    <row r="377" spans="1:16" x14ac:dyDescent="0.25">
      <c r="A377" s="9">
        <v>15628</v>
      </c>
      <c r="B377" s="10" t="s">
        <v>13</v>
      </c>
      <c r="C377" s="10" t="s">
        <v>14</v>
      </c>
      <c r="D377" s="29">
        <v>40000</v>
      </c>
      <c r="E377" s="10">
        <v>1</v>
      </c>
      <c r="F377" s="10" t="s">
        <v>15</v>
      </c>
      <c r="G377" s="10" t="s">
        <v>16</v>
      </c>
      <c r="H377" s="10" t="s">
        <v>17</v>
      </c>
      <c r="I377" s="10">
        <v>1</v>
      </c>
      <c r="J377" s="7" t="str">
        <f t="shared" si="14"/>
        <v>0-1</v>
      </c>
      <c r="K377" s="10" t="s">
        <v>18</v>
      </c>
      <c r="L377" s="10" t="s">
        <v>19</v>
      </c>
      <c r="M377" s="7" t="str">
        <f>VLOOKUP(N377,Ages,2,TRUE)</f>
        <v>81-90</v>
      </c>
      <c r="N377" s="10">
        <v>89</v>
      </c>
      <c r="O377" s="11" t="s">
        <v>20</v>
      </c>
      <c r="P377" s="11">
        <v>0</v>
      </c>
    </row>
    <row r="378" spans="1:16" x14ac:dyDescent="0.25">
      <c r="A378" s="9">
        <v>20977</v>
      </c>
      <c r="B378" s="10" t="s">
        <v>13</v>
      </c>
      <c r="C378" s="10" t="s">
        <v>13</v>
      </c>
      <c r="D378" s="29">
        <v>20000</v>
      </c>
      <c r="E378" s="10">
        <v>1</v>
      </c>
      <c r="F378" s="10" t="s">
        <v>15</v>
      </c>
      <c r="G378" s="10" t="s">
        <v>22</v>
      </c>
      <c r="H378" s="10" t="s">
        <v>17</v>
      </c>
      <c r="I378" s="10">
        <v>0</v>
      </c>
      <c r="J378" s="7" t="str">
        <f t="shared" si="14"/>
        <v>0-1</v>
      </c>
      <c r="K378" s="10" t="s">
        <v>18</v>
      </c>
      <c r="L378" s="10" t="s">
        <v>19</v>
      </c>
      <c r="M378" s="7" t="str">
        <f>VLOOKUP(N378,Ages,2,TRUE)</f>
        <v>61-70</v>
      </c>
      <c r="N378" s="10">
        <v>64</v>
      </c>
      <c r="O378" s="11" t="s">
        <v>17</v>
      </c>
      <c r="P378" s="11">
        <v>1</v>
      </c>
    </row>
    <row r="379" spans="1:16" x14ac:dyDescent="0.25">
      <c r="A379" s="9">
        <v>18140</v>
      </c>
      <c r="B379" s="10" t="s">
        <v>13</v>
      </c>
      <c r="C379" s="10" t="s">
        <v>13</v>
      </c>
      <c r="D379" s="29">
        <v>130000</v>
      </c>
      <c r="E379" s="10">
        <v>3</v>
      </c>
      <c r="F379" s="10" t="s">
        <v>21</v>
      </c>
      <c r="G379" s="10" t="s">
        <v>23</v>
      </c>
      <c r="H379" s="10" t="s">
        <v>20</v>
      </c>
      <c r="I379" s="10">
        <v>3</v>
      </c>
      <c r="J379" s="7" t="str">
        <f t="shared" ref="J379:J381" si="17">LEFT(K379,4)</f>
        <v>5-10</v>
      </c>
      <c r="K379" s="10" t="s">
        <v>26</v>
      </c>
      <c r="L379" s="10" t="s">
        <v>19</v>
      </c>
      <c r="M379" s="7" t="str">
        <f>VLOOKUP(N379,Ages,2,TRUE)</f>
        <v>51-60</v>
      </c>
      <c r="N379" s="10">
        <v>51</v>
      </c>
      <c r="O379" s="11" t="s">
        <v>17</v>
      </c>
      <c r="P379" s="11">
        <v>1</v>
      </c>
    </row>
    <row r="380" spans="1:16" x14ac:dyDescent="0.25">
      <c r="A380" s="9">
        <v>20417</v>
      </c>
      <c r="B380" s="10" t="s">
        <v>13</v>
      </c>
      <c r="C380" s="10" t="s">
        <v>13</v>
      </c>
      <c r="D380" s="29">
        <v>30000</v>
      </c>
      <c r="E380" s="10">
        <v>3</v>
      </c>
      <c r="F380" s="10" t="s">
        <v>21</v>
      </c>
      <c r="G380" s="10" t="s">
        <v>22</v>
      </c>
      <c r="H380" s="10" t="s">
        <v>20</v>
      </c>
      <c r="I380" s="10">
        <v>2</v>
      </c>
      <c r="J380" s="7" t="str">
        <f t="shared" si="17"/>
        <v>5-10</v>
      </c>
      <c r="K380" s="10" t="s">
        <v>26</v>
      </c>
      <c r="L380" s="10" t="s">
        <v>27</v>
      </c>
      <c r="M380" s="7" t="str">
        <f>VLOOKUP(N380,Ages,2,TRUE)</f>
        <v>51-60</v>
      </c>
      <c r="N380" s="10">
        <v>56</v>
      </c>
      <c r="O380" s="11" t="s">
        <v>20</v>
      </c>
      <c r="P380" s="11">
        <v>0</v>
      </c>
    </row>
    <row r="381" spans="1:16" x14ac:dyDescent="0.25">
      <c r="A381" s="9">
        <v>18267</v>
      </c>
      <c r="B381" s="10" t="s">
        <v>13</v>
      </c>
      <c r="C381" s="10" t="s">
        <v>13</v>
      </c>
      <c r="D381" s="29">
        <v>60000</v>
      </c>
      <c r="E381" s="10">
        <v>3</v>
      </c>
      <c r="F381" s="10" t="s">
        <v>15</v>
      </c>
      <c r="G381" s="10" t="s">
        <v>23</v>
      </c>
      <c r="H381" s="10" t="s">
        <v>17</v>
      </c>
      <c r="I381" s="10">
        <v>2</v>
      </c>
      <c r="J381" s="7" t="str">
        <f t="shared" si="17"/>
        <v>5-10</v>
      </c>
      <c r="K381" s="10" t="s">
        <v>26</v>
      </c>
      <c r="L381" s="10" t="s">
        <v>27</v>
      </c>
      <c r="M381" s="7" t="str">
        <f>VLOOKUP(N381,Ages,2,TRUE)</f>
        <v>41-50</v>
      </c>
      <c r="N381" s="10">
        <v>43</v>
      </c>
      <c r="O381" s="11" t="s">
        <v>20</v>
      </c>
      <c r="P381" s="11">
        <v>0</v>
      </c>
    </row>
    <row r="382" spans="1:16" x14ac:dyDescent="0.25">
      <c r="A382" s="9">
        <v>13620</v>
      </c>
      <c r="B382" s="10" t="s">
        <v>25</v>
      </c>
      <c r="C382" s="10" t="s">
        <v>13</v>
      </c>
      <c r="D382" s="29">
        <v>70000</v>
      </c>
      <c r="E382" s="10">
        <v>0</v>
      </c>
      <c r="F382" s="10" t="s">
        <v>15</v>
      </c>
      <c r="G382" s="10" t="s">
        <v>23</v>
      </c>
      <c r="H382" s="10" t="s">
        <v>20</v>
      </c>
      <c r="I382" s="10">
        <v>3</v>
      </c>
      <c r="J382" s="7" t="str">
        <f t="shared" si="14"/>
        <v>10+</v>
      </c>
      <c r="K382" s="10" t="s">
        <v>33</v>
      </c>
      <c r="L382" s="10" t="s">
        <v>27</v>
      </c>
      <c r="M382" s="7" t="str">
        <f>VLOOKUP(N382,Ages,2,TRUE)</f>
        <v>25-30</v>
      </c>
      <c r="N382" s="10">
        <v>30</v>
      </c>
      <c r="O382" s="11" t="s">
        <v>17</v>
      </c>
      <c r="P382" s="11">
        <v>1</v>
      </c>
    </row>
    <row r="383" spans="1:16" x14ac:dyDescent="0.25">
      <c r="A383" s="9">
        <v>22974</v>
      </c>
      <c r="B383" s="10" t="s">
        <v>13</v>
      </c>
      <c r="C383" s="10" t="s">
        <v>14</v>
      </c>
      <c r="D383" s="29">
        <v>30000</v>
      </c>
      <c r="E383" s="10">
        <v>2</v>
      </c>
      <c r="F383" s="10" t="s">
        <v>21</v>
      </c>
      <c r="G383" s="10" t="s">
        <v>22</v>
      </c>
      <c r="H383" s="10" t="s">
        <v>17</v>
      </c>
      <c r="I383" s="10">
        <v>2</v>
      </c>
      <c r="J383" s="7" t="str">
        <f>LEFT(K383,4)</f>
        <v>5-10</v>
      </c>
      <c r="K383" s="10" t="s">
        <v>26</v>
      </c>
      <c r="L383" s="10" t="s">
        <v>27</v>
      </c>
      <c r="M383" s="7" t="str">
        <f>VLOOKUP(N383,Ages,2,TRUE)</f>
        <v>61-70</v>
      </c>
      <c r="N383" s="10">
        <v>69</v>
      </c>
      <c r="O383" s="11" t="s">
        <v>20</v>
      </c>
      <c r="P383" s="11">
        <v>0</v>
      </c>
    </row>
    <row r="384" spans="1:16" x14ac:dyDescent="0.25">
      <c r="A384" s="9">
        <v>13586</v>
      </c>
      <c r="B384" s="10" t="s">
        <v>13</v>
      </c>
      <c r="C384" s="10" t="s">
        <v>13</v>
      </c>
      <c r="D384" s="29">
        <v>80000</v>
      </c>
      <c r="E384" s="10">
        <v>4</v>
      </c>
      <c r="F384" s="10" t="s">
        <v>21</v>
      </c>
      <c r="G384" s="10" t="s">
        <v>23</v>
      </c>
      <c r="H384" s="10" t="s">
        <v>17</v>
      </c>
      <c r="I384" s="10">
        <v>2</v>
      </c>
      <c r="J384" s="7" t="str">
        <f t="shared" si="14"/>
        <v>10+</v>
      </c>
      <c r="K384" s="10" t="s">
        <v>33</v>
      </c>
      <c r="L384" s="10" t="s">
        <v>19</v>
      </c>
      <c r="M384" s="7" t="str">
        <f>VLOOKUP(N384,Ages,2,TRUE)</f>
        <v>51-60</v>
      </c>
      <c r="N384" s="10">
        <v>53</v>
      </c>
      <c r="O384" s="11" t="s">
        <v>20</v>
      </c>
      <c r="P384" s="11">
        <v>0</v>
      </c>
    </row>
    <row r="385" spans="1:16" x14ac:dyDescent="0.25">
      <c r="A385" s="9">
        <v>17978</v>
      </c>
      <c r="B385" s="10" t="s">
        <v>13</v>
      </c>
      <c r="C385" s="10" t="s">
        <v>13</v>
      </c>
      <c r="D385" s="29">
        <v>40000</v>
      </c>
      <c r="E385" s="10">
        <v>0</v>
      </c>
      <c r="F385" s="10" t="s">
        <v>34</v>
      </c>
      <c r="G385" s="10" t="s">
        <v>22</v>
      </c>
      <c r="H385" s="10" t="s">
        <v>17</v>
      </c>
      <c r="I385" s="10">
        <v>0</v>
      </c>
      <c r="J385" s="7" t="str">
        <f t="shared" si="14"/>
        <v>0-1</v>
      </c>
      <c r="K385" s="10" t="s">
        <v>18</v>
      </c>
      <c r="L385" s="10" t="s">
        <v>19</v>
      </c>
      <c r="M385" s="7" t="str">
        <f>VLOOKUP(N385,Ages,2,TRUE)</f>
        <v>31-40</v>
      </c>
      <c r="N385" s="10">
        <v>37</v>
      </c>
      <c r="O385" s="11" t="s">
        <v>17</v>
      </c>
      <c r="P385" s="11">
        <v>1</v>
      </c>
    </row>
    <row r="386" spans="1:16" x14ac:dyDescent="0.25">
      <c r="A386" s="9">
        <v>12581</v>
      </c>
      <c r="B386" s="10" t="s">
        <v>25</v>
      </c>
      <c r="C386" s="10" t="s">
        <v>14</v>
      </c>
      <c r="D386" s="29">
        <v>10000</v>
      </c>
      <c r="E386" s="10">
        <v>0</v>
      </c>
      <c r="F386" s="10" t="s">
        <v>21</v>
      </c>
      <c r="G386" s="10" t="s">
        <v>28</v>
      </c>
      <c r="H386" s="10" t="s">
        <v>20</v>
      </c>
      <c r="I386" s="10">
        <v>1</v>
      </c>
      <c r="J386" s="7" t="str">
        <f t="shared" si="14"/>
        <v>0-1</v>
      </c>
      <c r="K386" s="10" t="s">
        <v>18</v>
      </c>
      <c r="L386" s="10" t="s">
        <v>27</v>
      </c>
      <c r="M386" s="7" t="str">
        <f>VLOOKUP(N386,Ages,2,TRUE)</f>
        <v>25-30</v>
      </c>
      <c r="N386" s="10">
        <v>28</v>
      </c>
      <c r="O386" s="11" t="s">
        <v>17</v>
      </c>
      <c r="P386" s="11">
        <v>1</v>
      </c>
    </row>
    <row r="387" spans="1:16" x14ac:dyDescent="0.25">
      <c r="A387" s="9">
        <v>18018</v>
      </c>
      <c r="B387" s="10" t="s">
        <v>25</v>
      </c>
      <c r="C387" s="10" t="s">
        <v>13</v>
      </c>
      <c r="D387" s="29">
        <v>30000</v>
      </c>
      <c r="E387" s="10">
        <v>3</v>
      </c>
      <c r="F387" s="10" t="s">
        <v>21</v>
      </c>
      <c r="G387" s="10" t="s">
        <v>22</v>
      </c>
      <c r="H387" s="10" t="s">
        <v>17</v>
      </c>
      <c r="I387" s="10">
        <v>0</v>
      </c>
      <c r="J387" s="7" t="str">
        <f t="shared" ref="J387:J450" si="18">LEFT(K387,3)</f>
        <v>0-1</v>
      </c>
      <c r="K387" s="10" t="s">
        <v>18</v>
      </c>
      <c r="L387" s="10" t="s">
        <v>19</v>
      </c>
      <c r="M387" s="7" t="str">
        <f>VLOOKUP(N387,Ages,2,TRUE)</f>
        <v>41-50</v>
      </c>
      <c r="N387" s="10">
        <v>43</v>
      </c>
      <c r="O387" s="11" t="s">
        <v>20</v>
      </c>
      <c r="P387" s="11">
        <v>0</v>
      </c>
    </row>
    <row r="388" spans="1:16" x14ac:dyDescent="0.25">
      <c r="A388" s="9">
        <v>28957</v>
      </c>
      <c r="B388" s="10" t="s">
        <v>25</v>
      </c>
      <c r="C388" s="10" t="s">
        <v>14</v>
      </c>
      <c r="D388" s="29">
        <v>120000</v>
      </c>
      <c r="E388" s="10">
        <v>0</v>
      </c>
      <c r="F388" s="10" t="s">
        <v>32</v>
      </c>
      <c r="G388" s="10" t="s">
        <v>23</v>
      </c>
      <c r="H388" s="10" t="s">
        <v>17</v>
      </c>
      <c r="I388" s="10">
        <v>4</v>
      </c>
      <c r="J388" s="7" t="str">
        <f t="shared" si="18"/>
        <v>10+</v>
      </c>
      <c r="K388" s="10" t="s">
        <v>33</v>
      </c>
      <c r="L388" s="10" t="s">
        <v>27</v>
      </c>
      <c r="M388" s="7" t="str">
        <f>VLOOKUP(N388,Ages,2,TRUE)</f>
        <v>31-40</v>
      </c>
      <c r="N388" s="10">
        <v>34</v>
      </c>
      <c r="O388" s="11" t="s">
        <v>17</v>
      </c>
      <c r="P388" s="11">
        <v>1</v>
      </c>
    </row>
    <row r="389" spans="1:16" x14ac:dyDescent="0.25">
      <c r="A389" s="9">
        <v>13690</v>
      </c>
      <c r="B389" s="10" t="s">
        <v>25</v>
      </c>
      <c r="C389" s="10" t="s">
        <v>14</v>
      </c>
      <c r="D389" s="29">
        <v>20000</v>
      </c>
      <c r="E389" s="10">
        <v>0</v>
      </c>
      <c r="F389" s="10" t="s">
        <v>32</v>
      </c>
      <c r="G389" s="10" t="s">
        <v>28</v>
      </c>
      <c r="H389" s="10" t="s">
        <v>20</v>
      </c>
      <c r="I389" s="10">
        <v>2</v>
      </c>
      <c r="J389" s="7" t="str">
        <f t="shared" si="18"/>
        <v>1-2</v>
      </c>
      <c r="K389" s="10" t="s">
        <v>29</v>
      </c>
      <c r="L389" s="10" t="s">
        <v>19</v>
      </c>
      <c r="M389" s="7" t="str">
        <f>VLOOKUP(N389,Ages,2,TRUE)</f>
        <v>31-40</v>
      </c>
      <c r="N389" s="10">
        <v>34</v>
      </c>
      <c r="O389" s="11" t="s">
        <v>17</v>
      </c>
      <c r="P389" s="11">
        <v>1</v>
      </c>
    </row>
    <row r="390" spans="1:16" x14ac:dyDescent="0.25">
      <c r="A390" s="9">
        <v>12568</v>
      </c>
      <c r="B390" s="10" t="s">
        <v>13</v>
      </c>
      <c r="C390" s="10" t="s">
        <v>14</v>
      </c>
      <c r="D390" s="29">
        <v>30000</v>
      </c>
      <c r="E390" s="10">
        <v>1</v>
      </c>
      <c r="F390" s="10" t="s">
        <v>15</v>
      </c>
      <c r="G390" s="10" t="s">
        <v>22</v>
      </c>
      <c r="H390" s="10" t="s">
        <v>17</v>
      </c>
      <c r="I390" s="10">
        <v>0</v>
      </c>
      <c r="J390" s="7" t="str">
        <f t="shared" si="18"/>
        <v>0-1</v>
      </c>
      <c r="K390" s="10" t="s">
        <v>18</v>
      </c>
      <c r="L390" s="10" t="s">
        <v>19</v>
      </c>
      <c r="M390" s="7" t="str">
        <f>VLOOKUP(N390,Ages,2,TRUE)</f>
        <v>61-70</v>
      </c>
      <c r="N390" s="10">
        <v>64</v>
      </c>
      <c r="O390" s="11" t="s">
        <v>20</v>
      </c>
      <c r="P390" s="11">
        <v>0</v>
      </c>
    </row>
    <row r="391" spans="1:16" x14ac:dyDescent="0.25">
      <c r="A391" s="9">
        <v>13122</v>
      </c>
      <c r="B391" s="10" t="s">
        <v>13</v>
      </c>
      <c r="C391" s="10" t="s">
        <v>14</v>
      </c>
      <c r="D391" s="29">
        <v>80000</v>
      </c>
      <c r="E391" s="10">
        <v>0</v>
      </c>
      <c r="F391" s="10" t="s">
        <v>15</v>
      </c>
      <c r="G391" s="10" t="s">
        <v>23</v>
      </c>
      <c r="H391" s="10" t="s">
        <v>17</v>
      </c>
      <c r="I391" s="10">
        <v>1</v>
      </c>
      <c r="J391" s="7" t="str">
        <f t="shared" si="18"/>
        <v>1-2</v>
      </c>
      <c r="K391" s="10" t="s">
        <v>29</v>
      </c>
      <c r="L391" s="10" t="s">
        <v>27</v>
      </c>
      <c r="M391" s="7" t="str">
        <f>VLOOKUP(N391,Ages,2,TRUE)</f>
        <v>41-50</v>
      </c>
      <c r="N391" s="10">
        <v>41</v>
      </c>
      <c r="O391" s="11" t="s">
        <v>17</v>
      </c>
      <c r="P391" s="11">
        <v>1</v>
      </c>
    </row>
    <row r="392" spans="1:16" x14ac:dyDescent="0.25">
      <c r="A392" s="9">
        <v>21184</v>
      </c>
      <c r="B392" s="10" t="s">
        <v>25</v>
      </c>
      <c r="C392" s="10" t="s">
        <v>13</v>
      </c>
      <c r="D392" s="29">
        <v>70000</v>
      </c>
      <c r="E392" s="10">
        <v>0</v>
      </c>
      <c r="F392" s="10" t="s">
        <v>15</v>
      </c>
      <c r="G392" s="10" t="s">
        <v>23</v>
      </c>
      <c r="H392" s="10" t="s">
        <v>20</v>
      </c>
      <c r="I392" s="10">
        <v>1</v>
      </c>
      <c r="J392" s="7" t="str">
        <f>LEFT(K392,4)</f>
        <v>5-10</v>
      </c>
      <c r="K392" s="10" t="s">
        <v>26</v>
      </c>
      <c r="L392" s="10" t="s">
        <v>27</v>
      </c>
      <c r="M392" s="7" t="str">
        <f>VLOOKUP(N392,Ages,2,TRUE)</f>
        <v>31-40</v>
      </c>
      <c r="N392" s="10">
        <v>38</v>
      </c>
      <c r="O392" s="11" t="s">
        <v>20</v>
      </c>
      <c r="P392" s="11">
        <v>0</v>
      </c>
    </row>
    <row r="393" spans="1:16" x14ac:dyDescent="0.25">
      <c r="A393" s="9">
        <v>26150</v>
      </c>
      <c r="B393" s="10" t="s">
        <v>25</v>
      </c>
      <c r="C393" s="10" t="s">
        <v>14</v>
      </c>
      <c r="D393" s="29">
        <v>70000</v>
      </c>
      <c r="E393" s="10">
        <v>0</v>
      </c>
      <c r="F393" s="10" t="s">
        <v>15</v>
      </c>
      <c r="G393" s="10" t="s">
        <v>23</v>
      </c>
      <c r="H393" s="10" t="s">
        <v>20</v>
      </c>
      <c r="I393" s="10">
        <v>1</v>
      </c>
      <c r="J393" s="7" t="str">
        <f t="shared" si="18"/>
        <v>0-1</v>
      </c>
      <c r="K393" s="10" t="s">
        <v>18</v>
      </c>
      <c r="L393" s="10" t="s">
        <v>27</v>
      </c>
      <c r="M393" s="7" t="str">
        <f>VLOOKUP(N393,Ages,2,TRUE)</f>
        <v>41-50</v>
      </c>
      <c r="N393" s="10">
        <v>41</v>
      </c>
      <c r="O393" s="11" t="s">
        <v>17</v>
      </c>
      <c r="P393" s="11">
        <v>1</v>
      </c>
    </row>
    <row r="394" spans="1:16" x14ac:dyDescent="0.25">
      <c r="A394" s="9">
        <v>24151</v>
      </c>
      <c r="B394" s="10" t="s">
        <v>25</v>
      </c>
      <c r="C394" s="10" t="s">
        <v>13</v>
      </c>
      <c r="D394" s="29">
        <v>20000</v>
      </c>
      <c r="E394" s="10">
        <v>1</v>
      </c>
      <c r="F394" s="10" t="s">
        <v>15</v>
      </c>
      <c r="G394" s="10" t="s">
        <v>22</v>
      </c>
      <c r="H394" s="10" t="s">
        <v>20</v>
      </c>
      <c r="I394" s="10">
        <v>0</v>
      </c>
      <c r="J394" s="7" t="str">
        <f t="shared" si="18"/>
        <v>0-1</v>
      </c>
      <c r="K394" s="10" t="s">
        <v>18</v>
      </c>
      <c r="L394" s="10" t="s">
        <v>19</v>
      </c>
      <c r="M394" s="7" t="str">
        <f>VLOOKUP(N394,Ages,2,TRUE)</f>
        <v>51-60</v>
      </c>
      <c r="N394" s="10">
        <v>51</v>
      </c>
      <c r="O394" s="11" t="s">
        <v>20</v>
      </c>
      <c r="P394" s="11">
        <v>0</v>
      </c>
    </row>
    <row r="395" spans="1:16" x14ac:dyDescent="0.25">
      <c r="A395" s="9">
        <v>23962</v>
      </c>
      <c r="B395" s="10" t="s">
        <v>13</v>
      </c>
      <c r="C395" s="10" t="s">
        <v>14</v>
      </c>
      <c r="D395" s="29">
        <v>10000</v>
      </c>
      <c r="E395" s="10">
        <v>0</v>
      </c>
      <c r="F395" s="10" t="s">
        <v>32</v>
      </c>
      <c r="G395" s="10" t="s">
        <v>28</v>
      </c>
      <c r="H395" s="10" t="s">
        <v>17</v>
      </c>
      <c r="I395" s="10">
        <v>2</v>
      </c>
      <c r="J395" s="7" t="str">
        <f t="shared" si="18"/>
        <v>1-2</v>
      </c>
      <c r="K395" s="10" t="s">
        <v>29</v>
      </c>
      <c r="L395" s="10" t="s">
        <v>19</v>
      </c>
      <c r="M395" s="7" t="str">
        <f>VLOOKUP(N395,Ages,2,TRUE)</f>
        <v>31-40</v>
      </c>
      <c r="N395" s="10">
        <v>32</v>
      </c>
      <c r="O395" s="11" t="s">
        <v>20</v>
      </c>
      <c r="P395" s="11">
        <v>0</v>
      </c>
    </row>
    <row r="396" spans="1:16" x14ac:dyDescent="0.25">
      <c r="A396" s="9">
        <v>17793</v>
      </c>
      <c r="B396" s="10" t="s">
        <v>13</v>
      </c>
      <c r="C396" s="10" t="s">
        <v>14</v>
      </c>
      <c r="D396" s="29">
        <v>40000</v>
      </c>
      <c r="E396" s="10">
        <v>0</v>
      </c>
      <c r="F396" s="10" t="s">
        <v>15</v>
      </c>
      <c r="G396" s="10" t="s">
        <v>22</v>
      </c>
      <c r="H396" s="10" t="s">
        <v>17</v>
      </c>
      <c r="I396" s="10">
        <v>0</v>
      </c>
      <c r="J396" s="7" t="str">
        <f t="shared" si="18"/>
        <v>0-1</v>
      </c>
      <c r="K396" s="10" t="s">
        <v>18</v>
      </c>
      <c r="L396" s="10" t="s">
        <v>19</v>
      </c>
      <c r="M396" s="7" t="str">
        <f>VLOOKUP(N396,Ages,2,TRUE)</f>
        <v>31-40</v>
      </c>
      <c r="N396" s="10">
        <v>38</v>
      </c>
      <c r="O396" s="11" t="s">
        <v>17</v>
      </c>
      <c r="P396" s="11">
        <v>1</v>
      </c>
    </row>
    <row r="397" spans="1:16" x14ac:dyDescent="0.25">
      <c r="A397" s="9">
        <v>14926</v>
      </c>
      <c r="B397" s="10" t="s">
        <v>13</v>
      </c>
      <c r="C397" s="10" t="s">
        <v>13</v>
      </c>
      <c r="D397" s="29">
        <v>30000</v>
      </c>
      <c r="E397" s="10">
        <v>1</v>
      </c>
      <c r="F397" s="10" t="s">
        <v>15</v>
      </c>
      <c r="G397" s="10" t="s">
        <v>22</v>
      </c>
      <c r="H397" s="10" t="s">
        <v>17</v>
      </c>
      <c r="I397" s="10">
        <v>0</v>
      </c>
      <c r="J397" s="7" t="str">
        <f t="shared" si="18"/>
        <v>0-1</v>
      </c>
      <c r="K397" s="10" t="s">
        <v>18</v>
      </c>
      <c r="L397" s="10" t="s">
        <v>19</v>
      </c>
      <c r="M397" s="7" t="str">
        <f>VLOOKUP(N397,Ages,2,TRUE)</f>
        <v>31-40</v>
      </c>
      <c r="N397" s="10">
        <v>38</v>
      </c>
      <c r="O397" s="11" t="s">
        <v>17</v>
      </c>
      <c r="P397" s="11">
        <v>1</v>
      </c>
    </row>
    <row r="398" spans="1:16" x14ac:dyDescent="0.25">
      <c r="A398" s="9">
        <v>16163</v>
      </c>
      <c r="B398" s="10" t="s">
        <v>25</v>
      </c>
      <c r="C398" s="10" t="s">
        <v>13</v>
      </c>
      <c r="D398" s="29">
        <v>60000</v>
      </c>
      <c r="E398" s="10">
        <v>2</v>
      </c>
      <c r="F398" s="10" t="s">
        <v>15</v>
      </c>
      <c r="G398" s="10" t="s">
        <v>23</v>
      </c>
      <c r="H398" s="10" t="s">
        <v>17</v>
      </c>
      <c r="I398" s="10">
        <v>1</v>
      </c>
      <c r="J398" s="7" t="str">
        <f t="shared" si="18"/>
        <v>2-5</v>
      </c>
      <c r="K398" s="10" t="s">
        <v>24</v>
      </c>
      <c r="L398" s="10" t="s">
        <v>27</v>
      </c>
      <c r="M398" s="7" t="str">
        <f>VLOOKUP(N398,Ages,2,TRUE)</f>
        <v>31-40</v>
      </c>
      <c r="N398" s="10">
        <v>38</v>
      </c>
      <c r="O398" s="11" t="s">
        <v>17</v>
      </c>
      <c r="P398" s="11">
        <v>1</v>
      </c>
    </row>
    <row r="399" spans="1:16" x14ac:dyDescent="0.25">
      <c r="A399" s="9">
        <v>21365</v>
      </c>
      <c r="B399" s="10" t="s">
        <v>13</v>
      </c>
      <c r="C399" s="10" t="s">
        <v>14</v>
      </c>
      <c r="D399" s="29">
        <v>10000</v>
      </c>
      <c r="E399" s="10">
        <v>2</v>
      </c>
      <c r="F399" s="10" t="s">
        <v>32</v>
      </c>
      <c r="G399" s="10" t="s">
        <v>22</v>
      </c>
      <c r="H399" s="10" t="s">
        <v>17</v>
      </c>
      <c r="I399" s="10">
        <v>2</v>
      </c>
      <c r="J399" s="7" t="str">
        <f>LEFT(K399,4)</f>
        <v>5-10</v>
      </c>
      <c r="K399" s="10" t="s">
        <v>26</v>
      </c>
      <c r="L399" s="10" t="s">
        <v>27</v>
      </c>
      <c r="M399" s="7" t="str">
        <f>VLOOKUP(N399,Ages,2,TRUE)</f>
        <v>51-60</v>
      </c>
      <c r="N399" s="10">
        <v>58</v>
      </c>
      <c r="O399" s="11" t="s">
        <v>20</v>
      </c>
      <c r="P399" s="11">
        <v>0</v>
      </c>
    </row>
    <row r="400" spans="1:16" x14ac:dyDescent="0.25">
      <c r="A400" s="9">
        <v>27771</v>
      </c>
      <c r="B400" s="10" t="s">
        <v>25</v>
      </c>
      <c r="C400" s="10" t="s">
        <v>13</v>
      </c>
      <c r="D400" s="29">
        <v>30000</v>
      </c>
      <c r="E400" s="10">
        <v>1</v>
      </c>
      <c r="F400" s="10" t="s">
        <v>15</v>
      </c>
      <c r="G400" s="10" t="s">
        <v>22</v>
      </c>
      <c r="H400" s="10" t="s">
        <v>17</v>
      </c>
      <c r="I400" s="10">
        <v>1</v>
      </c>
      <c r="J400" s="7" t="str">
        <f t="shared" si="18"/>
        <v>1-2</v>
      </c>
      <c r="K400" s="10" t="s">
        <v>29</v>
      </c>
      <c r="L400" s="10" t="s">
        <v>19</v>
      </c>
      <c r="M400" s="7" t="str">
        <f>VLOOKUP(N400,Ages,2,TRUE)</f>
        <v>31-40</v>
      </c>
      <c r="N400" s="10">
        <v>39</v>
      </c>
      <c r="O400" s="11" t="s">
        <v>17</v>
      </c>
      <c r="P400" s="11">
        <v>1</v>
      </c>
    </row>
    <row r="401" spans="1:16" x14ac:dyDescent="0.25">
      <c r="A401" s="9">
        <v>26167</v>
      </c>
      <c r="B401" s="10" t="s">
        <v>25</v>
      </c>
      <c r="C401" s="10" t="s">
        <v>14</v>
      </c>
      <c r="D401" s="29">
        <v>40000</v>
      </c>
      <c r="E401" s="10">
        <v>2</v>
      </c>
      <c r="F401" s="10" t="s">
        <v>15</v>
      </c>
      <c r="G401" s="10" t="s">
        <v>31</v>
      </c>
      <c r="H401" s="10" t="s">
        <v>20</v>
      </c>
      <c r="I401" s="10">
        <v>1</v>
      </c>
      <c r="J401" s="7" t="str">
        <f>LEFT(K401,4)</f>
        <v>5-10</v>
      </c>
      <c r="K401" s="10" t="s">
        <v>26</v>
      </c>
      <c r="L401" s="10" t="s">
        <v>27</v>
      </c>
      <c r="M401" s="7" t="str">
        <f>VLOOKUP(N401,Ages,2,TRUE)</f>
        <v>51-60</v>
      </c>
      <c r="N401" s="10">
        <v>53</v>
      </c>
      <c r="O401" s="11" t="s">
        <v>17</v>
      </c>
      <c r="P401" s="11">
        <v>1</v>
      </c>
    </row>
    <row r="402" spans="1:16" x14ac:dyDescent="0.25">
      <c r="A402" s="9">
        <v>25792</v>
      </c>
      <c r="B402" s="10" t="s">
        <v>25</v>
      </c>
      <c r="C402" s="10" t="s">
        <v>14</v>
      </c>
      <c r="D402" s="29">
        <v>110000</v>
      </c>
      <c r="E402" s="10">
        <v>3</v>
      </c>
      <c r="F402" s="10" t="s">
        <v>15</v>
      </c>
      <c r="G402" s="10" t="s">
        <v>31</v>
      </c>
      <c r="H402" s="10" t="s">
        <v>17</v>
      </c>
      <c r="I402" s="10">
        <v>4</v>
      </c>
      <c r="J402" s="7" t="str">
        <f t="shared" si="18"/>
        <v>10+</v>
      </c>
      <c r="K402" s="10" t="s">
        <v>33</v>
      </c>
      <c r="L402" s="10" t="s">
        <v>19</v>
      </c>
      <c r="M402" s="7" t="str">
        <f>VLOOKUP(N402,Ages,2,TRUE)</f>
        <v>51-60</v>
      </c>
      <c r="N402" s="10">
        <v>53</v>
      </c>
      <c r="O402" s="11" t="s">
        <v>20</v>
      </c>
      <c r="P402" s="11">
        <v>0</v>
      </c>
    </row>
    <row r="403" spans="1:16" x14ac:dyDescent="0.25">
      <c r="A403" s="9">
        <v>11555</v>
      </c>
      <c r="B403" s="10" t="s">
        <v>13</v>
      </c>
      <c r="C403" s="10" t="s">
        <v>14</v>
      </c>
      <c r="D403" s="29">
        <v>40000</v>
      </c>
      <c r="E403" s="10">
        <v>1</v>
      </c>
      <c r="F403" s="10" t="s">
        <v>15</v>
      </c>
      <c r="G403" s="10" t="s">
        <v>22</v>
      </c>
      <c r="H403" s="10" t="s">
        <v>17</v>
      </c>
      <c r="I403" s="10">
        <v>0</v>
      </c>
      <c r="J403" s="7" t="str">
        <f t="shared" si="18"/>
        <v>0-1</v>
      </c>
      <c r="K403" s="10" t="s">
        <v>18</v>
      </c>
      <c r="L403" s="10" t="s">
        <v>19</v>
      </c>
      <c r="M403" s="7" t="str">
        <f>VLOOKUP(N403,Ages,2,TRUE)</f>
        <v>71-80</v>
      </c>
      <c r="N403" s="10">
        <v>80</v>
      </c>
      <c r="O403" s="11" t="s">
        <v>20</v>
      </c>
      <c r="P403" s="11">
        <v>0</v>
      </c>
    </row>
    <row r="404" spans="1:16" x14ac:dyDescent="0.25">
      <c r="A404" s="9">
        <v>22381</v>
      </c>
      <c r="B404" s="10" t="s">
        <v>13</v>
      </c>
      <c r="C404" s="10" t="s">
        <v>13</v>
      </c>
      <c r="D404" s="29">
        <v>10000</v>
      </c>
      <c r="E404" s="10">
        <v>1</v>
      </c>
      <c r="F404" s="10" t="s">
        <v>34</v>
      </c>
      <c r="G404" s="10" t="s">
        <v>28</v>
      </c>
      <c r="H404" s="10" t="s">
        <v>17</v>
      </c>
      <c r="I404" s="10">
        <v>0</v>
      </c>
      <c r="J404" s="7" t="str">
        <f t="shared" si="18"/>
        <v>0-1</v>
      </c>
      <c r="K404" s="10" t="s">
        <v>18</v>
      </c>
      <c r="L404" s="10" t="s">
        <v>19</v>
      </c>
      <c r="M404" s="7" t="str">
        <f>VLOOKUP(N404,Ages,2,TRUE)</f>
        <v>41-50</v>
      </c>
      <c r="N404" s="10">
        <v>44</v>
      </c>
      <c r="O404" s="11" t="s">
        <v>20</v>
      </c>
      <c r="P404" s="11">
        <v>0</v>
      </c>
    </row>
    <row r="405" spans="1:16" x14ac:dyDescent="0.25">
      <c r="A405" s="9">
        <v>17882</v>
      </c>
      <c r="B405" s="10" t="s">
        <v>13</v>
      </c>
      <c r="C405" s="10" t="s">
        <v>13</v>
      </c>
      <c r="D405" s="29">
        <v>20000</v>
      </c>
      <c r="E405" s="10">
        <v>1</v>
      </c>
      <c r="F405" s="10" t="s">
        <v>34</v>
      </c>
      <c r="G405" s="10" t="s">
        <v>22</v>
      </c>
      <c r="H405" s="10" t="s">
        <v>17</v>
      </c>
      <c r="I405" s="10">
        <v>0</v>
      </c>
      <c r="J405" s="7" t="str">
        <f t="shared" si="18"/>
        <v>0-1</v>
      </c>
      <c r="K405" s="10" t="s">
        <v>18</v>
      </c>
      <c r="L405" s="10" t="s">
        <v>19</v>
      </c>
      <c r="M405" s="7" t="str">
        <f>VLOOKUP(N405,Ages,2,TRUE)</f>
        <v>41-50</v>
      </c>
      <c r="N405" s="10">
        <v>44</v>
      </c>
      <c r="O405" s="11" t="s">
        <v>20</v>
      </c>
      <c r="P405" s="11">
        <v>0</v>
      </c>
    </row>
    <row r="406" spans="1:16" x14ac:dyDescent="0.25">
      <c r="A406" s="9">
        <v>22174</v>
      </c>
      <c r="B406" s="10" t="s">
        <v>13</v>
      </c>
      <c r="C406" s="10" t="s">
        <v>13</v>
      </c>
      <c r="D406" s="29">
        <v>30000</v>
      </c>
      <c r="E406" s="10">
        <v>3</v>
      </c>
      <c r="F406" s="10" t="s">
        <v>30</v>
      </c>
      <c r="G406" s="10" t="s">
        <v>16</v>
      </c>
      <c r="H406" s="10" t="s">
        <v>17</v>
      </c>
      <c r="I406" s="10">
        <v>2</v>
      </c>
      <c r="J406" s="7" t="str">
        <f>LEFT(K406,4)</f>
        <v>5-10</v>
      </c>
      <c r="K406" s="10" t="s">
        <v>26</v>
      </c>
      <c r="L406" s="10" t="s">
        <v>27</v>
      </c>
      <c r="M406" s="7" t="str">
        <f>VLOOKUP(N406,Ages,2,TRUE)</f>
        <v>51-60</v>
      </c>
      <c r="N406" s="10">
        <v>54</v>
      </c>
      <c r="O406" s="11" t="s">
        <v>17</v>
      </c>
      <c r="P406" s="11">
        <v>1</v>
      </c>
    </row>
    <row r="407" spans="1:16" x14ac:dyDescent="0.25">
      <c r="A407" s="9">
        <v>22439</v>
      </c>
      <c r="B407" s="10" t="s">
        <v>13</v>
      </c>
      <c r="C407" s="10" t="s">
        <v>14</v>
      </c>
      <c r="D407" s="29">
        <v>30000</v>
      </c>
      <c r="E407" s="10">
        <v>0</v>
      </c>
      <c r="F407" s="10" t="s">
        <v>15</v>
      </c>
      <c r="G407" s="10" t="s">
        <v>22</v>
      </c>
      <c r="H407" s="10" t="s">
        <v>17</v>
      </c>
      <c r="I407" s="10">
        <v>0</v>
      </c>
      <c r="J407" s="7" t="str">
        <f t="shared" si="18"/>
        <v>0-1</v>
      </c>
      <c r="K407" s="10" t="s">
        <v>18</v>
      </c>
      <c r="L407" s="10" t="s">
        <v>19</v>
      </c>
      <c r="M407" s="7" t="str">
        <f>VLOOKUP(N407,Ages,2,TRUE)</f>
        <v>31-40</v>
      </c>
      <c r="N407" s="10">
        <v>37</v>
      </c>
      <c r="O407" s="11" t="s">
        <v>17</v>
      </c>
      <c r="P407" s="11">
        <v>1</v>
      </c>
    </row>
    <row r="408" spans="1:16" x14ac:dyDescent="0.25">
      <c r="A408" s="9">
        <v>18012</v>
      </c>
      <c r="B408" s="10" t="s">
        <v>13</v>
      </c>
      <c r="C408" s="10" t="s">
        <v>14</v>
      </c>
      <c r="D408" s="29">
        <v>40000</v>
      </c>
      <c r="E408" s="10">
        <v>1</v>
      </c>
      <c r="F408" s="10" t="s">
        <v>15</v>
      </c>
      <c r="G408" s="10" t="s">
        <v>16</v>
      </c>
      <c r="H408" s="10" t="s">
        <v>17</v>
      </c>
      <c r="I408" s="10">
        <v>0</v>
      </c>
      <c r="J408" s="7" t="str">
        <f t="shared" si="18"/>
        <v>0-1</v>
      </c>
      <c r="K408" s="10" t="s">
        <v>18</v>
      </c>
      <c r="L408" s="10" t="s">
        <v>19</v>
      </c>
      <c r="M408" s="7" t="str">
        <f>VLOOKUP(N408,Ages,2,TRUE)</f>
        <v>41-50</v>
      </c>
      <c r="N408" s="10">
        <v>41</v>
      </c>
      <c r="O408" s="11" t="s">
        <v>20</v>
      </c>
      <c r="P408" s="11">
        <v>0</v>
      </c>
    </row>
    <row r="409" spans="1:16" x14ac:dyDescent="0.25">
      <c r="A409" s="9">
        <v>27582</v>
      </c>
      <c r="B409" s="10" t="s">
        <v>25</v>
      </c>
      <c r="C409" s="10" t="s">
        <v>14</v>
      </c>
      <c r="D409" s="29">
        <v>90000</v>
      </c>
      <c r="E409" s="10">
        <v>2</v>
      </c>
      <c r="F409" s="10" t="s">
        <v>15</v>
      </c>
      <c r="G409" s="10" t="s">
        <v>23</v>
      </c>
      <c r="H409" s="10" t="s">
        <v>20</v>
      </c>
      <c r="I409" s="10">
        <v>0</v>
      </c>
      <c r="J409" s="7" t="str">
        <f t="shared" si="18"/>
        <v>0-1</v>
      </c>
      <c r="K409" s="10" t="s">
        <v>18</v>
      </c>
      <c r="L409" s="10" t="s">
        <v>27</v>
      </c>
      <c r="M409" s="7" t="str">
        <f>VLOOKUP(N409,Ages,2,TRUE)</f>
        <v>31-40</v>
      </c>
      <c r="N409" s="10">
        <v>36</v>
      </c>
      <c r="O409" s="11" t="s">
        <v>17</v>
      </c>
      <c r="P409" s="11">
        <v>1</v>
      </c>
    </row>
    <row r="410" spans="1:16" x14ac:dyDescent="0.25">
      <c r="A410" s="9">
        <v>12744</v>
      </c>
      <c r="B410" s="10" t="s">
        <v>25</v>
      </c>
      <c r="C410" s="10" t="s">
        <v>14</v>
      </c>
      <c r="D410" s="29">
        <v>40000</v>
      </c>
      <c r="E410" s="10">
        <v>2</v>
      </c>
      <c r="F410" s="10" t="s">
        <v>21</v>
      </c>
      <c r="G410" s="10" t="s">
        <v>22</v>
      </c>
      <c r="H410" s="10" t="s">
        <v>17</v>
      </c>
      <c r="I410" s="10">
        <v>0</v>
      </c>
      <c r="J410" s="7" t="str">
        <f t="shared" si="18"/>
        <v>0-1</v>
      </c>
      <c r="K410" s="10" t="s">
        <v>18</v>
      </c>
      <c r="L410" s="10" t="s">
        <v>19</v>
      </c>
      <c r="M410" s="7" t="str">
        <f>VLOOKUP(N410,Ages,2,TRUE)</f>
        <v>31-40</v>
      </c>
      <c r="N410" s="10">
        <v>33</v>
      </c>
      <c r="O410" s="11" t="s">
        <v>20</v>
      </c>
      <c r="P410" s="11">
        <v>0</v>
      </c>
    </row>
    <row r="411" spans="1:16" x14ac:dyDescent="0.25">
      <c r="A411" s="9">
        <v>22821</v>
      </c>
      <c r="B411" s="10" t="s">
        <v>13</v>
      </c>
      <c r="C411" s="10" t="s">
        <v>14</v>
      </c>
      <c r="D411" s="29">
        <v>130000</v>
      </c>
      <c r="E411" s="10">
        <v>3</v>
      </c>
      <c r="F411" s="10" t="s">
        <v>21</v>
      </c>
      <c r="G411" s="10" t="s">
        <v>23</v>
      </c>
      <c r="H411" s="10" t="s">
        <v>17</v>
      </c>
      <c r="I411" s="10">
        <v>4</v>
      </c>
      <c r="J411" s="7" t="str">
        <f t="shared" si="18"/>
        <v>0-1</v>
      </c>
      <c r="K411" s="10" t="s">
        <v>18</v>
      </c>
      <c r="L411" s="10" t="s">
        <v>19</v>
      </c>
      <c r="M411" s="7" t="str">
        <f>VLOOKUP(N411,Ages,2,TRUE)</f>
        <v>51-60</v>
      </c>
      <c r="N411" s="10">
        <v>52</v>
      </c>
      <c r="O411" s="11" t="s">
        <v>20</v>
      </c>
      <c r="P411" s="11">
        <v>0</v>
      </c>
    </row>
    <row r="412" spans="1:16" x14ac:dyDescent="0.25">
      <c r="A412" s="9">
        <v>20171</v>
      </c>
      <c r="B412" s="10" t="s">
        <v>13</v>
      </c>
      <c r="C412" s="10" t="s">
        <v>14</v>
      </c>
      <c r="D412" s="29">
        <v>20000</v>
      </c>
      <c r="E412" s="10">
        <v>2</v>
      </c>
      <c r="F412" s="10" t="s">
        <v>21</v>
      </c>
      <c r="G412" s="10" t="s">
        <v>28</v>
      </c>
      <c r="H412" s="10" t="s">
        <v>17</v>
      </c>
      <c r="I412" s="10">
        <v>1</v>
      </c>
      <c r="J412" s="7" t="str">
        <f t="shared" si="18"/>
        <v>0-1</v>
      </c>
      <c r="K412" s="10" t="s">
        <v>18</v>
      </c>
      <c r="L412" s="10" t="s">
        <v>19</v>
      </c>
      <c r="M412" s="7" t="str">
        <f>VLOOKUP(N412,Ages,2,TRUE)</f>
        <v>41-50</v>
      </c>
      <c r="N412" s="10">
        <v>46</v>
      </c>
      <c r="O412" s="11" t="s">
        <v>17</v>
      </c>
      <c r="P412" s="11">
        <v>1</v>
      </c>
    </row>
    <row r="413" spans="1:16" x14ac:dyDescent="0.25">
      <c r="A413" s="9">
        <v>11116</v>
      </c>
      <c r="B413" s="10" t="s">
        <v>13</v>
      </c>
      <c r="C413" s="10" t="s">
        <v>13</v>
      </c>
      <c r="D413" s="29">
        <v>70000</v>
      </c>
      <c r="E413" s="10">
        <v>5</v>
      </c>
      <c r="F413" s="10" t="s">
        <v>21</v>
      </c>
      <c r="G413" s="10" t="s">
        <v>16</v>
      </c>
      <c r="H413" s="10" t="s">
        <v>17</v>
      </c>
      <c r="I413" s="10">
        <v>2</v>
      </c>
      <c r="J413" s="7" t="str">
        <f>LEFT(K413,4)</f>
        <v>5-10</v>
      </c>
      <c r="K413" s="10" t="s">
        <v>26</v>
      </c>
      <c r="L413" s="10" t="s">
        <v>27</v>
      </c>
      <c r="M413" s="7" t="str">
        <f>VLOOKUP(N413,Ages,2,TRUE)</f>
        <v>41-50</v>
      </c>
      <c r="N413" s="10">
        <v>43</v>
      </c>
      <c r="O413" s="11" t="s">
        <v>20</v>
      </c>
      <c r="P413" s="11">
        <v>0</v>
      </c>
    </row>
    <row r="414" spans="1:16" x14ac:dyDescent="0.25">
      <c r="A414" s="9">
        <v>20053</v>
      </c>
      <c r="B414" s="10" t="s">
        <v>25</v>
      </c>
      <c r="C414" s="10" t="s">
        <v>13</v>
      </c>
      <c r="D414" s="29">
        <v>40000</v>
      </c>
      <c r="E414" s="10">
        <v>2</v>
      </c>
      <c r="F414" s="10" t="s">
        <v>21</v>
      </c>
      <c r="G414" s="10" t="s">
        <v>22</v>
      </c>
      <c r="H414" s="10" t="s">
        <v>17</v>
      </c>
      <c r="I414" s="10">
        <v>0</v>
      </c>
      <c r="J414" s="7" t="str">
        <f t="shared" si="18"/>
        <v>0-1</v>
      </c>
      <c r="K414" s="10" t="s">
        <v>18</v>
      </c>
      <c r="L414" s="10" t="s">
        <v>19</v>
      </c>
      <c r="M414" s="7" t="str">
        <f>VLOOKUP(N414,Ages,2,TRUE)</f>
        <v>31-40</v>
      </c>
      <c r="N414" s="10">
        <v>34</v>
      </c>
      <c r="O414" s="11" t="s">
        <v>20</v>
      </c>
      <c r="P414" s="11">
        <v>0</v>
      </c>
    </row>
    <row r="415" spans="1:16" x14ac:dyDescent="0.25">
      <c r="A415" s="9">
        <v>25266</v>
      </c>
      <c r="B415" s="10" t="s">
        <v>25</v>
      </c>
      <c r="C415" s="10" t="s">
        <v>14</v>
      </c>
      <c r="D415" s="29">
        <v>30000</v>
      </c>
      <c r="E415" s="10">
        <v>2</v>
      </c>
      <c r="F415" s="10" t="s">
        <v>21</v>
      </c>
      <c r="G415" s="10" t="s">
        <v>22</v>
      </c>
      <c r="H415" s="10" t="s">
        <v>20</v>
      </c>
      <c r="I415" s="10">
        <v>2</v>
      </c>
      <c r="J415" s="7" t="str">
        <f>LEFT(K415,4)</f>
        <v>5-10</v>
      </c>
      <c r="K415" s="10" t="s">
        <v>26</v>
      </c>
      <c r="L415" s="10" t="s">
        <v>27</v>
      </c>
      <c r="M415" s="7" t="str">
        <f>VLOOKUP(N415,Ages,2,TRUE)</f>
        <v>61-70</v>
      </c>
      <c r="N415" s="10">
        <v>67</v>
      </c>
      <c r="O415" s="11" t="s">
        <v>20</v>
      </c>
      <c r="P415" s="11">
        <v>0</v>
      </c>
    </row>
    <row r="416" spans="1:16" x14ac:dyDescent="0.25">
      <c r="A416" s="9">
        <v>17960</v>
      </c>
      <c r="B416" s="10" t="s">
        <v>13</v>
      </c>
      <c r="C416" s="10" t="s">
        <v>14</v>
      </c>
      <c r="D416" s="29">
        <v>40000</v>
      </c>
      <c r="E416" s="10">
        <v>0</v>
      </c>
      <c r="F416" s="10" t="s">
        <v>34</v>
      </c>
      <c r="G416" s="10" t="s">
        <v>22</v>
      </c>
      <c r="H416" s="10" t="s">
        <v>17</v>
      </c>
      <c r="I416" s="10">
        <v>0</v>
      </c>
      <c r="J416" s="7" t="str">
        <f t="shared" si="18"/>
        <v>0-1</v>
      </c>
      <c r="K416" s="10" t="s">
        <v>18</v>
      </c>
      <c r="L416" s="10" t="s">
        <v>19</v>
      </c>
      <c r="M416" s="7" t="str">
        <f>VLOOKUP(N416,Ages,2,TRUE)</f>
        <v>31-40</v>
      </c>
      <c r="N416" s="10">
        <v>35</v>
      </c>
      <c r="O416" s="11" t="s">
        <v>17</v>
      </c>
      <c r="P416" s="11">
        <v>1</v>
      </c>
    </row>
    <row r="417" spans="1:16" x14ac:dyDescent="0.25">
      <c r="A417" s="9">
        <v>13961</v>
      </c>
      <c r="B417" s="10" t="s">
        <v>13</v>
      </c>
      <c r="C417" s="10" t="s">
        <v>14</v>
      </c>
      <c r="D417" s="29">
        <v>80000</v>
      </c>
      <c r="E417" s="10">
        <v>5</v>
      </c>
      <c r="F417" s="10" t="s">
        <v>34</v>
      </c>
      <c r="G417" s="10" t="s">
        <v>31</v>
      </c>
      <c r="H417" s="10" t="s">
        <v>17</v>
      </c>
      <c r="I417" s="10">
        <v>3</v>
      </c>
      <c r="J417" s="7" t="str">
        <f t="shared" si="18"/>
        <v>0-1</v>
      </c>
      <c r="K417" s="10" t="s">
        <v>18</v>
      </c>
      <c r="L417" s="10" t="s">
        <v>27</v>
      </c>
      <c r="M417" s="7" t="str">
        <f>VLOOKUP(N417,Ages,2,TRUE)</f>
        <v>31-40</v>
      </c>
      <c r="N417" s="10">
        <v>40</v>
      </c>
      <c r="O417" s="11" t="s">
        <v>20</v>
      </c>
      <c r="P417" s="11">
        <v>0</v>
      </c>
    </row>
    <row r="418" spans="1:16" x14ac:dyDescent="0.25">
      <c r="A418" s="9">
        <v>11897</v>
      </c>
      <c r="B418" s="10" t="s">
        <v>25</v>
      </c>
      <c r="C418" s="10" t="s">
        <v>13</v>
      </c>
      <c r="D418" s="29">
        <v>60000</v>
      </c>
      <c r="E418" s="10">
        <v>2</v>
      </c>
      <c r="F418" s="10" t="s">
        <v>15</v>
      </c>
      <c r="G418" s="10" t="s">
        <v>23</v>
      </c>
      <c r="H418" s="10" t="s">
        <v>20</v>
      </c>
      <c r="I418" s="10">
        <v>1</v>
      </c>
      <c r="J418" s="7" t="str">
        <f t="shared" si="18"/>
        <v>0-1</v>
      </c>
      <c r="K418" s="10" t="s">
        <v>18</v>
      </c>
      <c r="L418" s="10" t="s">
        <v>27</v>
      </c>
      <c r="M418" s="7" t="str">
        <f>VLOOKUP(N418,Ages,2,TRUE)</f>
        <v>31-40</v>
      </c>
      <c r="N418" s="10">
        <v>37</v>
      </c>
      <c r="O418" s="11" t="s">
        <v>17</v>
      </c>
      <c r="P418" s="11">
        <v>1</v>
      </c>
    </row>
    <row r="419" spans="1:16" x14ac:dyDescent="0.25">
      <c r="A419" s="9">
        <v>11139</v>
      </c>
      <c r="B419" s="10" t="s">
        <v>25</v>
      </c>
      <c r="C419" s="10" t="s">
        <v>14</v>
      </c>
      <c r="D419" s="29">
        <v>30000</v>
      </c>
      <c r="E419" s="10">
        <v>2</v>
      </c>
      <c r="F419" s="10" t="s">
        <v>21</v>
      </c>
      <c r="G419" s="10" t="s">
        <v>22</v>
      </c>
      <c r="H419" s="10" t="s">
        <v>20</v>
      </c>
      <c r="I419" s="10">
        <v>2</v>
      </c>
      <c r="J419" s="7" t="str">
        <f>LEFT(K419,4)</f>
        <v>5-10</v>
      </c>
      <c r="K419" s="10" t="s">
        <v>26</v>
      </c>
      <c r="L419" s="10" t="s">
        <v>27</v>
      </c>
      <c r="M419" s="7" t="str">
        <f>VLOOKUP(N419,Ages,2,TRUE)</f>
        <v>61-70</v>
      </c>
      <c r="N419" s="10">
        <v>67</v>
      </c>
      <c r="O419" s="11" t="s">
        <v>20</v>
      </c>
      <c r="P419" s="11">
        <v>0</v>
      </c>
    </row>
    <row r="420" spans="1:16" x14ac:dyDescent="0.25">
      <c r="A420" s="9">
        <v>11576</v>
      </c>
      <c r="B420" s="10" t="s">
        <v>13</v>
      </c>
      <c r="C420" s="10" t="s">
        <v>13</v>
      </c>
      <c r="D420" s="29">
        <v>30000</v>
      </c>
      <c r="E420" s="10">
        <v>1</v>
      </c>
      <c r="F420" s="10" t="s">
        <v>15</v>
      </c>
      <c r="G420" s="10" t="s">
        <v>16</v>
      </c>
      <c r="H420" s="10" t="s">
        <v>17</v>
      </c>
      <c r="I420" s="10">
        <v>2</v>
      </c>
      <c r="J420" s="7" t="str">
        <f t="shared" si="18"/>
        <v>0-1</v>
      </c>
      <c r="K420" s="10" t="s">
        <v>18</v>
      </c>
      <c r="L420" s="10" t="s">
        <v>19</v>
      </c>
      <c r="M420" s="7" t="str">
        <f>VLOOKUP(N420,Ages,2,TRUE)</f>
        <v>41-50</v>
      </c>
      <c r="N420" s="10">
        <v>41</v>
      </c>
      <c r="O420" s="11" t="s">
        <v>17</v>
      </c>
      <c r="P420" s="11">
        <v>1</v>
      </c>
    </row>
    <row r="421" spans="1:16" x14ac:dyDescent="0.25">
      <c r="A421" s="9">
        <v>19255</v>
      </c>
      <c r="B421" s="10" t="s">
        <v>25</v>
      </c>
      <c r="C421" s="10" t="s">
        <v>13</v>
      </c>
      <c r="D421" s="29">
        <v>10000</v>
      </c>
      <c r="E421" s="10">
        <v>2</v>
      </c>
      <c r="F421" s="10" t="s">
        <v>21</v>
      </c>
      <c r="G421" s="10" t="s">
        <v>28</v>
      </c>
      <c r="H421" s="10" t="s">
        <v>17</v>
      </c>
      <c r="I421" s="10">
        <v>1</v>
      </c>
      <c r="J421" s="7" t="str">
        <f t="shared" si="18"/>
        <v>0-1</v>
      </c>
      <c r="K421" s="10" t="s">
        <v>18</v>
      </c>
      <c r="L421" s="10" t="s">
        <v>19</v>
      </c>
      <c r="M421" s="7" t="str">
        <f>VLOOKUP(N421,Ages,2,TRUE)</f>
        <v>51-60</v>
      </c>
      <c r="N421" s="10">
        <v>51</v>
      </c>
      <c r="O421" s="11" t="s">
        <v>17</v>
      </c>
      <c r="P421" s="11">
        <v>1</v>
      </c>
    </row>
    <row r="422" spans="1:16" x14ac:dyDescent="0.25">
      <c r="A422" s="9">
        <v>18153</v>
      </c>
      <c r="B422" s="10" t="s">
        <v>13</v>
      </c>
      <c r="C422" s="10" t="s">
        <v>14</v>
      </c>
      <c r="D422" s="29">
        <v>100000</v>
      </c>
      <c r="E422" s="10">
        <v>2</v>
      </c>
      <c r="F422" s="10" t="s">
        <v>15</v>
      </c>
      <c r="G422" s="10" t="s">
        <v>31</v>
      </c>
      <c r="H422" s="10" t="s">
        <v>17</v>
      </c>
      <c r="I422" s="10">
        <v>4</v>
      </c>
      <c r="J422" s="7" t="str">
        <f t="shared" si="18"/>
        <v>10+</v>
      </c>
      <c r="K422" s="10" t="s">
        <v>33</v>
      </c>
      <c r="L422" s="10" t="s">
        <v>19</v>
      </c>
      <c r="M422" s="7" t="str">
        <f>VLOOKUP(N422,Ages,2,TRUE)</f>
        <v>51-60</v>
      </c>
      <c r="N422" s="10">
        <v>59</v>
      </c>
      <c r="O422" s="11" t="s">
        <v>20</v>
      </c>
      <c r="P422" s="11">
        <v>0</v>
      </c>
    </row>
    <row r="423" spans="1:16" x14ac:dyDescent="0.25">
      <c r="A423" s="9">
        <v>14547</v>
      </c>
      <c r="B423" s="10" t="s">
        <v>13</v>
      </c>
      <c r="C423" s="10" t="s">
        <v>13</v>
      </c>
      <c r="D423" s="29">
        <v>10000</v>
      </c>
      <c r="E423" s="10">
        <v>2</v>
      </c>
      <c r="F423" s="10" t="s">
        <v>21</v>
      </c>
      <c r="G423" s="10" t="s">
        <v>28</v>
      </c>
      <c r="H423" s="10" t="s">
        <v>17</v>
      </c>
      <c r="I423" s="10">
        <v>0</v>
      </c>
      <c r="J423" s="7" t="str">
        <f t="shared" si="18"/>
        <v>1-2</v>
      </c>
      <c r="K423" s="10" t="s">
        <v>29</v>
      </c>
      <c r="L423" s="10" t="s">
        <v>19</v>
      </c>
      <c r="M423" s="7" t="str">
        <f>VLOOKUP(N423,Ages,2,TRUE)</f>
        <v>51-60</v>
      </c>
      <c r="N423" s="10">
        <v>51</v>
      </c>
      <c r="O423" s="11" t="s">
        <v>20</v>
      </c>
      <c r="P423" s="11">
        <v>0</v>
      </c>
    </row>
    <row r="424" spans="1:16" x14ac:dyDescent="0.25">
      <c r="A424" s="9">
        <v>24901</v>
      </c>
      <c r="B424" s="10" t="s">
        <v>25</v>
      </c>
      <c r="C424" s="10" t="s">
        <v>13</v>
      </c>
      <c r="D424" s="29">
        <v>110000</v>
      </c>
      <c r="E424" s="10">
        <v>0</v>
      </c>
      <c r="F424" s="10" t="s">
        <v>21</v>
      </c>
      <c r="G424" s="10" t="s">
        <v>31</v>
      </c>
      <c r="H424" s="10" t="s">
        <v>20</v>
      </c>
      <c r="I424" s="10">
        <v>3</v>
      </c>
      <c r="J424" s="7" t="str">
        <f t="shared" si="18"/>
        <v>10+</v>
      </c>
      <c r="K424" s="10" t="s">
        <v>33</v>
      </c>
      <c r="L424" s="10" t="s">
        <v>27</v>
      </c>
      <c r="M424" s="7" t="str">
        <f>VLOOKUP(N424,Ages,2,TRUE)</f>
        <v>31-40</v>
      </c>
      <c r="N424" s="10">
        <v>32</v>
      </c>
      <c r="O424" s="11" t="s">
        <v>17</v>
      </c>
      <c r="P424" s="11">
        <v>1</v>
      </c>
    </row>
    <row r="425" spans="1:16" x14ac:dyDescent="0.25">
      <c r="A425" s="9">
        <v>27169</v>
      </c>
      <c r="B425" s="10" t="s">
        <v>25</v>
      </c>
      <c r="C425" s="10" t="s">
        <v>13</v>
      </c>
      <c r="D425" s="29">
        <v>30000</v>
      </c>
      <c r="E425" s="10">
        <v>0</v>
      </c>
      <c r="F425" s="10" t="s">
        <v>30</v>
      </c>
      <c r="G425" s="10" t="s">
        <v>28</v>
      </c>
      <c r="H425" s="10" t="s">
        <v>17</v>
      </c>
      <c r="I425" s="10">
        <v>1</v>
      </c>
      <c r="J425" s="7" t="str">
        <f t="shared" si="18"/>
        <v>2-5</v>
      </c>
      <c r="K425" s="10" t="s">
        <v>24</v>
      </c>
      <c r="L425" s="10" t="s">
        <v>19</v>
      </c>
      <c r="M425" s="7" t="str">
        <f>VLOOKUP(N425,Ages,2,TRUE)</f>
        <v>31-40</v>
      </c>
      <c r="N425" s="10">
        <v>34</v>
      </c>
      <c r="O425" s="11" t="s">
        <v>17</v>
      </c>
      <c r="P425" s="11">
        <v>1</v>
      </c>
    </row>
    <row r="426" spans="1:16" x14ac:dyDescent="0.25">
      <c r="A426" s="9">
        <v>14805</v>
      </c>
      <c r="B426" s="10" t="s">
        <v>25</v>
      </c>
      <c r="C426" s="10" t="s">
        <v>14</v>
      </c>
      <c r="D426" s="29">
        <v>10000</v>
      </c>
      <c r="E426" s="10">
        <v>3</v>
      </c>
      <c r="F426" s="10" t="s">
        <v>32</v>
      </c>
      <c r="G426" s="10" t="s">
        <v>28</v>
      </c>
      <c r="H426" s="10" t="s">
        <v>17</v>
      </c>
      <c r="I426" s="10">
        <v>2</v>
      </c>
      <c r="J426" s="7" t="str">
        <f t="shared" si="18"/>
        <v>0-1</v>
      </c>
      <c r="K426" s="10" t="s">
        <v>18</v>
      </c>
      <c r="L426" s="10" t="s">
        <v>19</v>
      </c>
      <c r="M426" s="7" t="str">
        <f>VLOOKUP(N426,Ages,2,TRUE)</f>
        <v>41-50</v>
      </c>
      <c r="N426" s="10">
        <v>43</v>
      </c>
      <c r="O426" s="11" t="s">
        <v>20</v>
      </c>
      <c r="P426" s="11">
        <v>0</v>
      </c>
    </row>
    <row r="427" spans="1:16" x14ac:dyDescent="0.25">
      <c r="A427" s="9">
        <v>15822</v>
      </c>
      <c r="B427" s="10" t="s">
        <v>13</v>
      </c>
      <c r="C427" s="10" t="s">
        <v>13</v>
      </c>
      <c r="D427" s="29">
        <v>40000</v>
      </c>
      <c r="E427" s="10">
        <v>2</v>
      </c>
      <c r="F427" s="10" t="s">
        <v>15</v>
      </c>
      <c r="G427" s="10" t="s">
        <v>31</v>
      </c>
      <c r="H427" s="10" t="s">
        <v>17</v>
      </c>
      <c r="I427" s="10">
        <v>2</v>
      </c>
      <c r="J427" s="7" t="str">
        <f t="shared" si="18"/>
        <v>0-1</v>
      </c>
      <c r="K427" s="10" t="s">
        <v>18</v>
      </c>
      <c r="L427" s="10" t="s">
        <v>27</v>
      </c>
      <c r="M427" s="7" t="str">
        <f>VLOOKUP(N427,Ages,2,TRUE)</f>
        <v>61-70</v>
      </c>
      <c r="N427" s="10">
        <v>67</v>
      </c>
      <c r="O427" s="11" t="s">
        <v>20</v>
      </c>
      <c r="P427" s="11">
        <v>0</v>
      </c>
    </row>
    <row r="428" spans="1:16" x14ac:dyDescent="0.25">
      <c r="A428" s="9">
        <v>19389</v>
      </c>
      <c r="B428" s="10" t="s">
        <v>25</v>
      </c>
      <c r="C428" s="10" t="s">
        <v>13</v>
      </c>
      <c r="D428" s="29">
        <v>30000</v>
      </c>
      <c r="E428" s="10">
        <v>0</v>
      </c>
      <c r="F428" s="10" t="s">
        <v>21</v>
      </c>
      <c r="G428" s="10" t="s">
        <v>22</v>
      </c>
      <c r="H428" s="10" t="s">
        <v>20</v>
      </c>
      <c r="I428" s="10">
        <v>1</v>
      </c>
      <c r="J428" s="7" t="str">
        <f t="shared" si="18"/>
        <v>2-5</v>
      </c>
      <c r="K428" s="10" t="s">
        <v>24</v>
      </c>
      <c r="L428" s="10" t="s">
        <v>19</v>
      </c>
      <c r="M428" s="7" t="str">
        <f>VLOOKUP(N428,Ages,2,TRUE)</f>
        <v>25-30</v>
      </c>
      <c r="N428" s="10">
        <v>28</v>
      </c>
      <c r="O428" s="11" t="s">
        <v>20</v>
      </c>
      <c r="P428" s="11">
        <v>0</v>
      </c>
    </row>
    <row r="429" spans="1:16" x14ac:dyDescent="0.25">
      <c r="A429" s="9">
        <v>17048</v>
      </c>
      <c r="B429" s="10" t="s">
        <v>25</v>
      </c>
      <c r="C429" s="10" t="s">
        <v>14</v>
      </c>
      <c r="D429" s="29">
        <v>90000</v>
      </c>
      <c r="E429" s="10">
        <v>1</v>
      </c>
      <c r="F429" s="10" t="s">
        <v>34</v>
      </c>
      <c r="G429" s="10" t="s">
        <v>31</v>
      </c>
      <c r="H429" s="10" t="s">
        <v>17</v>
      </c>
      <c r="I429" s="10">
        <v>0</v>
      </c>
      <c r="J429" s="7" t="str">
        <f t="shared" si="18"/>
        <v>0-1</v>
      </c>
      <c r="K429" s="10" t="s">
        <v>18</v>
      </c>
      <c r="L429" s="10" t="s">
        <v>27</v>
      </c>
      <c r="M429" s="7" t="str">
        <f>VLOOKUP(N429,Ages,2,TRUE)</f>
        <v>31-40</v>
      </c>
      <c r="N429" s="10">
        <v>36</v>
      </c>
      <c r="O429" s="11" t="s">
        <v>17</v>
      </c>
      <c r="P429" s="11">
        <v>1</v>
      </c>
    </row>
    <row r="430" spans="1:16" x14ac:dyDescent="0.25">
      <c r="A430" s="9">
        <v>22204</v>
      </c>
      <c r="B430" s="10" t="s">
        <v>13</v>
      </c>
      <c r="C430" s="10" t="s">
        <v>13</v>
      </c>
      <c r="D430" s="29">
        <v>110000</v>
      </c>
      <c r="E430" s="10">
        <v>4</v>
      </c>
      <c r="F430" s="10" t="s">
        <v>15</v>
      </c>
      <c r="G430" s="10" t="s">
        <v>31</v>
      </c>
      <c r="H430" s="10" t="s">
        <v>17</v>
      </c>
      <c r="I430" s="10">
        <v>3</v>
      </c>
      <c r="J430" s="7" t="str">
        <f t="shared" si="18"/>
        <v>2-5</v>
      </c>
      <c r="K430" s="10" t="s">
        <v>24</v>
      </c>
      <c r="L430" s="10" t="s">
        <v>27</v>
      </c>
      <c r="M430" s="7" t="str">
        <f>VLOOKUP(N430,Ages,2,TRUE)</f>
        <v>41-50</v>
      </c>
      <c r="N430" s="10">
        <v>48</v>
      </c>
      <c r="O430" s="11" t="s">
        <v>20</v>
      </c>
      <c r="P430" s="11">
        <v>0</v>
      </c>
    </row>
    <row r="431" spans="1:16" x14ac:dyDescent="0.25">
      <c r="A431" s="9">
        <v>12718</v>
      </c>
      <c r="B431" s="10" t="s">
        <v>25</v>
      </c>
      <c r="C431" s="10" t="s">
        <v>14</v>
      </c>
      <c r="D431" s="29">
        <v>30000</v>
      </c>
      <c r="E431" s="10">
        <v>0</v>
      </c>
      <c r="F431" s="10" t="s">
        <v>21</v>
      </c>
      <c r="G431" s="10" t="s">
        <v>22</v>
      </c>
      <c r="H431" s="10" t="s">
        <v>17</v>
      </c>
      <c r="I431" s="10">
        <v>1</v>
      </c>
      <c r="J431" s="7" t="str">
        <f t="shared" si="18"/>
        <v>2-5</v>
      </c>
      <c r="K431" s="10" t="s">
        <v>24</v>
      </c>
      <c r="L431" s="10" t="s">
        <v>19</v>
      </c>
      <c r="M431" s="7" t="str">
        <f>VLOOKUP(N431,Ages,2,TRUE)</f>
        <v>31-40</v>
      </c>
      <c r="N431" s="10">
        <v>31</v>
      </c>
      <c r="O431" s="11" t="s">
        <v>20</v>
      </c>
      <c r="P431" s="11">
        <v>0</v>
      </c>
    </row>
    <row r="432" spans="1:16" x14ac:dyDescent="0.25">
      <c r="A432" s="9">
        <v>15019</v>
      </c>
      <c r="B432" s="10" t="s">
        <v>25</v>
      </c>
      <c r="C432" s="10" t="s">
        <v>14</v>
      </c>
      <c r="D432" s="29">
        <v>30000</v>
      </c>
      <c r="E432" s="10">
        <v>3</v>
      </c>
      <c r="F432" s="10" t="s">
        <v>30</v>
      </c>
      <c r="G432" s="10" t="s">
        <v>16</v>
      </c>
      <c r="H432" s="10" t="s">
        <v>17</v>
      </c>
      <c r="I432" s="10">
        <v>2</v>
      </c>
      <c r="J432" s="7" t="str">
        <f>LEFT(K432,4)</f>
        <v>5-10</v>
      </c>
      <c r="K432" s="10" t="s">
        <v>26</v>
      </c>
      <c r="L432" s="10" t="s">
        <v>27</v>
      </c>
      <c r="M432" s="7" t="str">
        <f>VLOOKUP(N432,Ages,2,TRUE)</f>
        <v>51-60</v>
      </c>
      <c r="N432" s="10">
        <v>55</v>
      </c>
      <c r="O432" s="11" t="s">
        <v>20</v>
      </c>
      <c r="P432" s="11">
        <v>0</v>
      </c>
    </row>
    <row r="433" spans="1:16" x14ac:dyDescent="0.25">
      <c r="A433" s="9">
        <v>28488</v>
      </c>
      <c r="B433" s="10" t="s">
        <v>25</v>
      </c>
      <c r="C433" s="10" t="s">
        <v>13</v>
      </c>
      <c r="D433" s="29">
        <v>20000</v>
      </c>
      <c r="E433" s="10">
        <v>0</v>
      </c>
      <c r="F433" s="10" t="s">
        <v>21</v>
      </c>
      <c r="G433" s="10" t="s">
        <v>28</v>
      </c>
      <c r="H433" s="10" t="s">
        <v>17</v>
      </c>
      <c r="I433" s="10">
        <v>0</v>
      </c>
      <c r="J433" s="7" t="str">
        <f t="shared" si="18"/>
        <v>0-1</v>
      </c>
      <c r="K433" s="10" t="s">
        <v>18</v>
      </c>
      <c r="L433" s="10" t="s">
        <v>27</v>
      </c>
      <c r="M433" s="7" t="str">
        <f>VLOOKUP(N433,Ages,2,TRUE)</f>
        <v>25-30</v>
      </c>
      <c r="N433" s="10">
        <v>28</v>
      </c>
      <c r="O433" s="11" t="s">
        <v>17</v>
      </c>
      <c r="P433" s="11">
        <v>1</v>
      </c>
    </row>
    <row r="434" spans="1:16" x14ac:dyDescent="0.25">
      <c r="A434" s="9">
        <v>21891</v>
      </c>
      <c r="B434" s="10" t="s">
        <v>13</v>
      </c>
      <c r="C434" s="10" t="s">
        <v>14</v>
      </c>
      <c r="D434" s="29">
        <v>110000</v>
      </c>
      <c r="E434" s="10">
        <v>0</v>
      </c>
      <c r="F434" s="10" t="s">
        <v>30</v>
      </c>
      <c r="G434" s="10" t="s">
        <v>31</v>
      </c>
      <c r="H434" s="10" t="s">
        <v>17</v>
      </c>
      <c r="I434" s="10">
        <v>3</v>
      </c>
      <c r="J434" s="7" t="str">
        <f t="shared" si="18"/>
        <v>10+</v>
      </c>
      <c r="K434" s="10" t="s">
        <v>33</v>
      </c>
      <c r="L434" s="10" t="s">
        <v>27</v>
      </c>
      <c r="M434" s="7" t="str">
        <f>VLOOKUP(N434,Ages,2,TRUE)</f>
        <v>31-40</v>
      </c>
      <c r="N434" s="10">
        <v>34</v>
      </c>
      <c r="O434" s="11" t="s">
        <v>17</v>
      </c>
      <c r="P434" s="11">
        <v>1</v>
      </c>
    </row>
    <row r="435" spans="1:16" x14ac:dyDescent="0.25">
      <c r="A435" s="9">
        <v>27814</v>
      </c>
      <c r="B435" s="10" t="s">
        <v>25</v>
      </c>
      <c r="C435" s="10" t="s">
        <v>14</v>
      </c>
      <c r="D435" s="29">
        <v>30000</v>
      </c>
      <c r="E435" s="10">
        <v>3</v>
      </c>
      <c r="F435" s="10" t="s">
        <v>21</v>
      </c>
      <c r="G435" s="10" t="s">
        <v>22</v>
      </c>
      <c r="H435" s="10" t="s">
        <v>20</v>
      </c>
      <c r="I435" s="10">
        <v>1</v>
      </c>
      <c r="J435" s="7" t="str">
        <f t="shared" si="18"/>
        <v>0-1</v>
      </c>
      <c r="K435" s="10" t="s">
        <v>18</v>
      </c>
      <c r="L435" s="10" t="s">
        <v>19</v>
      </c>
      <c r="M435" s="7" t="str">
        <f>VLOOKUP(N435,Ages,2,TRUE)</f>
        <v>25-30</v>
      </c>
      <c r="N435" s="10">
        <v>26</v>
      </c>
      <c r="O435" s="11" t="s">
        <v>20</v>
      </c>
      <c r="P435" s="11">
        <v>0</v>
      </c>
    </row>
    <row r="436" spans="1:16" x14ac:dyDescent="0.25">
      <c r="A436" s="9">
        <v>22175</v>
      </c>
      <c r="B436" s="10" t="s">
        <v>13</v>
      </c>
      <c r="C436" s="10" t="s">
        <v>14</v>
      </c>
      <c r="D436" s="29">
        <v>30000</v>
      </c>
      <c r="E436" s="10">
        <v>3</v>
      </c>
      <c r="F436" s="10" t="s">
        <v>30</v>
      </c>
      <c r="G436" s="10" t="s">
        <v>16</v>
      </c>
      <c r="H436" s="10" t="s">
        <v>17</v>
      </c>
      <c r="I436" s="10">
        <v>2</v>
      </c>
      <c r="J436" s="7" t="str">
        <f>LEFT(K436,4)</f>
        <v>5-10</v>
      </c>
      <c r="K436" s="10" t="s">
        <v>26</v>
      </c>
      <c r="L436" s="10" t="s">
        <v>27</v>
      </c>
      <c r="M436" s="7" t="str">
        <f>VLOOKUP(N436,Ages,2,TRUE)</f>
        <v>51-60</v>
      </c>
      <c r="N436" s="10">
        <v>53</v>
      </c>
      <c r="O436" s="11" t="s">
        <v>17</v>
      </c>
      <c r="P436" s="11">
        <v>1</v>
      </c>
    </row>
    <row r="437" spans="1:16" x14ac:dyDescent="0.25">
      <c r="A437" s="9">
        <v>29447</v>
      </c>
      <c r="B437" s="10" t="s">
        <v>25</v>
      </c>
      <c r="C437" s="10" t="s">
        <v>14</v>
      </c>
      <c r="D437" s="29">
        <v>10000</v>
      </c>
      <c r="E437" s="10">
        <v>2</v>
      </c>
      <c r="F437" s="10" t="s">
        <v>15</v>
      </c>
      <c r="G437" s="10" t="s">
        <v>22</v>
      </c>
      <c r="H437" s="10" t="s">
        <v>20</v>
      </c>
      <c r="I437" s="10">
        <v>1</v>
      </c>
      <c r="J437" s="7" t="str">
        <f t="shared" si="18"/>
        <v>2-5</v>
      </c>
      <c r="K437" s="10" t="s">
        <v>24</v>
      </c>
      <c r="L437" s="10" t="s">
        <v>19</v>
      </c>
      <c r="M437" s="7" t="str">
        <f>VLOOKUP(N437,Ages,2,TRUE)</f>
        <v>61-70</v>
      </c>
      <c r="N437" s="10">
        <v>68</v>
      </c>
      <c r="O437" s="11" t="s">
        <v>20</v>
      </c>
      <c r="P437" s="11">
        <v>0</v>
      </c>
    </row>
    <row r="438" spans="1:16" x14ac:dyDescent="0.25">
      <c r="A438" s="9">
        <v>19784</v>
      </c>
      <c r="B438" s="10" t="s">
        <v>13</v>
      </c>
      <c r="C438" s="10" t="s">
        <v>14</v>
      </c>
      <c r="D438" s="29">
        <v>80000</v>
      </c>
      <c r="E438" s="10">
        <v>2</v>
      </c>
      <c r="F438" s="10" t="s">
        <v>30</v>
      </c>
      <c r="G438" s="10" t="s">
        <v>16</v>
      </c>
      <c r="H438" s="10" t="s">
        <v>17</v>
      </c>
      <c r="I438" s="10">
        <v>2</v>
      </c>
      <c r="J438" s="7" t="str">
        <f>LEFT(K438,4)</f>
        <v>5-10</v>
      </c>
      <c r="K438" s="10" t="s">
        <v>26</v>
      </c>
      <c r="L438" s="10" t="s">
        <v>27</v>
      </c>
      <c r="M438" s="7" t="str">
        <f>VLOOKUP(N438,Ages,2,TRUE)</f>
        <v>41-50</v>
      </c>
      <c r="N438" s="10">
        <v>50</v>
      </c>
      <c r="O438" s="11" t="s">
        <v>17</v>
      </c>
      <c r="P438" s="11">
        <v>1</v>
      </c>
    </row>
    <row r="439" spans="1:16" x14ac:dyDescent="0.25">
      <c r="A439" s="9">
        <v>27824</v>
      </c>
      <c r="B439" s="10" t="s">
        <v>25</v>
      </c>
      <c r="C439" s="10" t="s">
        <v>14</v>
      </c>
      <c r="D439" s="29">
        <v>30000</v>
      </c>
      <c r="E439" s="10">
        <v>3</v>
      </c>
      <c r="F439" s="10" t="s">
        <v>21</v>
      </c>
      <c r="G439" s="10" t="s">
        <v>22</v>
      </c>
      <c r="H439" s="10" t="s">
        <v>17</v>
      </c>
      <c r="I439" s="10">
        <v>2</v>
      </c>
      <c r="J439" s="7" t="str">
        <f t="shared" si="18"/>
        <v>0-1</v>
      </c>
      <c r="K439" s="10" t="s">
        <v>18</v>
      </c>
      <c r="L439" s="10" t="s">
        <v>19</v>
      </c>
      <c r="M439" s="7" t="str">
        <f>VLOOKUP(N439,Ages,2,TRUE)</f>
        <v>25-30</v>
      </c>
      <c r="N439" s="10">
        <v>28</v>
      </c>
      <c r="O439" s="11" t="s">
        <v>17</v>
      </c>
      <c r="P439" s="11">
        <v>1</v>
      </c>
    </row>
    <row r="440" spans="1:16" x14ac:dyDescent="0.25">
      <c r="A440" s="9">
        <v>24093</v>
      </c>
      <c r="B440" s="10" t="s">
        <v>25</v>
      </c>
      <c r="C440" s="10" t="s">
        <v>14</v>
      </c>
      <c r="D440" s="29">
        <v>80000</v>
      </c>
      <c r="E440" s="10">
        <v>0</v>
      </c>
      <c r="F440" s="10" t="s">
        <v>34</v>
      </c>
      <c r="G440" s="10" t="s">
        <v>16</v>
      </c>
      <c r="H440" s="10" t="s">
        <v>20</v>
      </c>
      <c r="I440" s="10">
        <v>0</v>
      </c>
      <c r="J440" s="7" t="str">
        <f t="shared" si="18"/>
        <v>0-1</v>
      </c>
      <c r="K440" s="10" t="s">
        <v>18</v>
      </c>
      <c r="L440" s="10" t="s">
        <v>19</v>
      </c>
      <c r="M440" s="7" t="str">
        <f>VLOOKUP(N440,Ages,2,TRUE)</f>
        <v>31-40</v>
      </c>
      <c r="N440" s="10">
        <v>40</v>
      </c>
      <c r="O440" s="11" t="s">
        <v>17</v>
      </c>
      <c r="P440" s="11">
        <v>1</v>
      </c>
    </row>
    <row r="441" spans="1:16" x14ac:dyDescent="0.25">
      <c r="A441" s="9">
        <v>19618</v>
      </c>
      <c r="B441" s="10" t="s">
        <v>13</v>
      </c>
      <c r="C441" s="10" t="s">
        <v>13</v>
      </c>
      <c r="D441" s="29">
        <v>70000</v>
      </c>
      <c r="E441" s="10">
        <v>5</v>
      </c>
      <c r="F441" s="10" t="s">
        <v>21</v>
      </c>
      <c r="G441" s="10" t="s">
        <v>16</v>
      </c>
      <c r="H441" s="10" t="s">
        <v>17</v>
      </c>
      <c r="I441" s="10">
        <v>2</v>
      </c>
      <c r="J441" s="7" t="str">
        <f t="shared" si="18"/>
        <v>0-1</v>
      </c>
      <c r="K441" s="10" t="s">
        <v>18</v>
      </c>
      <c r="L441" s="10" t="s">
        <v>27</v>
      </c>
      <c r="M441" s="7" t="str">
        <f>VLOOKUP(N441,Ages,2,TRUE)</f>
        <v>41-50</v>
      </c>
      <c r="N441" s="10">
        <v>44</v>
      </c>
      <c r="O441" s="11" t="s">
        <v>20</v>
      </c>
      <c r="P441" s="11">
        <v>0</v>
      </c>
    </row>
    <row r="442" spans="1:16" x14ac:dyDescent="0.25">
      <c r="A442" s="9">
        <v>21561</v>
      </c>
      <c r="B442" s="10" t="s">
        <v>25</v>
      </c>
      <c r="C442" s="10" t="s">
        <v>13</v>
      </c>
      <c r="D442" s="29">
        <v>90000</v>
      </c>
      <c r="E442" s="10">
        <v>0</v>
      </c>
      <c r="F442" s="10" t="s">
        <v>15</v>
      </c>
      <c r="G442" s="10" t="s">
        <v>23</v>
      </c>
      <c r="H442" s="10" t="s">
        <v>20</v>
      </c>
      <c r="I442" s="10">
        <v>3</v>
      </c>
      <c r="J442" s="7" t="str">
        <f t="shared" si="18"/>
        <v>10+</v>
      </c>
      <c r="K442" s="10" t="s">
        <v>33</v>
      </c>
      <c r="L442" s="10" t="s">
        <v>27</v>
      </c>
      <c r="M442" s="7" t="str">
        <f>VLOOKUP(N442,Ages,2,TRUE)</f>
        <v>31-40</v>
      </c>
      <c r="N442" s="10">
        <v>34</v>
      </c>
      <c r="O442" s="11" t="s">
        <v>17</v>
      </c>
      <c r="P442" s="11">
        <v>1</v>
      </c>
    </row>
    <row r="443" spans="1:16" x14ac:dyDescent="0.25">
      <c r="A443" s="9">
        <v>11061</v>
      </c>
      <c r="B443" s="10" t="s">
        <v>13</v>
      </c>
      <c r="C443" s="10" t="s">
        <v>13</v>
      </c>
      <c r="D443" s="29">
        <v>70000</v>
      </c>
      <c r="E443" s="10">
        <v>2</v>
      </c>
      <c r="F443" s="10" t="s">
        <v>21</v>
      </c>
      <c r="G443" s="10" t="s">
        <v>16</v>
      </c>
      <c r="H443" s="10" t="s">
        <v>17</v>
      </c>
      <c r="I443" s="10">
        <v>2</v>
      </c>
      <c r="J443" s="7" t="str">
        <f>LEFT(K443,4)</f>
        <v>5-10</v>
      </c>
      <c r="K443" s="10" t="s">
        <v>26</v>
      </c>
      <c r="L443" s="10" t="s">
        <v>27</v>
      </c>
      <c r="M443" s="7" t="str">
        <f>VLOOKUP(N443,Ages,2,TRUE)</f>
        <v>51-60</v>
      </c>
      <c r="N443" s="10">
        <v>52</v>
      </c>
      <c r="O443" s="11" t="s">
        <v>17</v>
      </c>
      <c r="P443" s="11">
        <v>1</v>
      </c>
    </row>
    <row r="444" spans="1:16" x14ac:dyDescent="0.25">
      <c r="A444" s="9">
        <v>26651</v>
      </c>
      <c r="B444" s="10" t="s">
        <v>25</v>
      </c>
      <c r="C444" s="10" t="s">
        <v>13</v>
      </c>
      <c r="D444" s="29">
        <v>80000</v>
      </c>
      <c r="E444" s="10">
        <v>4</v>
      </c>
      <c r="F444" s="10" t="s">
        <v>34</v>
      </c>
      <c r="G444" s="10" t="s">
        <v>31</v>
      </c>
      <c r="H444" s="10" t="s">
        <v>17</v>
      </c>
      <c r="I444" s="10">
        <v>0</v>
      </c>
      <c r="J444" s="7" t="str">
        <f t="shared" si="18"/>
        <v>0-1</v>
      </c>
      <c r="K444" s="10" t="s">
        <v>18</v>
      </c>
      <c r="L444" s="10" t="s">
        <v>27</v>
      </c>
      <c r="M444" s="7" t="str">
        <f>VLOOKUP(N444,Ages,2,TRUE)</f>
        <v>31-40</v>
      </c>
      <c r="N444" s="10">
        <v>36</v>
      </c>
      <c r="O444" s="11" t="s">
        <v>17</v>
      </c>
      <c r="P444" s="11">
        <v>1</v>
      </c>
    </row>
    <row r="445" spans="1:16" x14ac:dyDescent="0.25">
      <c r="A445" s="9">
        <v>21108</v>
      </c>
      <c r="B445" s="10" t="s">
        <v>13</v>
      </c>
      <c r="C445" s="10" t="s">
        <v>14</v>
      </c>
      <c r="D445" s="29">
        <v>40000</v>
      </c>
      <c r="E445" s="10">
        <v>1</v>
      </c>
      <c r="F445" s="10" t="s">
        <v>15</v>
      </c>
      <c r="G445" s="10" t="s">
        <v>16</v>
      </c>
      <c r="H445" s="10" t="s">
        <v>17</v>
      </c>
      <c r="I445" s="10">
        <v>1</v>
      </c>
      <c r="J445" s="7" t="str">
        <f t="shared" si="18"/>
        <v>0-1</v>
      </c>
      <c r="K445" s="10" t="s">
        <v>18</v>
      </c>
      <c r="L445" s="10" t="s">
        <v>19</v>
      </c>
      <c r="M445" s="7" t="str">
        <f>VLOOKUP(N445,Ages,2,TRUE)</f>
        <v>41-50</v>
      </c>
      <c r="N445" s="10">
        <v>43</v>
      </c>
      <c r="O445" s="11" t="s">
        <v>17</v>
      </c>
      <c r="P445" s="11">
        <v>1</v>
      </c>
    </row>
    <row r="446" spans="1:16" x14ac:dyDescent="0.25">
      <c r="A446" s="9">
        <v>12731</v>
      </c>
      <c r="B446" s="10" t="s">
        <v>25</v>
      </c>
      <c r="C446" s="10" t="s">
        <v>13</v>
      </c>
      <c r="D446" s="29">
        <v>30000</v>
      </c>
      <c r="E446" s="10">
        <v>0</v>
      </c>
      <c r="F446" s="10" t="s">
        <v>30</v>
      </c>
      <c r="G446" s="10" t="s">
        <v>28</v>
      </c>
      <c r="H446" s="10" t="s">
        <v>20</v>
      </c>
      <c r="I446" s="10">
        <v>1</v>
      </c>
      <c r="J446" s="7" t="str">
        <f t="shared" si="18"/>
        <v>1-2</v>
      </c>
      <c r="K446" s="10" t="s">
        <v>29</v>
      </c>
      <c r="L446" s="10" t="s">
        <v>19</v>
      </c>
      <c r="M446" s="7" t="str">
        <f>VLOOKUP(N446,Ages,2,TRUE)</f>
        <v>31-40</v>
      </c>
      <c r="N446" s="10">
        <v>32</v>
      </c>
      <c r="O446" s="11" t="s">
        <v>20</v>
      </c>
      <c r="P446" s="11">
        <v>0</v>
      </c>
    </row>
    <row r="447" spans="1:16" x14ac:dyDescent="0.25">
      <c r="A447" s="9">
        <v>25307</v>
      </c>
      <c r="B447" s="10" t="s">
        <v>13</v>
      </c>
      <c r="C447" s="10" t="s">
        <v>14</v>
      </c>
      <c r="D447" s="29">
        <v>40000</v>
      </c>
      <c r="E447" s="10">
        <v>1</v>
      </c>
      <c r="F447" s="10" t="s">
        <v>15</v>
      </c>
      <c r="G447" s="10" t="s">
        <v>16</v>
      </c>
      <c r="H447" s="10" t="s">
        <v>17</v>
      </c>
      <c r="I447" s="10">
        <v>1</v>
      </c>
      <c r="J447" s="7" t="str">
        <f t="shared" si="18"/>
        <v>1-2</v>
      </c>
      <c r="K447" s="10" t="s">
        <v>29</v>
      </c>
      <c r="L447" s="10" t="s">
        <v>19</v>
      </c>
      <c r="M447" s="7" t="str">
        <f>VLOOKUP(N447,Ages,2,TRUE)</f>
        <v>31-40</v>
      </c>
      <c r="N447" s="10">
        <v>32</v>
      </c>
      <c r="O447" s="11" t="s">
        <v>17</v>
      </c>
      <c r="P447" s="11">
        <v>1</v>
      </c>
    </row>
    <row r="448" spans="1:16" x14ac:dyDescent="0.25">
      <c r="A448" s="9">
        <v>14278</v>
      </c>
      <c r="B448" s="10" t="s">
        <v>13</v>
      </c>
      <c r="C448" s="10" t="s">
        <v>14</v>
      </c>
      <c r="D448" s="29">
        <v>130000</v>
      </c>
      <c r="E448" s="10">
        <v>0</v>
      </c>
      <c r="F448" s="10" t="s">
        <v>34</v>
      </c>
      <c r="G448" s="10" t="s">
        <v>31</v>
      </c>
      <c r="H448" s="10" t="s">
        <v>17</v>
      </c>
      <c r="I448" s="10">
        <v>1</v>
      </c>
      <c r="J448" s="7" t="str">
        <f t="shared" si="18"/>
        <v>10+</v>
      </c>
      <c r="K448" s="10" t="s">
        <v>33</v>
      </c>
      <c r="L448" s="10" t="s">
        <v>27</v>
      </c>
      <c r="M448" s="7" t="str">
        <f>VLOOKUP(N448,Ages,2,TRUE)</f>
        <v>41-50</v>
      </c>
      <c r="N448" s="10">
        <v>48</v>
      </c>
      <c r="O448" s="11" t="s">
        <v>20</v>
      </c>
      <c r="P448" s="11">
        <v>0</v>
      </c>
    </row>
    <row r="449" spans="1:16" x14ac:dyDescent="0.25">
      <c r="A449" s="9">
        <v>20711</v>
      </c>
      <c r="B449" s="10" t="s">
        <v>13</v>
      </c>
      <c r="C449" s="10" t="s">
        <v>14</v>
      </c>
      <c r="D449" s="29">
        <v>40000</v>
      </c>
      <c r="E449" s="10">
        <v>1</v>
      </c>
      <c r="F449" s="10" t="s">
        <v>15</v>
      </c>
      <c r="G449" s="10" t="s">
        <v>16</v>
      </c>
      <c r="H449" s="10" t="s">
        <v>17</v>
      </c>
      <c r="I449" s="10">
        <v>0</v>
      </c>
      <c r="J449" s="7" t="str">
        <f t="shared" si="18"/>
        <v>1-2</v>
      </c>
      <c r="K449" s="10" t="s">
        <v>29</v>
      </c>
      <c r="L449" s="10" t="s">
        <v>19</v>
      </c>
      <c r="M449" s="7" t="str">
        <f>VLOOKUP(N449,Ages,2,TRUE)</f>
        <v>31-40</v>
      </c>
      <c r="N449" s="10">
        <v>32</v>
      </c>
      <c r="O449" s="11" t="s">
        <v>17</v>
      </c>
      <c r="P449" s="11">
        <v>1</v>
      </c>
    </row>
    <row r="450" spans="1:16" x14ac:dyDescent="0.25">
      <c r="A450" s="9">
        <v>11383</v>
      </c>
      <c r="B450" s="10" t="s">
        <v>13</v>
      </c>
      <c r="C450" s="10" t="s">
        <v>14</v>
      </c>
      <c r="D450" s="29">
        <v>30000</v>
      </c>
      <c r="E450" s="10">
        <v>3</v>
      </c>
      <c r="F450" s="10" t="s">
        <v>34</v>
      </c>
      <c r="G450" s="10" t="s">
        <v>22</v>
      </c>
      <c r="H450" s="10" t="s">
        <v>17</v>
      </c>
      <c r="I450" s="10">
        <v>0</v>
      </c>
      <c r="J450" s="7" t="str">
        <f t="shared" si="18"/>
        <v>0-1</v>
      </c>
      <c r="K450" s="10" t="s">
        <v>18</v>
      </c>
      <c r="L450" s="10" t="s">
        <v>19</v>
      </c>
      <c r="M450" s="7" t="str">
        <f>VLOOKUP(N450,Ages,2,TRUE)</f>
        <v>41-50</v>
      </c>
      <c r="N450" s="10">
        <v>46</v>
      </c>
      <c r="O450" s="11" t="s">
        <v>20</v>
      </c>
      <c r="P450" s="11">
        <v>0</v>
      </c>
    </row>
    <row r="451" spans="1:16" x14ac:dyDescent="0.25">
      <c r="A451" s="9">
        <v>12497</v>
      </c>
      <c r="B451" s="10" t="s">
        <v>13</v>
      </c>
      <c r="C451" s="10" t="s">
        <v>14</v>
      </c>
      <c r="D451" s="29">
        <v>40000</v>
      </c>
      <c r="E451" s="10">
        <v>1</v>
      </c>
      <c r="F451" s="10" t="s">
        <v>15</v>
      </c>
      <c r="G451" s="10" t="s">
        <v>16</v>
      </c>
      <c r="H451" s="10" t="s">
        <v>17</v>
      </c>
      <c r="I451" s="10">
        <v>0</v>
      </c>
      <c r="J451" s="7" t="str">
        <f t="shared" ref="J451:J514" si="19">LEFT(K451,3)</f>
        <v>0-1</v>
      </c>
      <c r="K451" s="10" t="s">
        <v>18</v>
      </c>
      <c r="L451" s="10" t="s">
        <v>19</v>
      </c>
      <c r="M451" s="7" t="str">
        <f>VLOOKUP(N451,Ages,2,TRUE)</f>
        <v>41-50</v>
      </c>
      <c r="N451" s="10">
        <v>42</v>
      </c>
      <c r="O451" s="11" t="s">
        <v>20</v>
      </c>
      <c r="P451" s="11">
        <v>0</v>
      </c>
    </row>
    <row r="452" spans="1:16" x14ac:dyDescent="0.25">
      <c r="A452" s="9">
        <v>16559</v>
      </c>
      <c r="B452" s="10" t="s">
        <v>25</v>
      </c>
      <c r="C452" s="10" t="s">
        <v>14</v>
      </c>
      <c r="D452" s="29">
        <v>10000</v>
      </c>
      <c r="E452" s="10">
        <v>2</v>
      </c>
      <c r="F452" s="10" t="s">
        <v>30</v>
      </c>
      <c r="G452" s="10" t="s">
        <v>28</v>
      </c>
      <c r="H452" s="10" t="s">
        <v>17</v>
      </c>
      <c r="I452" s="10">
        <v>0</v>
      </c>
      <c r="J452" s="7" t="str">
        <f t="shared" si="19"/>
        <v>0-1</v>
      </c>
      <c r="K452" s="10" t="s">
        <v>18</v>
      </c>
      <c r="L452" s="10" t="s">
        <v>19</v>
      </c>
      <c r="M452" s="7" t="str">
        <f>VLOOKUP(N452,Ages,2,TRUE)</f>
        <v>31-40</v>
      </c>
      <c r="N452" s="10">
        <v>36</v>
      </c>
      <c r="O452" s="11" t="s">
        <v>17</v>
      </c>
      <c r="P452" s="11">
        <v>1</v>
      </c>
    </row>
    <row r="453" spans="1:16" x14ac:dyDescent="0.25">
      <c r="A453" s="9">
        <v>11585</v>
      </c>
      <c r="B453" s="10" t="s">
        <v>13</v>
      </c>
      <c r="C453" s="10" t="s">
        <v>14</v>
      </c>
      <c r="D453" s="29">
        <v>40000</v>
      </c>
      <c r="E453" s="10">
        <v>1</v>
      </c>
      <c r="F453" s="10" t="s">
        <v>15</v>
      </c>
      <c r="G453" s="10" t="s">
        <v>16</v>
      </c>
      <c r="H453" s="10" t="s">
        <v>17</v>
      </c>
      <c r="I453" s="10">
        <v>0</v>
      </c>
      <c r="J453" s="7" t="str">
        <f t="shared" si="19"/>
        <v>0-1</v>
      </c>
      <c r="K453" s="10" t="s">
        <v>18</v>
      </c>
      <c r="L453" s="10" t="s">
        <v>19</v>
      </c>
      <c r="M453" s="7" t="str">
        <f>VLOOKUP(N453,Ages,2,TRUE)</f>
        <v>41-50</v>
      </c>
      <c r="N453" s="10">
        <v>41</v>
      </c>
      <c r="O453" s="11" t="s">
        <v>20</v>
      </c>
      <c r="P453" s="11">
        <v>0</v>
      </c>
    </row>
    <row r="454" spans="1:16" x14ac:dyDescent="0.25">
      <c r="A454" s="9">
        <v>20277</v>
      </c>
      <c r="B454" s="10" t="s">
        <v>13</v>
      </c>
      <c r="C454" s="10" t="s">
        <v>14</v>
      </c>
      <c r="D454" s="29">
        <v>30000</v>
      </c>
      <c r="E454" s="10">
        <v>2</v>
      </c>
      <c r="F454" s="10" t="s">
        <v>21</v>
      </c>
      <c r="G454" s="10" t="s">
        <v>22</v>
      </c>
      <c r="H454" s="10" t="s">
        <v>20</v>
      </c>
      <c r="I454" s="10">
        <v>2</v>
      </c>
      <c r="J454" s="7" t="str">
        <f t="shared" si="19"/>
        <v>0-1</v>
      </c>
      <c r="K454" s="10" t="s">
        <v>18</v>
      </c>
      <c r="L454" s="10" t="s">
        <v>27</v>
      </c>
      <c r="M454" s="7" t="str">
        <f>VLOOKUP(N454,Ages,2,TRUE)</f>
        <v>61-70</v>
      </c>
      <c r="N454" s="10">
        <v>69</v>
      </c>
      <c r="O454" s="11" t="s">
        <v>20</v>
      </c>
      <c r="P454" s="11">
        <v>0</v>
      </c>
    </row>
    <row r="455" spans="1:16" x14ac:dyDescent="0.25">
      <c r="A455" s="9">
        <v>26765</v>
      </c>
      <c r="B455" s="10" t="s">
        <v>25</v>
      </c>
      <c r="C455" s="10" t="s">
        <v>14</v>
      </c>
      <c r="D455" s="29">
        <v>70000</v>
      </c>
      <c r="E455" s="10">
        <v>5</v>
      </c>
      <c r="F455" s="10" t="s">
        <v>21</v>
      </c>
      <c r="G455" s="10" t="s">
        <v>16</v>
      </c>
      <c r="H455" s="10" t="s">
        <v>17</v>
      </c>
      <c r="I455" s="10">
        <v>2</v>
      </c>
      <c r="J455" s="7" t="str">
        <f>LEFT(K455,4)</f>
        <v>5-10</v>
      </c>
      <c r="K455" s="10" t="s">
        <v>26</v>
      </c>
      <c r="L455" s="10" t="s">
        <v>27</v>
      </c>
      <c r="M455" s="7" t="str">
        <f>VLOOKUP(N455,Ages,2,TRUE)</f>
        <v>41-50</v>
      </c>
      <c r="N455" s="10">
        <v>45</v>
      </c>
      <c r="O455" s="11" t="s">
        <v>20</v>
      </c>
      <c r="P455" s="11">
        <v>0</v>
      </c>
    </row>
    <row r="456" spans="1:16" x14ac:dyDescent="0.25">
      <c r="A456" s="9">
        <v>12389</v>
      </c>
      <c r="B456" s="10" t="s">
        <v>25</v>
      </c>
      <c r="C456" s="10" t="s">
        <v>13</v>
      </c>
      <c r="D456" s="29">
        <v>30000</v>
      </c>
      <c r="E456" s="10">
        <v>0</v>
      </c>
      <c r="F456" s="10" t="s">
        <v>30</v>
      </c>
      <c r="G456" s="10" t="s">
        <v>28</v>
      </c>
      <c r="H456" s="10" t="s">
        <v>20</v>
      </c>
      <c r="I456" s="10">
        <v>1</v>
      </c>
      <c r="J456" s="7" t="str">
        <f t="shared" si="19"/>
        <v>2-5</v>
      </c>
      <c r="K456" s="10" t="s">
        <v>24</v>
      </c>
      <c r="L456" s="10" t="s">
        <v>19</v>
      </c>
      <c r="M456" s="7" t="str">
        <f>VLOOKUP(N456,Ages,2,TRUE)</f>
        <v>31-40</v>
      </c>
      <c r="N456" s="10">
        <v>34</v>
      </c>
      <c r="O456" s="11" t="s">
        <v>20</v>
      </c>
      <c r="P456" s="11">
        <v>0</v>
      </c>
    </row>
    <row r="457" spans="1:16" x14ac:dyDescent="0.25">
      <c r="A457" s="9">
        <v>13585</v>
      </c>
      <c r="B457" s="10" t="s">
        <v>13</v>
      </c>
      <c r="C457" s="10" t="s">
        <v>14</v>
      </c>
      <c r="D457" s="29">
        <v>80000</v>
      </c>
      <c r="E457" s="10">
        <v>4</v>
      </c>
      <c r="F457" s="10" t="s">
        <v>21</v>
      </c>
      <c r="G457" s="10" t="s">
        <v>23</v>
      </c>
      <c r="H457" s="10" t="s">
        <v>20</v>
      </c>
      <c r="I457" s="10">
        <v>1</v>
      </c>
      <c r="J457" s="7" t="str">
        <f t="shared" si="19"/>
        <v>2-5</v>
      </c>
      <c r="K457" s="10" t="s">
        <v>24</v>
      </c>
      <c r="L457" s="10" t="s">
        <v>19</v>
      </c>
      <c r="M457" s="7" t="str">
        <f>VLOOKUP(N457,Ages,2,TRUE)</f>
        <v>51-60</v>
      </c>
      <c r="N457" s="10">
        <v>53</v>
      </c>
      <c r="O457" s="11" t="s">
        <v>17</v>
      </c>
      <c r="P457" s="11">
        <v>1</v>
      </c>
    </row>
    <row r="458" spans="1:16" x14ac:dyDescent="0.25">
      <c r="A458" s="9">
        <v>26385</v>
      </c>
      <c r="B458" s="10" t="s">
        <v>25</v>
      </c>
      <c r="C458" s="10" t="s">
        <v>13</v>
      </c>
      <c r="D458" s="29">
        <v>120000</v>
      </c>
      <c r="E458" s="10">
        <v>3</v>
      </c>
      <c r="F458" s="10" t="s">
        <v>30</v>
      </c>
      <c r="G458" s="10" t="s">
        <v>23</v>
      </c>
      <c r="H458" s="10" t="s">
        <v>20</v>
      </c>
      <c r="I458" s="10">
        <v>4</v>
      </c>
      <c r="J458" s="7" t="str">
        <f>LEFT(K458,4)</f>
        <v>5-10</v>
      </c>
      <c r="K458" s="10" t="s">
        <v>26</v>
      </c>
      <c r="L458" s="10" t="s">
        <v>19</v>
      </c>
      <c r="M458" s="7" t="str">
        <f>VLOOKUP(N458,Ages,2,TRUE)</f>
        <v>41-50</v>
      </c>
      <c r="N458" s="10">
        <v>50</v>
      </c>
      <c r="O458" s="11" t="s">
        <v>20</v>
      </c>
      <c r="P458" s="11">
        <v>0</v>
      </c>
    </row>
    <row r="459" spans="1:16" x14ac:dyDescent="0.25">
      <c r="A459" s="9">
        <v>12236</v>
      </c>
      <c r="B459" s="10" t="s">
        <v>13</v>
      </c>
      <c r="C459" s="10" t="s">
        <v>14</v>
      </c>
      <c r="D459" s="29">
        <v>20000</v>
      </c>
      <c r="E459" s="10">
        <v>1</v>
      </c>
      <c r="F459" s="10" t="s">
        <v>21</v>
      </c>
      <c r="G459" s="10" t="s">
        <v>28</v>
      </c>
      <c r="H459" s="10" t="s">
        <v>17</v>
      </c>
      <c r="I459" s="10">
        <v>0</v>
      </c>
      <c r="J459" s="7" t="str">
        <f t="shared" si="19"/>
        <v>0-1</v>
      </c>
      <c r="K459" s="10" t="s">
        <v>18</v>
      </c>
      <c r="L459" s="10" t="s">
        <v>19</v>
      </c>
      <c r="M459" s="7" t="str">
        <f>VLOOKUP(N459,Ages,2,TRUE)</f>
        <v>61-70</v>
      </c>
      <c r="N459" s="10">
        <v>65</v>
      </c>
      <c r="O459" s="11" t="s">
        <v>20</v>
      </c>
      <c r="P459" s="11">
        <v>0</v>
      </c>
    </row>
    <row r="460" spans="1:16" x14ac:dyDescent="0.25">
      <c r="A460" s="9">
        <v>21560</v>
      </c>
      <c r="B460" s="10" t="s">
        <v>13</v>
      </c>
      <c r="C460" s="10" t="s">
        <v>13</v>
      </c>
      <c r="D460" s="29">
        <v>120000</v>
      </c>
      <c r="E460" s="10">
        <v>0</v>
      </c>
      <c r="F460" s="10" t="s">
        <v>32</v>
      </c>
      <c r="G460" s="10" t="s">
        <v>23</v>
      </c>
      <c r="H460" s="10" t="s">
        <v>17</v>
      </c>
      <c r="I460" s="10">
        <v>4</v>
      </c>
      <c r="J460" s="7" t="str">
        <f t="shared" si="19"/>
        <v>10+</v>
      </c>
      <c r="K460" s="10" t="s">
        <v>33</v>
      </c>
      <c r="L460" s="10" t="s">
        <v>27</v>
      </c>
      <c r="M460" s="7" t="str">
        <f>VLOOKUP(N460,Ages,2,TRUE)</f>
        <v>31-40</v>
      </c>
      <c r="N460" s="10">
        <v>32</v>
      </c>
      <c r="O460" s="11" t="s">
        <v>17</v>
      </c>
      <c r="P460" s="11">
        <v>1</v>
      </c>
    </row>
    <row r="461" spans="1:16" x14ac:dyDescent="0.25">
      <c r="A461" s="9">
        <v>21554</v>
      </c>
      <c r="B461" s="10" t="s">
        <v>25</v>
      </c>
      <c r="C461" s="10" t="s">
        <v>14</v>
      </c>
      <c r="D461" s="29">
        <v>80000</v>
      </c>
      <c r="E461" s="10">
        <v>0</v>
      </c>
      <c r="F461" s="10" t="s">
        <v>15</v>
      </c>
      <c r="G461" s="10" t="s">
        <v>23</v>
      </c>
      <c r="H461" s="10" t="s">
        <v>20</v>
      </c>
      <c r="I461" s="10">
        <v>3</v>
      </c>
      <c r="J461" s="7" t="str">
        <f t="shared" si="19"/>
        <v>10+</v>
      </c>
      <c r="K461" s="10" t="s">
        <v>33</v>
      </c>
      <c r="L461" s="10" t="s">
        <v>27</v>
      </c>
      <c r="M461" s="7" t="str">
        <f>VLOOKUP(N461,Ages,2,TRUE)</f>
        <v>31-40</v>
      </c>
      <c r="N461" s="10">
        <v>33</v>
      </c>
      <c r="O461" s="11" t="s">
        <v>20</v>
      </c>
      <c r="P461" s="11">
        <v>0</v>
      </c>
    </row>
    <row r="462" spans="1:16" x14ac:dyDescent="0.25">
      <c r="A462" s="9">
        <v>13662</v>
      </c>
      <c r="B462" s="10" t="s">
        <v>25</v>
      </c>
      <c r="C462" s="10" t="s">
        <v>13</v>
      </c>
      <c r="D462" s="29">
        <v>20000</v>
      </c>
      <c r="E462" s="10">
        <v>0</v>
      </c>
      <c r="F462" s="10" t="s">
        <v>32</v>
      </c>
      <c r="G462" s="10" t="s">
        <v>28</v>
      </c>
      <c r="H462" s="10" t="s">
        <v>17</v>
      </c>
      <c r="I462" s="10">
        <v>2</v>
      </c>
      <c r="J462" s="7" t="str">
        <f t="shared" si="19"/>
        <v>1-2</v>
      </c>
      <c r="K462" s="10" t="s">
        <v>29</v>
      </c>
      <c r="L462" s="10" t="s">
        <v>19</v>
      </c>
      <c r="M462" s="7" t="str">
        <f>VLOOKUP(N462,Ages,2,TRUE)</f>
        <v>31-40</v>
      </c>
      <c r="N462" s="10">
        <v>31</v>
      </c>
      <c r="O462" s="11" t="s">
        <v>17</v>
      </c>
      <c r="P462" s="11">
        <v>1</v>
      </c>
    </row>
    <row r="463" spans="1:16" x14ac:dyDescent="0.25">
      <c r="A463" s="9">
        <v>13089</v>
      </c>
      <c r="B463" s="10" t="s">
        <v>13</v>
      </c>
      <c r="C463" s="10" t="s">
        <v>14</v>
      </c>
      <c r="D463" s="29">
        <v>120000</v>
      </c>
      <c r="E463" s="10">
        <v>1</v>
      </c>
      <c r="F463" s="10" t="s">
        <v>15</v>
      </c>
      <c r="G463" s="10" t="s">
        <v>31</v>
      </c>
      <c r="H463" s="10" t="s">
        <v>17</v>
      </c>
      <c r="I463" s="10">
        <v>2</v>
      </c>
      <c r="J463" s="7" t="str">
        <f t="shared" si="19"/>
        <v>0-1</v>
      </c>
      <c r="K463" s="10" t="s">
        <v>18</v>
      </c>
      <c r="L463" s="10" t="s">
        <v>27</v>
      </c>
      <c r="M463" s="7" t="str">
        <f>VLOOKUP(N463,Ages,2,TRUE)</f>
        <v>41-50</v>
      </c>
      <c r="N463" s="10">
        <v>46</v>
      </c>
      <c r="O463" s="11" t="s">
        <v>17</v>
      </c>
      <c r="P463" s="11">
        <v>1</v>
      </c>
    </row>
    <row r="464" spans="1:16" x14ac:dyDescent="0.25">
      <c r="A464" s="9">
        <v>14791</v>
      </c>
      <c r="B464" s="10" t="s">
        <v>13</v>
      </c>
      <c r="C464" s="10" t="s">
        <v>14</v>
      </c>
      <c r="D464" s="29">
        <v>40000</v>
      </c>
      <c r="E464" s="10">
        <v>0</v>
      </c>
      <c r="F464" s="10" t="s">
        <v>15</v>
      </c>
      <c r="G464" s="10" t="s">
        <v>22</v>
      </c>
      <c r="H464" s="10" t="s">
        <v>17</v>
      </c>
      <c r="I464" s="10">
        <v>0</v>
      </c>
      <c r="J464" s="7" t="str">
        <f t="shared" si="19"/>
        <v>0-1</v>
      </c>
      <c r="K464" s="10" t="s">
        <v>18</v>
      </c>
      <c r="L464" s="10" t="s">
        <v>19</v>
      </c>
      <c r="M464" s="7" t="str">
        <f>VLOOKUP(N464,Ages,2,TRUE)</f>
        <v>31-40</v>
      </c>
      <c r="N464" s="10">
        <v>39</v>
      </c>
      <c r="O464" s="11" t="s">
        <v>17</v>
      </c>
      <c r="P464" s="11">
        <v>1</v>
      </c>
    </row>
    <row r="465" spans="1:16" x14ac:dyDescent="0.25">
      <c r="A465" s="9">
        <v>19331</v>
      </c>
      <c r="B465" s="10" t="s">
        <v>25</v>
      </c>
      <c r="C465" s="10" t="s">
        <v>13</v>
      </c>
      <c r="D465" s="29">
        <v>20000</v>
      </c>
      <c r="E465" s="10">
        <v>2</v>
      </c>
      <c r="F465" s="10" t="s">
        <v>30</v>
      </c>
      <c r="G465" s="10" t="s">
        <v>28</v>
      </c>
      <c r="H465" s="10" t="s">
        <v>17</v>
      </c>
      <c r="I465" s="10">
        <v>1</v>
      </c>
      <c r="J465" s="7" t="str">
        <f t="shared" si="19"/>
        <v>0-1</v>
      </c>
      <c r="K465" s="10" t="s">
        <v>18</v>
      </c>
      <c r="L465" s="10" t="s">
        <v>19</v>
      </c>
      <c r="M465" s="7" t="str">
        <f>VLOOKUP(N465,Ages,2,TRUE)</f>
        <v>31-40</v>
      </c>
      <c r="N465" s="10">
        <v>40</v>
      </c>
      <c r="O465" s="11" t="s">
        <v>20</v>
      </c>
      <c r="P465" s="11">
        <v>0</v>
      </c>
    </row>
    <row r="466" spans="1:16" x14ac:dyDescent="0.25">
      <c r="A466" s="9">
        <v>17754</v>
      </c>
      <c r="B466" s="10" t="s">
        <v>25</v>
      </c>
      <c r="C466" s="10" t="s">
        <v>14</v>
      </c>
      <c r="D466" s="29">
        <v>30000</v>
      </c>
      <c r="E466" s="10">
        <v>3</v>
      </c>
      <c r="F466" s="10" t="s">
        <v>15</v>
      </c>
      <c r="G466" s="10" t="s">
        <v>22</v>
      </c>
      <c r="H466" s="10" t="s">
        <v>17</v>
      </c>
      <c r="I466" s="10">
        <v>0</v>
      </c>
      <c r="J466" s="7" t="str">
        <f t="shared" si="19"/>
        <v>0-1</v>
      </c>
      <c r="K466" s="10" t="s">
        <v>18</v>
      </c>
      <c r="L466" s="10" t="s">
        <v>19</v>
      </c>
      <c r="M466" s="7" t="str">
        <f>VLOOKUP(N466,Ages,2,TRUE)</f>
        <v>41-50</v>
      </c>
      <c r="N466" s="10">
        <v>46</v>
      </c>
      <c r="O466" s="11" t="s">
        <v>17</v>
      </c>
      <c r="P466" s="11">
        <v>1</v>
      </c>
    </row>
    <row r="467" spans="1:16" x14ac:dyDescent="0.25">
      <c r="A467" s="9">
        <v>11149</v>
      </c>
      <c r="B467" s="10" t="s">
        <v>13</v>
      </c>
      <c r="C467" s="10" t="s">
        <v>13</v>
      </c>
      <c r="D467" s="29">
        <v>40000</v>
      </c>
      <c r="E467" s="10">
        <v>2</v>
      </c>
      <c r="F467" s="10" t="s">
        <v>15</v>
      </c>
      <c r="G467" s="10" t="s">
        <v>31</v>
      </c>
      <c r="H467" s="10" t="s">
        <v>17</v>
      </c>
      <c r="I467" s="10">
        <v>2</v>
      </c>
      <c r="J467" s="7" t="str">
        <f t="shared" si="19"/>
        <v>0-1</v>
      </c>
      <c r="K467" s="10" t="s">
        <v>18</v>
      </c>
      <c r="L467" s="10" t="s">
        <v>27</v>
      </c>
      <c r="M467" s="7" t="str">
        <f>VLOOKUP(N467,Ages,2,TRUE)</f>
        <v>61-70</v>
      </c>
      <c r="N467" s="10">
        <v>65</v>
      </c>
      <c r="O467" s="11" t="s">
        <v>20</v>
      </c>
      <c r="P467" s="11">
        <v>0</v>
      </c>
    </row>
    <row r="468" spans="1:16" x14ac:dyDescent="0.25">
      <c r="A468" s="9">
        <v>16549</v>
      </c>
      <c r="B468" s="10" t="s">
        <v>25</v>
      </c>
      <c r="C468" s="10" t="s">
        <v>14</v>
      </c>
      <c r="D468" s="29">
        <v>30000</v>
      </c>
      <c r="E468" s="10">
        <v>3</v>
      </c>
      <c r="F468" s="10" t="s">
        <v>15</v>
      </c>
      <c r="G468" s="10" t="s">
        <v>22</v>
      </c>
      <c r="H468" s="10" t="s">
        <v>17</v>
      </c>
      <c r="I468" s="10">
        <v>0</v>
      </c>
      <c r="J468" s="7" t="str">
        <f t="shared" si="19"/>
        <v>0-1</v>
      </c>
      <c r="K468" s="10" t="s">
        <v>18</v>
      </c>
      <c r="L468" s="10" t="s">
        <v>19</v>
      </c>
      <c r="M468" s="7" t="str">
        <f>VLOOKUP(N468,Ages,2,TRUE)</f>
        <v>41-50</v>
      </c>
      <c r="N468" s="10">
        <v>47</v>
      </c>
      <c r="O468" s="11" t="s">
        <v>17</v>
      </c>
      <c r="P468" s="11">
        <v>1</v>
      </c>
    </row>
    <row r="469" spans="1:16" x14ac:dyDescent="0.25">
      <c r="A469" s="9">
        <v>24305</v>
      </c>
      <c r="B469" s="10" t="s">
        <v>25</v>
      </c>
      <c r="C469" s="10" t="s">
        <v>13</v>
      </c>
      <c r="D469" s="29">
        <v>100000</v>
      </c>
      <c r="E469" s="10">
        <v>1</v>
      </c>
      <c r="F469" s="10" t="s">
        <v>15</v>
      </c>
      <c r="G469" s="10" t="s">
        <v>31</v>
      </c>
      <c r="H469" s="10" t="s">
        <v>20</v>
      </c>
      <c r="I469" s="10">
        <v>3</v>
      </c>
      <c r="J469" s="7" t="str">
        <f t="shared" si="19"/>
        <v>0-1</v>
      </c>
      <c r="K469" s="10" t="s">
        <v>18</v>
      </c>
      <c r="L469" s="10" t="s">
        <v>27</v>
      </c>
      <c r="M469" s="7" t="str">
        <f>VLOOKUP(N469,Ages,2,TRUE)</f>
        <v>41-50</v>
      </c>
      <c r="N469" s="10">
        <v>46</v>
      </c>
      <c r="O469" s="11" t="s">
        <v>17</v>
      </c>
      <c r="P469" s="11">
        <v>1</v>
      </c>
    </row>
    <row r="470" spans="1:16" x14ac:dyDescent="0.25">
      <c r="A470" s="9">
        <v>18253</v>
      </c>
      <c r="B470" s="10" t="s">
        <v>13</v>
      </c>
      <c r="C470" s="10" t="s">
        <v>14</v>
      </c>
      <c r="D470" s="29">
        <v>80000</v>
      </c>
      <c r="E470" s="10">
        <v>5</v>
      </c>
      <c r="F470" s="10" t="s">
        <v>34</v>
      </c>
      <c r="G470" s="10" t="s">
        <v>31</v>
      </c>
      <c r="H470" s="10" t="s">
        <v>17</v>
      </c>
      <c r="I470" s="10">
        <v>3</v>
      </c>
      <c r="J470" s="7" t="str">
        <f t="shared" si="19"/>
        <v>0-1</v>
      </c>
      <c r="K470" s="10" t="s">
        <v>18</v>
      </c>
      <c r="L470" s="10" t="s">
        <v>27</v>
      </c>
      <c r="M470" s="7" t="str">
        <f>VLOOKUP(N470,Ages,2,TRUE)</f>
        <v>31-40</v>
      </c>
      <c r="N470" s="10">
        <v>40</v>
      </c>
      <c r="O470" s="11" t="s">
        <v>20</v>
      </c>
      <c r="P470" s="11">
        <v>0</v>
      </c>
    </row>
    <row r="471" spans="1:16" x14ac:dyDescent="0.25">
      <c r="A471" s="9">
        <v>20147</v>
      </c>
      <c r="B471" s="10" t="s">
        <v>13</v>
      </c>
      <c r="C471" s="10" t="s">
        <v>14</v>
      </c>
      <c r="D471" s="29">
        <v>30000</v>
      </c>
      <c r="E471" s="10">
        <v>1</v>
      </c>
      <c r="F471" s="10" t="s">
        <v>15</v>
      </c>
      <c r="G471" s="10" t="s">
        <v>22</v>
      </c>
      <c r="H471" s="10" t="s">
        <v>17</v>
      </c>
      <c r="I471" s="10">
        <v>0</v>
      </c>
      <c r="J471" s="7" t="str">
        <f t="shared" si="19"/>
        <v>0-1</v>
      </c>
      <c r="K471" s="10" t="s">
        <v>18</v>
      </c>
      <c r="L471" s="10" t="s">
        <v>19</v>
      </c>
      <c r="M471" s="7" t="str">
        <f>VLOOKUP(N471,Ages,2,TRUE)</f>
        <v>61-70</v>
      </c>
      <c r="N471" s="10">
        <v>65</v>
      </c>
      <c r="O471" s="11" t="s">
        <v>20</v>
      </c>
      <c r="P471" s="11">
        <v>0</v>
      </c>
    </row>
    <row r="472" spans="1:16" x14ac:dyDescent="0.25">
      <c r="A472" s="9">
        <v>15612</v>
      </c>
      <c r="B472" s="10" t="s">
        <v>25</v>
      </c>
      <c r="C472" s="10" t="s">
        <v>13</v>
      </c>
      <c r="D472" s="29">
        <v>30000</v>
      </c>
      <c r="E472" s="10">
        <v>0</v>
      </c>
      <c r="F472" s="10" t="s">
        <v>30</v>
      </c>
      <c r="G472" s="10" t="s">
        <v>28</v>
      </c>
      <c r="H472" s="10" t="s">
        <v>20</v>
      </c>
      <c r="I472" s="10">
        <v>1</v>
      </c>
      <c r="J472" s="7" t="str">
        <f t="shared" si="19"/>
        <v>1-2</v>
      </c>
      <c r="K472" s="10" t="s">
        <v>29</v>
      </c>
      <c r="L472" s="10" t="s">
        <v>19</v>
      </c>
      <c r="M472" s="7" t="str">
        <f>VLOOKUP(N472,Ages,2,TRUE)</f>
        <v>25-30</v>
      </c>
      <c r="N472" s="10">
        <v>28</v>
      </c>
      <c r="O472" s="11" t="s">
        <v>20</v>
      </c>
      <c r="P472" s="11">
        <v>0</v>
      </c>
    </row>
    <row r="473" spans="1:16" x14ac:dyDescent="0.25">
      <c r="A473" s="9">
        <v>28323</v>
      </c>
      <c r="B473" s="10" t="s">
        <v>25</v>
      </c>
      <c r="C473" s="10" t="s">
        <v>13</v>
      </c>
      <c r="D473" s="29">
        <v>70000</v>
      </c>
      <c r="E473" s="10">
        <v>0</v>
      </c>
      <c r="F473" s="10" t="s">
        <v>15</v>
      </c>
      <c r="G473" s="10" t="s">
        <v>23</v>
      </c>
      <c r="H473" s="10" t="s">
        <v>20</v>
      </c>
      <c r="I473" s="10">
        <v>2</v>
      </c>
      <c r="J473" s="7" t="str">
        <f>LEFT(K473,4)</f>
        <v>5-10</v>
      </c>
      <c r="K473" s="10" t="s">
        <v>26</v>
      </c>
      <c r="L473" s="10" t="s">
        <v>27</v>
      </c>
      <c r="M473" s="7" t="str">
        <f>VLOOKUP(N473,Ages,2,TRUE)</f>
        <v>41-50</v>
      </c>
      <c r="N473" s="10">
        <v>43</v>
      </c>
      <c r="O473" s="11" t="s">
        <v>17</v>
      </c>
      <c r="P473" s="11">
        <v>1</v>
      </c>
    </row>
    <row r="474" spans="1:16" x14ac:dyDescent="0.25">
      <c r="A474" s="9">
        <v>22634</v>
      </c>
      <c r="B474" s="10" t="s">
        <v>25</v>
      </c>
      <c r="C474" s="10" t="s">
        <v>14</v>
      </c>
      <c r="D474" s="29">
        <v>40000</v>
      </c>
      <c r="E474" s="10">
        <v>0</v>
      </c>
      <c r="F474" s="10" t="s">
        <v>34</v>
      </c>
      <c r="G474" s="10" t="s">
        <v>22</v>
      </c>
      <c r="H474" s="10" t="s">
        <v>17</v>
      </c>
      <c r="I474" s="10">
        <v>0</v>
      </c>
      <c r="J474" s="7" t="str">
        <f t="shared" si="19"/>
        <v>0-1</v>
      </c>
      <c r="K474" s="10" t="s">
        <v>18</v>
      </c>
      <c r="L474" s="10" t="s">
        <v>19</v>
      </c>
      <c r="M474" s="7" t="str">
        <f>VLOOKUP(N474,Ages,2,TRUE)</f>
        <v>31-40</v>
      </c>
      <c r="N474" s="10">
        <v>38</v>
      </c>
      <c r="O474" s="11" t="s">
        <v>17</v>
      </c>
      <c r="P474" s="11">
        <v>1</v>
      </c>
    </row>
    <row r="475" spans="1:16" x14ac:dyDescent="0.25">
      <c r="A475" s="9">
        <v>15665</v>
      </c>
      <c r="B475" s="10" t="s">
        <v>13</v>
      </c>
      <c r="C475" s="10" t="s">
        <v>14</v>
      </c>
      <c r="D475" s="29">
        <v>30000</v>
      </c>
      <c r="E475" s="10">
        <v>0</v>
      </c>
      <c r="F475" s="10" t="s">
        <v>15</v>
      </c>
      <c r="G475" s="10" t="s">
        <v>22</v>
      </c>
      <c r="H475" s="10" t="s">
        <v>17</v>
      </c>
      <c r="I475" s="10">
        <v>0</v>
      </c>
      <c r="J475" s="7" t="str">
        <f t="shared" si="19"/>
        <v>0-1</v>
      </c>
      <c r="K475" s="10" t="s">
        <v>18</v>
      </c>
      <c r="L475" s="10" t="s">
        <v>19</v>
      </c>
      <c r="M475" s="7" t="str">
        <f>VLOOKUP(N475,Ages,2,TRUE)</f>
        <v>41-50</v>
      </c>
      <c r="N475" s="10">
        <v>47</v>
      </c>
      <c r="O475" s="11" t="s">
        <v>17</v>
      </c>
      <c r="P475" s="11">
        <v>1</v>
      </c>
    </row>
    <row r="476" spans="1:16" x14ac:dyDescent="0.25">
      <c r="A476" s="9">
        <v>27585</v>
      </c>
      <c r="B476" s="10" t="s">
        <v>13</v>
      </c>
      <c r="C476" s="10" t="s">
        <v>14</v>
      </c>
      <c r="D476" s="29">
        <v>90000</v>
      </c>
      <c r="E476" s="10">
        <v>2</v>
      </c>
      <c r="F476" s="10" t="s">
        <v>15</v>
      </c>
      <c r="G476" s="10" t="s">
        <v>23</v>
      </c>
      <c r="H476" s="10" t="s">
        <v>20</v>
      </c>
      <c r="I476" s="10">
        <v>0</v>
      </c>
      <c r="J476" s="7" t="str">
        <f t="shared" si="19"/>
        <v>0-1</v>
      </c>
      <c r="K476" s="10" t="s">
        <v>18</v>
      </c>
      <c r="L476" s="10" t="s">
        <v>27</v>
      </c>
      <c r="M476" s="7" t="str">
        <f>VLOOKUP(N476,Ages,2,TRUE)</f>
        <v>31-40</v>
      </c>
      <c r="N476" s="10">
        <v>36</v>
      </c>
      <c r="O476" s="11" t="s">
        <v>17</v>
      </c>
      <c r="P476" s="11">
        <v>1</v>
      </c>
    </row>
    <row r="477" spans="1:16" x14ac:dyDescent="0.25">
      <c r="A477" s="9">
        <v>19748</v>
      </c>
      <c r="B477" s="10" t="s">
        <v>13</v>
      </c>
      <c r="C477" s="10" t="s">
        <v>13</v>
      </c>
      <c r="D477" s="29">
        <v>20000</v>
      </c>
      <c r="E477" s="10">
        <v>4</v>
      </c>
      <c r="F477" s="10" t="s">
        <v>30</v>
      </c>
      <c r="G477" s="10" t="s">
        <v>16</v>
      </c>
      <c r="H477" s="10" t="s">
        <v>20</v>
      </c>
      <c r="I477" s="10">
        <v>2</v>
      </c>
      <c r="J477" s="7" t="str">
        <f t="shared" si="19"/>
        <v>1-2</v>
      </c>
      <c r="K477" s="10" t="s">
        <v>29</v>
      </c>
      <c r="L477" s="10" t="s">
        <v>27</v>
      </c>
      <c r="M477" s="7" t="str">
        <f>VLOOKUP(N477,Ages,2,TRUE)</f>
        <v>51-60</v>
      </c>
      <c r="N477" s="10">
        <v>60</v>
      </c>
      <c r="O477" s="11" t="s">
        <v>20</v>
      </c>
      <c r="P477" s="11">
        <v>0</v>
      </c>
    </row>
    <row r="478" spans="1:16" x14ac:dyDescent="0.25">
      <c r="A478" s="9">
        <v>21974</v>
      </c>
      <c r="B478" s="10" t="s">
        <v>25</v>
      </c>
      <c r="C478" s="10" t="s">
        <v>14</v>
      </c>
      <c r="D478" s="29">
        <v>70000</v>
      </c>
      <c r="E478" s="10">
        <v>0</v>
      </c>
      <c r="F478" s="10" t="s">
        <v>15</v>
      </c>
      <c r="G478" s="10" t="s">
        <v>23</v>
      </c>
      <c r="H478" s="10" t="s">
        <v>17</v>
      </c>
      <c r="I478" s="10">
        <v>1</v>
      </c>
      <c r="J478" s="7" t="str">
        <f>LEFT(K478,4)</f>
        <v>5-10</v>
      </c>
      <c r="K478" s="10" t="s">
        <v>26</v>
      </c>
      <c r="L478" s="10" t="s">
        <v>27</v>
      </c>
      <c r="M478" s="7" t="str">
        <f>VLOOKUP(N478,Ages,2,TRUE)</f>
        <v>41-50</v>
      </c>
      <c r="N478" s="10">
        <v>42</v>
      </c>
      <c r="O478" s="11" t="s">
        <v>17</v>
      </c>
      <c r="P478" s="11">
        <v>1</v>
      </c>
    </row>
    <row r="479" spans="1:16" x14ac:dyDescent="0.25">
      <c r="A479" s="9">
        <v>14032</v>
      </c>
      <c r="B479" s="10" t="s">
        <v>13</v>
      </c>
      <c r="C479" s="10" t="s">
        <v>13</v>
      </c>
      <c r="D479" s="29">
        <v>70000</v>
      </c>
      <c r="E479" s="10">
        <v>2</v>
      </c>
      <c r="F479" s="10" t="s">
        <v>30</v>
      </c>
      <c r="G479" s="10" t="s">
        <v>16</v>
      </c>
      <c r="H479" s="10" t="s">
        <v>20</v>
      </c>
      <c r="I479" s="10">
        <v>2</v>
      </c>
      <c r="J479" s="7" t="str">
        <f t="shared" si="19"/>
        <v>1-2</v>
      </c>
      <c r="K479" s="10" t="s">
        <v>29</v>
      </c>
      <c r="L479" s="10" t="s">
        <v>27</v>
      </c>
      <c r="M479" s="7" t="str">
        <f>VLOOKUP(N479,Ages,2,TRUE)</f>
        <v>41-50</v>
      </c>
      <c r="N479" s="10">
        <v>50</v>
      </c>
      <c r="O479" s="11" t="s">
        <v>17</v>
      </c>
      <c r="P479" s="11">
        <v>1</v>
      </c>
    </row>
    <row r="480" spans="1:16" x14ac:dyDescent="0.25">
      <c r="A480" s="9">
        <v>22610</v>
      </c>
      <c r="B480" s="10" t="s">
        <v>13</v>
      </c>
      <c r="C480" s="10" t="s">
        <v>13</v>
      </c>
      <c r="D480" s="29">
        <v>30000</v>
      </c>
      <c r="E480" s="10">
        <v>0</v>
      </c>
      <c r="F480" s="10" t="s">
        <v>15</v>
      </c>
      <c r="G480" s="10" t="s">
        <v>22</v>
      </c>
      <c r="H480" s="10" t="s">
        <v>17</v>
      </c>
      <c r="I480" s="10">
        <v>0</v>
      </c>
      <c r="J480" s="7" t="str">
        <f t="shared" si="19"/>
        <v>0-1</v>
      </c>
      <c r="K480" s="10" t="s">
        <v>18</v>
      </c>
      <c r="L480" s="10" t="s">
        <v>19</v>
      </c>
      <c r="M480" s="7" t="str">
        <f>VLOOKUP(N480,Ages,2,TRUE)</f>
        <v>31-40</v>
      </c>
      <c r="N480" s="10">
        <v>35</v>
      </c>
      <c r="O480" s="11" t="s">
        <v>17</v>
      </c>
      <c r="P480" s="11">
        <v>1</v>
      </c>
    </row>
    <row r="481" spans="1:16" x14ac:dyDescent="0.25">
      <c r="A481" s="9">
        <v>26984</v>
      </c>
      <c r="B481" s="10" t="s">
        <v>13</v>
      </c>
      <c r="C481" s="10" t="s">
        <v>13</v>
      </c>
      <c r="D481" s="29">
        <v>40000</v>
      </c>
      <c r="E481" s="10">
        <v>1</v>
      </c>
      <c r="F481" s="10" t="s">
        <v>15</v>
      </c>
      <c r="G481" s="10" t="s">
        <v>16</v>
      </c>
      <c r="H481" s="10" t="s">
        <v>17</v>
      </c>
      <c r="I481" s="10">
        <v>1</v>
      </c>
      <c r="J481" s="7" t="str">
        <f t="shared" si="19"/>
        <v>0-1</v>
      </c>
      <c r="K481" s="10" t="s">
        <v>18</v>
      </c>
      <c r="L481" s="10" t="s">
        <v>19</v>
      </c>
      <c r="M481" s="7" t="str">
        <f>VLOOKUP(N481,Ages,2,TRUE)</f>
        <v>31-40</v>
      </c>
      <c r="N481" s="10">
        <v>32</v>
      </c>
      <c r="O481" s="11" t="s">
        <v>17</v>
      </c>
      <c r="P481" s="11">
        <v>1</v>
      </c>
    </row>
    <row r="482" spans="1:16" x14ac:dyDescent="0.25">
      <c r="A482" s="9">
        <v>18294</v>
      </c>
      <c r="B482" s="10" t="s">
        <v>13</v>
      </c>
      <c r="C482" s="10" t="s">
        <v>14</v>
      </c>
      <c r="D482" s="29">
        <v>90000</v>
      </c>
      <c r="E482" s="10">
        <v>1</v>
      </c>
      <c r="F482" s="10" t="s">
        <v>15</v>
      </c>
      <c r="G482" s="10" t="s">
        <v>23</v>
      </c>
      <c r="H482" s="10" t="s">
        <v>17</v>
      </c>
      <c r="I482" s="10">
        <v>1</v>
      </c>
      <c r="J482" s="7" t="str">
        <f>LEFT(K482,4)</f>
        <v>5-10</v>
      </c>
      <c r="K482" s="10" t="s">
        <v>26</v>
      </c>
      <c r="L482" s="10" t="s">
        <v>27</v>
      </c>
      <c r="M482" s="7" t="str">
        <f>VLOOKUP(N482,Ages,2,TRUE)</f>
        <v>41-50</v>
      </c>
      <c r="N482" s="10">
        <v>46</v>
      </c>
      <c r="O482" s="11" t="s">
        <v>20</v>
      </c>
      <c r="P482" s="11">
        <v>0</v>
      </c>
    </row>
    <row r="483" spans="1:16" x14ac:dyDescent="0.25">
      <c r="A483" s="9">
        <v>28564</v>
      </c>
      <c r="B483" s="10" t="s">
        <v>25</v>
      </c>
      <c r="C483" s="10" t="s">
        <v>14</v>
      </c>
      <c r="D483" s="29">
        <v>40000</v>
      </c>
      <c r="E483" s="10">
        <v>2</v>
      </c>
      <c r="F483" s="10" t="s">
        <v>21</v>
      </c>
      <c r="G483" s="10" t="s">
        <v>22</v>
      </c>
      <c r="H483" s="10" t="s">
        <v>17</v>
      </c>
      <c r="I483" s="10">
        <v>0</v>
      </c>
      <c r="J483" s="7" t="str">
        <f t="shared" si="19"/>
        <v>1-2</v>
      </c>
      <c r="K483" s="10" t="s">
        <v>29</v>
      </c>
      <c r="L483" s="10" t="s">
        <v>19</v>
      </c>
      <c r="M483" s="7" t="str">
        <f>VLOOKUP(N483,Ages,2,TRUE)</f>
        <v>31-40</v>
      </c>
      <c r="N483" s="10">
        <v>33</v>
      </c>
      <c r="O483" s="11" t="s">
        <v>17</v>
      </c>
      <c r="P483" s="11">
        <v>1</v>
      </c>
    </row>
    <row r="484" spans="1:16" x14ac:dyDescent="0.25">
      <c r="A484" s="9">
        <v>28521</v>
      </c>
      <c r="B484" s="10" t="s">
        <v>25</v>
      </c>
      <c r="C484" s="10" t="s">
        <v>13</v>
      </c>
      <c r="D484" s="29">
        <v>40000</v>
      </c>
      <c r="E484" s="10">
        <v>0</v>
      </c>
      <c r="F484" s="10" t="s">
        <v>34</v>
      </c>
      <c r="G484" s="10" t="s">
        <v>22</v>
      </c>
      <c r="H484" s="10" t="s">
        <v>20</v>
      </c>
      <c r="I484" s="10">
        <v>0</v>
      </c>
      <c r="J484" s="7" t="str">
        <f t="shared" si="19"/>
        <v>0-1</v>
      </c>
      <c r="K484" s="10" t="s">
        <v>18</v>
      </c>
      <c r="L484" s="10" t="s">
        <v>19</v>
      </c>
      <c r="M484" s="7" t="str">
        <f>VLOOKUP(N484,Ages,2,TRUE)</f>
        <v>31-40</v>
      </c>
      <c r="N484" s="10">
        <v>36</v>
      </c>
      <c r="O484" s="11" t="s">
        <v>17</v>
      </c>
      <c r="P484" s="11">
        <v>1</v>
      </c>
    </row>
    <row r="485" spans="1:16" x14ac:dyDescent="0.25">
      <c r="A485" s="9">
        <v>15450</v>
      </c>
      <c r="B485" s="10" t="s">
        <v>13</v>
      </c>
      <c r="C485" s="10" t="s">
        <v>13</v>
      </c>
      <c r="D485" s="29">
        <v>10000</v>
      </c>
      <c r="E485" s="10">
        <v>1</v>
      </c>
      <c r="F485" s="10" t="s">
        <v>34</v>
      </c>
      <c r="G485" s="10" t="s">
        <v>22</v>
      </c>
      <c r="H485" s="10" t="s">
        <v>17</v>
      </c>
      <c r="I485" s="10">
        <v>0</v>
      </c>
      <c r="J485" s="7" t="str">
        <f t="shared" si="19"/>
        <v>0-1</v>
      </c>
      <c r="K485" s="10" t="s">
        <v>18</v>
      </c>
      <c r="L485" s="10" t="s">
        <v>19</v>
      </c>
      <c r="M485" s="7" t="str">
        <f>VLOOKUP(N485,Ages,2,TRUE)</f>
        <v>61-70</v>
      </c>
      <c r="N485" s="10">
        <v>70</v>
      </c>
      <c r="O485" s="11" t="s">
        <v>20</v>
      </c>
      <c r="P485" s="11">
        <v>0</v>
      </c>
    </row>
    <row r="486" spans="1:16" x14ac:dyDescent="0.25">
      <c r="A486" s="9">
        <v>25681</v>
      </c>
      <c r="B486" s="10" t="s">
        <v>25</v>
      </c>
      <c r="C486" s="10" t="s">
        <v>14</v>
      </c>
      <c r="D486" s="29">
        <v>30000</v>
      </c>
      <c r="E486" s="10">
        <v>0</v>
      </c>
      <c r="F486" s="10" t="s">
        <v>21</v>
      </c>
      <c r="G486" s="10" t="s">
        <v>22</v>
      </c>
      <c r="H486" s="10" t="s">
        <v>20</v>
      </c>
      <c r="I486" s="10">
        <v>1</v>
      </c>
      <c r="J486" s="7" t="str">
        <f t="shared" si="19"/>
        <v>2-5</v>
      </c>
      <c r="K486" s="10" t="s">
        <v>24</v>
      </c>
      <c r="L486" s="10" t="s">
        <v>19</v>
      </c>
      <c r="M486" s="7" t="str">
        <f>VLOOKUP(N486,Ages,2,TRUE)</f>
        <v>31-40</v>
      </c>
      <c r="N486" s="10">
        <v>31</v>
      </c>
      <c r="O486" s="11" t="s">
        <v>17</v>
      </c>
      <c r="P486" s="11">
        <v>1</v>
      </c>
    </row>
    <row r="487" spans="1:16" x14ac:dyDescent="0.25">
      <c r="A487" s="9">
        <v>19491</v>
      </c>
      <c r="B487" s="10" t="s">
        <v>25</v>
      </c>
      <c r="C487" s="10" t="s">
        <v>13</v>
      </c>
      <c r="D487" s="29">
        <v>30000</v>
      </c>
      <c r="E487" s="10">
        <v>2</v>
      </c>
      <c r="F487" s="10" t="s">
        <v>21</v>
      </c>
      <c r="G487" s="10" t="s">
        <v>22</v>
      </c>
      <c r="H487" s="10" t="s">
        <v>17</v>
      </c>
      <c r="I487" s="10">
        <v>2</v>
      </c>
      <c r="J487" s="7" t="str">
        <f t="shared" si="19"/>
        <v>0-1</v>
      </c>
      <c r="K487" s="10" t="s">
        <v>18</v>
      </c>
      <c r="L487" s="10" t="s">
        <v>19</v>
      </c>
      <c r="M487" s="7" t="str">
        <f>VLOOKUP(N487,Ages,2,TRUE)</f>
        <v>41-50</v>
      </c>
      <c r="N487" s="10">
        <v>42</v>
      </c>
      <c r="O487" s="11" t="s">
        <v>20</v>
      </c>
      <c r="P487" s="11">
        <v>0</v>
      </c>
    </row>
    <row r="488" spans="1:16" x14ac:dyDescent="0.25">
      <c r="A488" s="9">
        <v>26415</v>
      </c>
      <c r="B488" s="10" t="s">
        <v>13</v>
      </c>
      <c r="C488" s="10" t="s">
        <v>14</v>
      </c>
      <c r="D488" s="29">
        <v>90000</v>
      </c>
      <c r="E488" s="10">
        <v>4</v>
      </c>
      <c r="F488" s="10" t="s">
        <v>32</v>
      </c>
      <c r="G488" s="10" t="s">
        <v>16</v>
      </c>
      <c r="H488" s="10" t="s">
        <v>17</v>
      </c>
      <c r="I488" s="10">
        <v>4</v>
      </c>
      <c r="J488" s="7" t="str">
        <f t="shared" si="19"/>
        <v>10+</v>
      </c>
      <c r="K488" s="10" t="s">
        <v>33</v>
      </c>
      <c r="L488" s="10" t="s">
        <v>19</v>
      </c>
      <c r="M488" s="7" t="str">
        <f>VLOOKUP(N488,Ages,2,TRUE)</f>
        <v>51-60</v>
      </c>
      <c r="N488" s="10">
        <v>58</v>
      </c>
      <c r="O488" s="11" t="s">
        <v>20</v>
      </c>
      <c r="P488" s="11">
        <v>0</v>
      </c>
    </row>
    <row r="489" spans="1:16" x14ac:dyDescent="0.25">
      <c r="A489" s="9">
        <v>12821</v>
      </c>
      <c r="B489" s="10" t="s">
        <v>13</v>
      </c>
      <c r="C489" s="10" t="s">
        <v>13</v>
      </c>
      <c r="D489" s="29">
        <v>40000</v>
      </c>
      <c r="E489" s="10">
        <v>0</v>
      </c>
      <c r="F489" s="10" t="s">
        <v>15</v>
      </c>
      <c r="G489" s="10" t="s">
        <v>22</v>
      </c>
      <c r="H489" s="10" t="s">
        <v>17</v>
      </c>
      <c r="I489" s="10">
        <v>0</v>
      </c>
      <c r="J489" s="7" t="str">
        <f t="shared" si="19"/>
        <v>0-1</v>
      </c>
      <c r="K489" s="10" t="s">
        <v>18</v>
      </c>
      <c r="L489" s="10" t="s">
        <v>19</v>
      </c>
      <c r="M489" s="7" t="str">
        <f>VLOOKUP(N489,Ages,2,TRUE)</f>
        <v>31-40</v>
      </c>
      <c r="N489" s="10">
        <v>39</v>
      </c>
      <c r="O489" s="11" t="s">
        <v>20</v>
      </c>
      <c r="P489" s="11">
        <v>0</v>
      </c>
    </row>
    <row r="490" spans="1:16" x14ac:dyDescent="0.25">
      <c r="A490" s="9">
        <v>15629</v>
      </c>
      <c r="B490" s="10" t="s">
        <v>25</v>
      </c>
      <c r="C490" s="10" t="s">
        <v>14</v>
      </c>
      <c r="D490" s="29">
        <v>10000</v>
      </c>
      <c r="E490" s="10">
        <v>0</v>
      </c>
      <c r="F490" s="10" t="s">
        <v>32</v>
      </c>
      <c r="G490" s="10" t="s">
        <v>28</v>
      </c>
      <c r="H490" s="10" t="s">
        <v>17</v>
      </c>
      <c r="I490" s="10">
        <v>2</v>
      </c>
      <c r="J490" s="7" t="str">
        <f t="shared" si="19"/>
        <v>1-2</v>
      </c>
      <c r="K490" s="10" t="s">
        <v>29</v>
      </c>
      <c r="L490" s="10" t="s">
        <v>19</v>
      </c>
      <c r="M490" s="7" t="str">
        <f>VLOOKUP(N490,Ages,2,TRUE)</f>
        <v>31-40</v>
      </c>
      <c r="N490" s="10">
        <v>34</v>
      </c>
      <c r="O490" s="11" t="s">
        <v>20</v>
      </c>
      <c r="P490" s="11">
        <v>0</v>
      </c>
    </row>
    <row r="491" spans="1:16" x14ac:dyDescent="0.25">
      <c r="A491" s="9">
        <v>27835</v>
      </c>
      <c r="B491" s="10" t="s">
        <v>13</v>
      </c>
      <c r="C491" s="10" t="s">
        <v>13</v>
      </c>
      <c r="D491" s="29">
        <v>20000</v>
      </c>
      <c r="E491" s="10">
        <v>0</v>
      </c>
      <c r="F491" s="10" t="s">
        <v>32</v>
      </c>
      <c r="G491" s="10" t="s">
        <v>28</v>
      </c>
      <c r="H491" s="10" t="s">
        <v>17</v>
      </c>
      <c r="I491" s="10">
        <v>2</v>
      </c>
      <c r="J491" s="7" t="str">
        <f t="shared" si="19"/>
        <v>0-1</v>
      </c>
      <c r="K491" s="10" t="s">
        <v>18</v>
      </c>
      <c r="L491" s="10" t="s">
        <v>19</v>
      </c>
      <c r="M491" s="7" t="str">
        <f>VLOOKUP(N491,Ages,2,TRUE)</f>
        <v>31-40</v>
      </c>
      <c r="N491" s="10">
        <v>32</v>
      </c>
      <c r="O491" s="11" t="s">
        <v>20</v>
      </c>
      <c r="P491" s="11">
        <v>0</v>
      </c>
    </row>
    <row r="492" spans="1:16" x14ac:dyDescent="0.25">
      <c r="A492" s="9">
        <v>11738</v>
      </c>
      <c r="B492" s="10" t="s">
        <v>13</v>
      </c>
      <c r="C492" s="10" t="s">
        <v>13</v>
      </c>
      <c r="D492" s="29">
        <v>60000</v>
      </c>
      <c r="E492" s="10">
        <v>4</v>
      </c>
      <c r="F492" s="10" t="s">
        <v>15</v>
      </c>
      <c r="G492" s="10" t="s">
        <v>23</v>
      </c>
      <c r="H492" s="10" t="s">
        <v>17</v>
      </c>
      <c r="I492" s="10">
        <v>0</v>
      </c>
      <c r="J492" s="7" t="str">
        <f t="shared" si="19"/>
        <v>2-5</v>
      </c>
      <c r="K492" s="10" t="s">
        <v>24</v>
      </c>
      <c r="L492" s="10" t="s">
        <v>35</v>
      </c>
      <c r="M492" s="7" t="str">
        <f>VLOOKUP(N492,Ages,2,TRUE)</f>
        <v>41-50</v>
      </c>
      <c r="N492" s="10">
        <v>46</v>
      </c>
      <c r="O492" s="11" t="s">
        <v>20</v>
      </c>
      <c r="P492" s="11">
        <v>0</v>
      </c>
    </row>
    <row r="493" spans="1:16" x14ac:dyDescent="0.25">
      <c r="A493" s="9">
        <v>25065</v>
      </c>
      <c r="B493" s="10" t="s">
        <v>13</v>
      </c>
      <c r="C493" s="10" t="s">
        <v>13</v>
      </c>
      <c r="D493" s="29">
        <v>70000</v>
      </c>
      <c r="E493" s="10">
        <v>2</v>
      </c>
      <c r="F493" s="10" t="s">
        <v>32</v>
      </c>
      <c r="G493" s="10" t="s">
        <v>16</v>
      </c>
      <c r="H493" s="10" t="s">
        <v>17</v>
      </c>
      <c r="I493" s="10">
        <v>2</v>
      </c>
      <c r="J493" s="7" t="str">
        <f>LEFT(K493,4)</f>
        <v>5-10</v>
      </c>
      <c r="K493" s="10" t="s">
        <v>26</v>
      </c>
      <c r="L493" s="10" t="s">
        <v>35</v>
      </c>
      <c r="M493" s="7" t="str">
        <f>VLOOKUP(N493,Ages,2,TRUE)</f>
        <v>41-50</v>
      </c>
      <c r="N493" s="10">
        <v>48</v>
      </c>
      <c r="O493" s="11" t="s">
        <v>20</v>
      </c>
      <c r="P493" s="11">
        <v>0</v>
      </c>
    </row>
    <row r="494" spans="1:16" x14ac:dyDescent="0.25">
      <c r="A494" s="9">
        <v>26238</v>
      </c>
      <c r="B494" s="10" t="s">
        <v>25</v>
      </c>
      <c r="C494" s="10" t="s">
        <v>14</v>
      </c>
      <c r="D494" s="29">
        <v>40000</v>
      </c>
      <c r="E494" s="10">
        <v>3</v>
      </c>
      <c r="F494" s="10" t="s">
        <v>21</v>
      </c>
      <c r="G494" s="10" t="s">
        <v>22</v>
      </c>
      <c r="H494" s="10" t="s">
        <v>17</v>
      </c>
      <c r="I494" s="10">
        <v>1</v>
      </c>
      <c r="J494" s="7" t="str">
        <f t="shared" si="19"/>
        <v>1-2</v>
      </c>
      <c r="K494" s="10" t="s">
        <v>29</v>
      </c>
      <c r="L494" s="10" t="s">
        <v>35</v>
      </c>
      <c r="M494" s="7" t="str">
        <f>VLOOKUP(N494,Ages,2,TRUE)</f>
        <v>31-40</v>
      </c>
      <c r="N494" s="10">
        <v>31</v>
      </c>
      <c r="O494" s="11" t="s">
        <v>17</v>
      </c>
      <c r="P494" s="11">
        <v>1</v>
      </c>
    </row>
    <row r="495" spans="1:16" x14ac:dyDescent="0.25">
      <c r="A495" s="9">
        <v>23707</v>
      </c>
      <c r="B495" s="10" t="s">
        <v>25</v>
      </c>
      <c r="C495" s="10" t="s">
        <v>13</v>
      </c>
      <c r="D495" s="29">
        <v>70000</v>
      </c>
      <c r="E495" s="10">
        <v>5</v>
      </c>
      <c r="F495" s="10" t="s">
        <v>15</v>
      </c>
      <c r="G495" s="10" t="s">
        <v>31</v>
      </c>
      <c r="H495" s="10" t="s">
        <v>17</v>
      </c>
      <c r="I495" s="10">
        <v>3</v>
      </c>
      <c r="J495" s="7" t="str">
        <f t="shared" si="19"/>
        <v>10+</v>
      </c>
      <c r="K495" s="10" t="s">
        <v>33</v>
      </c>
      <c r="L495" s="10" t="s">
        <v>35</v>
      </c>
      <c r="M495" s="7" t="str">
        <f>VLOOKUP(N495,Ages,2,TRUE)</f>
        <v>51-60</v>
      </c>
      <c r="N495" s="10">
        <v>60</v>
      </c>
      <c r="O495" s="11" t="s">
        <v>17</v>
      </c>
      <c r="P495" s="11">
        <v>1</v>
      </c>
    </row>
    <row r="496" spans="1:16" x14ac:dyDescent="0.25">
      <c r="A496" s="9">
        <v>27650</v>
      </c>
      <c r="B496" s="10" t="s">
        <v>13</v>
      </c>
      <c r="C496" s="10" t="s">
        <v>13</v>
      </c>
      <c r="D496" s="29">
        <v>70000</v>
      </c>
      <c r="E496" s="10">
        <v>4</v>
      </c>
      <c r="F496" s="10" t="s">
        <v>30</v>
      </c>
      <c r="G496" s="10" t="s">
        <v>23</v>
      </c>
      <c r="H496" s="10" t="s">
        <v>17</v>
      </c>
      <c r="I496" s="10">
        <v>0</v>
      </c>
      <c r="J496" s="7" t="str">
        <f>LEFT(K496,4)</f>
        <v>5-10</v>
      </c>
      <c r="K496" s="10" t="s">
        <v>26</v>
      </c>
      <c r="L496" s="10" t="s">
        <v>35</v>
      </c>
      <c r="M496" s="7" t="str">
        <f>VLOOKUP(N496,Ages,2,TRUE)</f>
        <v>51-60</v>
      </c>
      <c r="N496" s="10">
        <v>51</v>
      </c>
      <c r="O496" s="11" t="s">
        <v>20</v>
      </c>
      <c r="P496" s="11">
        <v>0</v>
      </c>
    </row>
    <row r="497" spans="1:16" x14ac:dyDescent="0.25">
      <c r="A497" s="9">
        <v>24981</v>
      </c>
      <c r="B497" s="10" t="s">
        <v>13</v>
      </c>
      <c r="C497" s="10" t="s">
        <v>13</v>
      </c>
      <c r="D497" s="29">
        <v>60000</v>
      </c>
      <c r="E497" s="10">
        <v>2</v>
      </c>
      <c r="F497" s="10" t="s">
        <v>21</v>
      </c>
      <c r="G497" s="10" t="s">
        <v>23</v>
      </c>
      <c r="H497" s="10" t="s">
        <v>17</v>
      </c>
      <c r="I497" s="10">
        <v>2</v>
      </c>
      <c r="J497" s="7" t="str">
        <f t="shared" si="19"/>
        <v>10+</v>
      </c>
      <c r="K497" s="10" t="s">
        <v>33</v>
      </c>
      <c r="L497" s="10" t="s">
        <v>35</v>
      </c>
      <c r="M497" s="7" t="str">
        <f>VLOOKUP(N497,Ages,2,TRUE)</f>
        <v>51-60</v>
      </c>
      <c r="N497" s="10">
        <v>56</v>
      </c>
      <c r="O497" s="11" t="s">
        <v>20</v>
      </c>
      <c r="P497" s="11">
        <v>0</v>
      </c>
    </row>
    <row r="498" spans="1:16" x14ac:dyDescent="0.25">
      <c r="A498" s="9">
        <v>20678</v>
      </c>
      <c r="B498" s="10" t="s">
        <v>25</v>
      </c>
      <c r="C498" s="10" t="s">
        <v>14</v>
      </c>
      <c r="D498" s="29">
        <v>60000</v>
      </c>
      <c r="E498" s="10">
        <v>3</v>
      </c>
      <c r="F498" s="10" t="s">
        <v>15</v>
      </c>
      <c r="G498" s="10" t="s">
        <v>16</v>
      </c>
      <c r="H498" s="10" t="s">
        <v>17</v>
      </c>
      <c r="I498" s="10">
        <v>1</v>
      </c>
      <c r="J498" s="7" t="str">
        <f t="shared" si="19"/>
        <v>2-5</v>
      </c>
      <c r="K498" s="10" t="s">
        <v>24</v>
      </c>
      <c r="L498" s="10" t="s">
        <v>35</v>
      </c>
      <c r="M498" s="7" t="str">
        <f>VLOOKUP(N498,Ages,2,TRUE)</f>
        <v>31-40</v>
      </c>
      <c r="N498" s="10">
        <v>40</v>
      </c>
      <c r="O498" s="11" t="s">
        <v>17</v>
      </c>
      <c r="P498" s="11">
        <v>1</v>
      </c>
    </row>
    <row r="499" spans="1:16" x14ac:dyDescent="0.25">
      <c r="A499" s="9">
        <v>15302</v>
      </c>
      <c r="B499" s="10" t="s">
        <v>25</v>
      </c>
      <c r="C499" s="10" t="s">
        <v>14</v>
      </c>
      <c r="D499" s="29">
        <v>70000</v>
      </c>
      <c r="E499" s="10">
        <v>1</v>
      </c>
      <c r="F499" s="10" t="s">
        <v>34</v>
      </c>
      <c r="G499" s="10" t="s">
        <v>23</v>
      </c>
      <c r="H499" s="10" t="s">
        <v>17</v>
      </c>
      <c r="I499" s="10">
        <v>0</v>
      </c>
      <c r="J499" s="7" t="str">
        <f t="shared" si="19"/>
        <v>2-5</v>
      </c>
      <c r="K499" s="10" t="s">
        <v>24</v>
      </c>
      <c r="L499" s="10" t="s">
        <v>35</v>
      </c>
      <c r="M499" s="7" t="str">
        <f>VLOOKUP(N499,Ages,2,TRUE)</f>
        <v>31-40</v>
      </c>
      <c r="N499" s="10">
        <v>34</v>
      </c>
      <c r="O499" s="11" t="s">
        <v>17</v>
      </c>
      <c r="P499" s="11">
        <v>1</v>
      </c>
    </row>
    <row r="500" spans="1:16" x14ac:dyDescent="0.25">
      <c r="A500" s="9">
        <v>26012</v>
      </c>
      <c r="B500" s="10" t="s">
        <v>13</v>
      </c>
      <c r="C500" s="10" t="s">
        <v>13</v>
      </c>
      <c r="D500" s="29">
        <v>80000</v>
      </c>
      <c r="E500" s="10">
        <v>1</v>
      </c>
      <c r="F500" s="10" t="s">
        <v>21</v>
      </c>
      <c r="G500" s="10" t="s">
        <v>16</v>
      </c>
      <c r="H500" s="10" t="s">
        <v>17</v>
      </c>
      <c r="I500" s="10">
        <v>1</v>
      </c>
      <c r="J500" s="7" t="str">
        <f t="shared" si="19"/>
        <v>2-5</v>
      </c>
      <c r="K500" s="10" t="s">
        <v>24</v>
      </c>
      <c r="L500" s="10" t="s">
        <v>35</v>
      </c>
      <c r="M500" s="7" t="str">
        <f>VLOOKUP(N500,Ages,2,TRUE)</f>
        <v>41-50</v>
      </c>
      <c r="N500" s="10">
        <v>48</v>
      </c>
      <c r="O500" s="11" t="s">
        <v>17</v>
      </c>
      <c r="P500" s="11">
        <v>1</v>
      </c>
    </row>
    <row r="501" spans="1:16" x14ac:dyDescent="0.25">
      <c r="A501" s="9">
        <v>26575</v>
      </c>
      <c r="B501" s="10" t="s">
        <v>25</v>
      </c>
      <c r="C501" s="10" t="s">
        <v>14</v>
      </c>
      <c r="D501" s="29">
        <v>40000</v>
      </c>
      <c r="E501" s="10">
        <v>0</v>
      </c>
      <c r="F501" s="10" t="s">
        <v>30</v>
      </c>
      <c r="G501" s="10" t="s">
        <v>16</v>
      </c>
      <c r="H501" s="10" t="s">
        <v>20</v>
      </c>
      <c r="I501" s="10">
        <v>2</v>
      </c>
      <c r="J501" s="7" t="str">
        <f t="shared" si="19"/>
        <v>1-2</v>
      </c>
      <c r="K501" s="10" t="s">
        <v>29</v>
      </c>
      <c r="L501" s="10" t="s">
        <v>35</v>
      </c>
      <c r="M501" s="7" t="str">
        <f>VLOOKUP(N501,Ages,2,TRUE)</f>
        <v>31-40</v>
      </c>
      <c r="N501" s="10">
        <v>31</v>
      </c>
      <c r="O501" s="11" t="s">
        <v>17</v>
      </c>
      <c r="P501" s="11">
        <v>1</v>
      </c>
    </row>
    <row r="502" spans="1:16" x14ac:dyDescent="0.25">
      <c r="A502" s="9">
        <v>15559</v>
      </c>
      <c r="B502" s="10" t="s">
        <v>13</v>
      </c>
      <c r="C502" s="10" t="s">
        <v>13</v>
      </c>
      <c r="D502" s="29">
        <v>60000</v>
      </c>
      <c r="E502" s="10">
        <v>5</v>
      </c>
      <c r="F502" s="10" t="s">
        <v>15</v>
      </c>
      <c r="G502" s="10" t="s">
        <v>23</v>
      </c>
      <c r="H502" s="10" t="s">
        <v>17</v>
      </c>
      <c r="I502" s="10">
        <v>1</v>
      </c>
      <c r="J502" s="7" t="str">
        <f t="shared" si="19"/>
        <v>2-5</v>
      </c>
      <c r="K502" s="10" t="s">
        <v>24</v>
      </c>
      <c r="L502" s="10" t="s">
        <v>35</v>
      </c>
      <c r="M502" s="7" t="str">
        <f>VLOOKUP(N502,Ages,2,TRUE)</f>
        <v>41-50</v>
      </c>
      <c r="N502" s="10">
        <v>47</v>
      </c>
      <c r="O502" s="11" t="s">
        <v>20</v>
      </c>
      <c r="P502" s="11">
        <v>0</v>
      </c>
    </row>
    <row r="503" spans="1:16" x14ac:dyDescent="0.25">
      <c r="A503" s="9">
        <v>19235</v>
      </c>
      <c r="B503" s="10" t="s">
        <v>13</v>
      </c>
      <c r="C503" s="10" t="s">
        <v>14</v>
      </c>
      <c r="D503" s="29">
        <v>50000</v>
      </c>
      <c r="E503" s="10">
        <v>0</v>
      </c>
      <c r="F503" s="10" t="s">
        <v>34</v>
      </c>
      <c r="G503" s="10" t="s">
        <v>16</v>
      </c>
      <c r="H503" s="10" t="s">
        <v>17</v>
      </c>
      <c r="I503" s="10">
        <v>0</v>
      </c>
      <c r="J503" s="7" t="str">
        <f t="shared" si="19"/>
        <v>0-1</v>
      </c>
      <c r="K503" s="10" t="s">
        <v>18</v>
      </c>
      <c r="L503" s="10" t="s">
        <v>35</v>
      </c>
      <c r="M503" s="7" t="str">
        <f>VLOOKUP(N503,Ages,2,TRUE)</f>
        <v>31-40</v>
      </c>
      <c r="N503" s="10">
        <v>34</v>
      </c>
      <c r="O503" s="11" t="s">
        <v>20</v>
      </c>
      <c r="P503" s="11">
        <v>0</v>
      </c>
    </row>
    <row r="504" spans="1:16" x14ac:dyDescent="0.25">
      <c r="A504" s="9">
        <v>15275</v>
      </c>
      <c r="B504" s="10" t="s">
        <v>13</v>
      </c>
      <c r="C504" s="10" t="s">
        <v>13</v>
      </c>
      <c r="D504" s="29">
        <v>40000</v>
      </c>
      <c r="E504" s="10">
        <v>0</v>
      </c>
      <c r="F504" s="10" t="s">
        <v>21</v>
      </c>
      <c r="G504" s="10" t="s">
        <v>16</v>
      </c>
      <c r="H504" s="10" t="s">
        <v>17</v>
      </c>
      <c r="I504" s="10">
        <v>1</v>
      </c>
      <c r="J504" s="7" t="str">
        <f>LEFT(K504,4)</f>
        <v>5-10</v>
      </c>
      <c r="K504" s="10" t="s">
        <v>26</v>
      </c>
      <c r="L504" s="10" t="s">
        <v>35</v>
      </c>
      <c r="M504" s="7" t="str">
        <f>VLOOKUP(N504,Ages,2,TRUE)</f>
        <v>25-30</v>
      </c>
      <c r="N504" s="10">
        <v>29</v>
      </c>
      <c r="O504" s="11" t="s">
        <v>20</v>
      </c>
      <c r="P504" s="11">
        <v>0</v>
      </c>
    </row>
    <row r="505" spans="1:16" x14ac:dyDescent="0.25">
      <c r="A505" s="9">
        <v>20339</v>
      </c>
      <c r="B505" s="10" t="s">
        <v>13</v>
      </c>
      <c r="C505" s="10" t="s">
        <v>14</v>
      </c>
      <c r="D505" s="29">
        <v>130000</v>
      </c>
      <c r="E505" s="10">
        <v>1</v>
      </c>
      <c r="F505" s="10" t="s">
        <v>15</v>
      </c>
      <c r="G505" s="10" t="s">
        <v>31</v>
      </c>
      <c r="H505" s="10" t="s">
        <v>17</v>
      </c>
      <c r="I505" s="10">
        <v>4</v>
      </c>
      <c r="J505" s="7" t="str">
        <f t="shared" si="19"/>
        <v>2-5</v>
      </c>
      <c r="K505" s="10" t="s">
        <v>24</v>
      </c>
      <c r="L505" s="10" t="s">
        <v>35</v>
      </c>
      <c r="M505" s="7" t="str">
        <f>VLOOKUP(N505,Ages,2,TRUE)</f>
        <v>41-50</v>
      </c>
      <c r="N505" s="10">
        <v>44</v>
      </c>
      <c r="O505" s="11" t="s">
        <v>17</v>
      </c>
      <c r="P505" s="11">
        <v>1</v>
      </c>
    </row>
    <row r="506" spans="1:16" x14ac:dyDescent="0.25">
      <c r="A506" s="9">
        <v>25405</v>
      </c>
      <c r="B506" s="10" t="s">
        <v>13</v>
      </c>
      <c r="C506" s="10" t="s">
        <v>13</v>
      </c>
      <c r="D506" s="29">
        <v>70000</v>
      </c>
      <c r="E506" s="10">
        <v>2</v>
      </c>
      <c r="F506" s="10" t="s">
        <v>15</v>
      </c>
      <c r="G506" s="10" t="s">
        <v>16</v>
      </c>
      <c r="H506" s="10" t="s">
        <v>17</v>
      </c>
      <c r="I506" s="10">
        <v>1</v>
      </c>
      <c r="J506" s="7" t="str">
        <f t="shared" si="19"/>
        <v>2-5</v>
      </c>
      <c r="K506" s="10" t="s">
        <v>24</v>
      </c>
      <c r="L506" s="10" t="s">
        <v>35</v>
      </c>
      <c r="M506" s="7" t="str">
        <f>VLOOKUP(N506,Ages,2,TRUE)</f>
        <v>31-40</v>
      </c>
      <c r="N506" s="10">
        <v>38</v>
      </c>
      <c r="O506" s="11" t="s">
        <v>17</v>
      </c>
      <c r="P506" s="11">
        <v>1</v>
      </c>
    </row>
    <row r="507" spans="1:16" x14ac:dyDescent="0.25">
      <c r="A507" s="9">
        <v>15940</v>
      </c>
      <c r="B507" s="10" t="s">
        <v>13</v>
      </c>
      <c r="C507" s="10" t="s">
        <v>13</v>
      </c>
      <c r="D507" s="29">
        <v>100000</v>
      </c>
      <c r="E507" s="10">
        <v>4</v>
      </c>
      <c r="F507" s="10" t="s">
        <v>21</v>
      </c>
      <c r="G507" s="10" t="s">
        <v>23</v>
      </c>
      <c r="H507" s="10" t="s">
        <v>17</v>
      </c>
      <c r="I507" s="10">
        <v>4</v>
      </c>
      <c r="J507" s="7" t="str">
        <f t="shared" si="19"/>
        <v>0-1</v>
      </c>
      <c r="K507" s="10" t="s">
        <v>18</v>
      </c>
      <c r="L507" s="10" t="s">
        <v>35</v>
      </c>
      <c r="M507" s="7" t="str">
        <f>VLOOKUP(N507,Ages,2,TRUE)</f>
        <v>31-40</v>
      </c>
      <c r="N507" s="10">
        <v>40</v>
      </c>
      <c r="O507" s="11" t="s">
        <v>20</v>
      </c>
      <c r="P507" s="11">
        <v>0</v>
      </c>
    </row>
    <row r="508" spans="1:16" x14ac:dyDescent="0.25">
      <c r="A508" s="9">
        <v>25074</v>
      </c>
      <c r="B508" s="10" t="s">
        <v>13</v>
      </c>
      <c r="C508" s="10" t="s">
        <v>14</v>
      </c>
      <c r="D508" s="29">
        <v>70000</v>
      </c>
      <c r="E508" s="10">
        <v>4</v>
      </c>
      <c r="F508" s="10" t="s">
        <v>15</v>
      </c>
      <c r="G508" s="10" t="s">
        <v>23</v>
      </c>
      <c r="H508" s="10" t="s">
        <v>17</v>
      </c>
      <c r="I508" s="10">
        <v>2</v>
      </c>
      <c r="J508" s="7" t="str">
        <f t="shared" si="19"/>
        <v>2-5</v>
      </c>
      <c r="K508" s="10" t="s">
        <v>24</v>
      </c>
      <c r="L508" s="10" t="s">
        <v>35</v>
      </c>
      <c r="M508" s="7" t="str">
        <f>VLOOKUP(N508,Ages,2,TRUE)</f>
        <v>41-50</v>
      </c>
      <c r="N508" s="10">
        <v>42</v>
      </c>
      <c r="O508" s="11" t="s">
        <v>17</v>
      </c>
      <c r="P508" s="11">
        <v>1</v>
      </c>
    </row>
    <row r="509" spans="1:16" x14ac:dyDescent="0.25">
      <c r="A509" s="9">
        <v>24738</v>
      </c>
      <c r="B509" s="10" t="s">
        <v>13</v>
      </c>
      <c r="C509" s="10" t="s">
        <v>14</v>
      </c>
      <c r="D509" s="29">
        <v>40000</v>
      </c>
      <c r="E509" s="10">
        <v>1</v>
      </c>
      <c r="F509" s="10" t="s">
        <v>21</v>
      </c>
      <c r="G509" s="10" t="s">
        <v>22</v>
      </c>
      <c r="H509" s="10" t="s">
        <v>17</v>
      </c>
      <c r="I509" s="10">
        <v>1</v>
      </c>
      <c r="J509" s="7" t="str">
        <f t="shared" si="19"/>
        <v>1-2</v>
      </c>
      <c r="K509" s="10" t="s">
        <v>29</v>
      </c>
      <c r="L509" s="10" t="s">
        <v>35</v>
      </c>
      <c r="M509" s="7" t="str">
        <f>VLOOKUP(N509,Ages,2,TRUE)</f>
        <v>51-60</v>
      </c>
      <c r="N509" s="10">
        <v>51</v>
      </c>
      <c r="O509" s="11" t="s">
        <v>17</v>
      </c>
      <c r="P509" s="11">
        <v>1</v>
      </c>
    </row>
    <row r="510" spans="1:16" x14ac:dyDescent="0.25">
      <c r="A510" s="9">
        <v>16337</v>
      </c>
      <c r="B510" s="10" t="s">
        <v>13</v>
      </c>
      <c r="C510" s="10" t="s">
        <v>13</v>
      </c>
      <c r="D510" s="29">
        <v>60000</v>
      </c>
      <c r="E510" s="10">
        <v>0</v>
      </c>
      <c r="F510" s="10" t="s">
        <v>21</v>
      </c>
      <c r="G510" s="10" t="s">
        <v>16</v>
      </c>
      <c r="H510" s="10" t="s">
        <v>20</v>
      </c>
      <c r="I510" s="10">
        <v>2</v>
      </c>
      <c r="J510" s="7" t="str">
        <f t="shared" si="19"/>
        <v>1-2</v>
      </c>
      <c r="K510" s="10" t="s">
        <v>29</v>
      </c>
      <c r="L510" s="10" t="s">
        <v>35</v>
      </c>
      <c r="M510" s="7" t="str">
        <f>VLOOKUP(N510,Ages,2,TRUE)</f>
        <v>25-30</v>
      </c>
      <c r="N510" s="10">
        <v>29</v>
      </c>
      <c r="O510" s="11" t="s">
        <v>20</v>
      </c>
      <c r="P510" s="11">
        <v>0</v>
      </c>
    </row>
    <row r="511" spans="1:16" x14ac:dyDescent="0.25">
      <c r="A511" s="9">
        <v>24357</v>
      </c>
      <c r="B511" s="10" t="s">
        <v>13</v>
      </c>
      <c r="C511" s="10" t="s">
        <v>13</v>
      </c>
      <c r="D511" s="29">
        <v>80000</v>
      </c>
      <c r="E511" s="10">
        <v>3</v>
      </c>
      <c r="F511" s="10" t="s">
        <v>15</v>
      </c>
      <c r="G511" s="10" t="s">
        <v>23</v>
      </c>
      <c r="H511" s="10" t="s">
        <v>17</v>
      </c>
      <c r="I511" s="10">
        <v>1</v>
      </c>
      <c r="J511" s="7" t="str">
        <f t="shared" si="19"/>
        <v>2-5</v>
      </c>
      <c r="K511" s="10" t="s">
        <v>24</v>
      </c>
      <c r="L511" s="10" t="s">
        <v>35</v>
      </c>
      <c r="M511" s="7" t="str">
        <f>VLOOKUP(N511,Ages,2,TRUE)</f>
        <v>41-50</v>
      </c>
      <c r="N511" s="10">
        <v>48</v>
      </c>
      <c r="O511" s="11" t="s">
        <v>17</v>
      </c>
      <c r="P511" s="11">
        <v>1</v>
      </c>
    </row>
    <row r="512" spans="1:16" x14ac:dyDescent="0.25">
      <c r="A512" s="9">
        <v>18613</v>
      </c>
      <c r="B512" s="10" t="s">
        <v>25</v>
      </c>
      <c r="C512" s="10" t="s">
        <v>13</v>
      </c>
      <c r="D512" s="29">
        <v>70000</v>
      </c>
      <c r="E512" s="10">
        <v>0</v>
      </c>
      <c r="F512" s="10" t="s">
        <v>15</v>
      </c>
      <c r="G512" s="10" t="s">
        <v>23</v>
      </c>
      <c r="H512" s="10" t="s">
        <v>20</v>
      </c>
      <c r="I512" s="10">
        <v>1</v>
      </c>
      <c r="J512" s="7" t="str">
        <f t="shared" si="19"/>
        <v>2-5</v>
      </c>
      <c r="K512" s="10" t="s">
        <v>24</v>
      </c>
      <c r="L512" s="10" t="s">
        <v>35</v>
      </c>
      <c r="M512" s="7" t="str">
        <f>VLOOKUP(N512,Ages,2,TRUE)</f>
        <v>31-40</v>
      </c>
      <c r="N512" s="10">
        <v>37</v>
      </c>
      <c r="O512" s="11" t="s">
        <v>17</v>
      </c>
      <c r="P512" s="11">
        <v>1</v>
      </c>
    </row>
    <row r="513" spans="1:16" x14ac:dyDescent="0.25">
      <c r="A513" s="9">
        <v>12207</v>
      </c>
      <c r="B513" s="10" t="s">
        <v>25</v>
      </c>
      <c r="C513" s="10" t="s">
        <v>13</v>
      </c>
      <c r="D513" s="29">
        <v>80000</v>
      </c>
      <c r="E513" s="10">
        <v>4</v>
      </c>
      <c r="F513" s="10" t="s">
        <v>15</v>
      </c>
      <c r="G513" s="10" t="s">
        <v>31</v>
      </c>
      <c r="H513" s="10" t="s">
        <v>17</v>
      </c>
      <c r="I513" s="10">
        <v>0</v>
      </c>
      <c r="J513" s="7" t="str">
        <f>LEFT(K513,4)</f>
        <v>5-10</v>
      </c>
      <c r="K513" s="10" t="s">
        <v>26</v>
      </c>
      <c r="L513" s="10" t="s">
        <v>35</v>
      </c>
      <c r="M513" s="7" t="str">
        <f>VLOOKUP(N513,Ages,2,TRUE)</f>
        <v>61-70</v>
      </c>
      <c r="N513" s="10">
        <v>66</v>
      </c>
      <c r="O513" s="11" t="s">
        <v>17</v>
      </c>
      <c r="P513" s="11">
        <v>1</v>
      </c>
    </row>
    <row r="514" spans="1:16" x14ac:dyDescent="0.25">
      <c r="A514" s="9">
        <v>18052</v>
      </c>
      <c r="B514" s="10" t="s">
        <v>13</v>
      </c>
      <c r="C514" s="10" t="s">
        <v>14</v>
      </c>
      <c r="D514" s="29">
        <v>60000</v>
      </c>
      <c r="E514" s="10">
        <v>1</v>
      </c>
      <c r="F514" s="10" t="s">
        <v>21</v>
      </c>
      <c r="G514" s="10" t="s">
        <v>16</v>
      </c>
      <c r="H514" s="10" t="s">
        <v>17</v>
      </c>
      <c r="I514" s="10">
        <v>1</v>
      </c>
      <c r="J514" s="7" t="str">
        <f t="shared" si="19"/>
        <v>0-1</v>
      </c>
      <c r="K514" s="10" t="s">
        <v>18</v>
      </c>
      <c r="L514" s="10" t="s">
        <v>35</v>
      </c>
      <c r="M514" s="7" t="str">
        <f>VLOOKUP(N514,Ages,2,TRUE)</f>
        <v>41-50</v>
      </c>
      <c r="N514" s="10">
        <v>45</v>
      </c>
      <c r="O514" s="11" t="s">
        <v>17</v>
      </c>
      <c r="P514" s="11">
        <v>1</v>
      </c>
    </row>
    <row r="515" spans="1:16" x14ac:dyDescent="0.25">
      <c r="A515" s="9">
        <v>13353</v>
      </c>
      <c r="B515" s="10" t="s">
        <v>25</v>
      </c>
      <c r="C515" s="10" t="s">
        <v>14</v>
      </c>
      <c r="D515" s="29">
        <v>60000</v>
      </c>
      <c r="E515" s="10">
        <v>4</v>
      </c>
      <c r="F515" s="10" t="s">
        <v>34</v>
      </c>
      <c r="G515" s="10" t="s">
        <v>31</v>
      </c>
      <c r="H515" s="10" t="s">
        <v>17</v>
      </c>
      <c r="I515" s="10">
        <v>2</v>
      </c>
      <c r="J515" s="7" t="str">
        <f t="shared" ref="J515:J578" si="20">LEFT(K515,3)</f>
        <v>10+</v>
      </c>
      <c r="K515" s="10" t="s">
        <v>33</v>
      </c>
      <c r="L515" s="10" t="s">
        <v>35</v>
      </c>
      <c r="M515" s="7" t="str">
        <f>VLOOKUP(N515,Ages,2,TRUE)</f>
        <v>61-70</v>
      </c>
      <c r="N515" s="10">
        <v>61</v>
      </c>
      <c r="O515" s="11" t="s">
        <v>17</v>
      </c>
      <c r="P515" s="11">
        <v>1</v>
      </c>
    </row>
    <row r="516" spans="1:16" x14ac:dyDescent="0.25">
      <c r="A516" s="9">
        <v>19399</v>
      </c>
      <c r="B516" s="10" t="s">
        <v>25</v>
      </c>
      <c r="C516" s="10" t="s">
        <v>13</v>
      </c>
      <c r="D516" s="29">
        <v>40000</v>
      </c>
      <c r="E516" s="10">
        <v>0</v>
      </c>
      <c r="F516" s="10" t="s">
        <v>15</v>
      </c>
      <c r="G516" s="10" t="s">
        <v>23</v>
      </c>
      <c r="H516" s="10" t="s">
        <v>20</v>
      </c>
      <c r="I516" s="10">
        <v>1</v>
      </c>
      <c r="J516" s="7" t="str">
        <f t="shared" si="20"/>
        <v>2-5</v>
      </c>
      <c r="K516" s="10" t="s">
        <v>24</v>
      </c>
      <c r="L516" s="10" t="s">
        <v>35</v>
      </c>
      <c r="M516" s="7" t="str">
        <f>VLOOKUP(N516,Ages,2,TRUE)</f>
        <v>41-50</v>
      </c>
      <c r="N516" s="10">
        <v>45</v>
      </c>
      <c r="O516" s="11" t="s">
        <v>20</v>
      </c>
      <c r="P516" s="11">
        <v>0</v>
      </c>
    </row>
    <row r="517" spans="1:16" x14ac:dyDescent="0.25">
      <c r="A517" s="9">
        <v>16154</v>
      </c>
      <c r="B517" s="10" t="s">
        <v>13</v>
      </c>
      <c r="C517" s="10" t="s">
        <v>14</v>
      </c>
      <c r="D517" s="29">
        <v>70000</v>
      </c>
      <c r="E517" s="10">
        <v>5</v>
      </c>
      <c r="F517" s="10" t="s">
        <v>15</v>
      </c>
      <c r="G517" s="10" t="s">
        <v>23</v>
      </c>
      <c r="H517" s="10" t="s">
        <v>17</v>
      </c>
      <c r="I517" s="10">
        <v>2</v>
      </c>
      <c r="J517" s="7" t="str">
        <f t="shared" si="20"/>
        <v>2-5</v>
      </c>
      <c r="K517" s="10" t="s">
        <v>24</v>
      </c>
      <c r="L517" s="10" t="s">
        <v>35</v>
      </c>
      <c r="M517" s="7" t="str">
        <f>VLOOKUP(N517,Ages,2,TRUE)</f>
        <v>41-50</v>
      </c>
      <c r="N517" s="10">
        <v>47</v>
      </c>
      <c r="O517" s="11" t="s">
        <v>20</v>
      </c>
      <c r="P517" s="11">
        <v>0</v>
      </c>
    </row>
    <row r="518" spans="1:16" x14ac:dyDescent="0.25">
      <c r="A518" s="9">
        <v>22219</v>
      </c>
      <c r="B518" s="10" t="s">
        <v>13</v>
      </c>
      <c r="C518" s="10" t="s">
        <v>14</v>
      </c>
      <c r="D518" s="29">
        <v>60000</v>
      </c>
      <c r="E518" s="10">
        <v>2</v>
      </c>
      <c r="F518" s="10" t="s">
        <v>30</v>
      </c>
      <c r="G518" s="10" t="s">
        <v>23</v>
      </c>
      <c r="H518" s="10" t="s">
        <v>17</v>
      </c>
      <c r="I518" s="10">
        <v>2</v>
      </c>
      <c r="J518" s="7" t="str">
        <f>LEFT(K518,4)</f>
        <v>5-10</v>
      </c>
      <c r="K518" s="10" t="s">
        <v>26</v>
      </c>
      <c r="L518" s="10" t="s">
        <v>35</v>
      </c>
      <c r="M518" s="7" t="str">
        <f>VLOOKUP(N518,Ages,2,TRUE)</f>
        <v>41-50</v>
      </c>
      <c r="N518" s="10">
        <v>49</v>
      </c>
      <c r="O518" s="11" t="s">
        <v>20</v>
      </c>
      <c r="P518" s="11">
        <v>0</v>
      </c>
    </row>
    <row r="519" spans="1:16" x14ac:dyDescent="0.25">
      <c r="A519" s="9">
        <v>17269</v>
      </c>
      <c r="B519" s="10" t="s">
        <v>25</v>
      </c>
      <c r="C519" s="10" t="s">
        <v>13</v>
      </c>
      <c r="D519" s="29">
        <v>60000</v>
      </c>
      <c r="E519" s="10">
        <v>3</v>
      </c>
      <c r="F519" s="10" t="s">
        <v>15</v>
      </c>
      <c r="G519" s="10" t="s">
        <v>23</v>
      </c>
      <c r="H519" s="10" t="s">
        <v>20</v>
      </c>
      <c r="I519" s="10">
        <v>0</v>
      </c>
      <c r="J519" s="7" t="str">
        <f t="shared" si="20"/>
        <v>0-1</v>
      </c>
      <c r="K519" s="10" t="s">
        <v>18</v>
      </c>
      <c r="L519" s="10" t="s">
        <v>35</v>
      </c>
      <c r="M519" s="7" t="str">
        <f>VLOOKUP(N519,Ages,2,TRUE)</f>
        <v>41-50</v>
      </c>
      <c r="N519" s="10">
        <v>47</v>
      </c>
      <c r="O519" s="11" t="s">
        <v>17</v>
      </c>
      <c r="P519" s="11">
        <v>1</v>
      </c>
    </row>
    <row r="520" spans="1:16" x14ac:dyDescent="0.25">
      <c r="A520" s="9">
        <v>23586</v>
      </c>
      <c r="B520" s="10" t="s">
        <v>13</v>
      </c>
      <c r="C520" s="10" t="s">
        <v>14</v>
      </c>
      <c r="D520" s="29">
        <v>80000</v>
      </c>
      <c r="E520" s="10">
        <v>0</v>
      </c>
      <c r="F520" s="10" t="s">
        <v>15</v>
      </c>
      <c r="G520" s="10" t="s">
        <v>31</v>
      </c>
      <c r="H520" s="10" t="s">
        <v>17</v>
      </c>
      <c r="I520" s="10">
        <v>1</v>
      </c>
      <c r="J520" s="7" t="str">
        <f t="shared" si="20"/>
        <v>1-2</v>
      </c>
      <c r="K520" s="10" t="s">
        <v>29</v>
      </c>
      <c r="L520" s="10" t="s">
        <v>35</v>
      </c>
      <c r="M520" s="7" t="str">
        <f>VLOOKUP(N520,Ages,2,TRUE)</f>
        <v>31-40</v>
      </c>
      <c r="N520" s="10">
        <v>34</v>
      </c>
      <c r="O520" s="11" t="s">
        <v>17</v>
      </c>
      <c r="P520" s="11">
        <v>1</v>
      </c>
    </row>
    <row r="521" spans="1:16" x14ac:dyDescent="0.25">
      <c r="A521" s="9">
        <v>15740</v>
      </c>
      <c r="B521" s="10" t="s">
        <v>13</v>
      </c>
      <c r="C521" s="10" t="s">
        <v>13</v>
      </c>
      <c r="D521" s="29">
        <v>80000</v>
      </c>
      <c r="E521" s="10">
        <v>5</v>
      </c>
      <c r="F521" s="10" t="s">
        <v>15</v>
      </c>
      <c r="G521" s="10" t="s">
        <v>31</v>
      </c>
      <c r="H521" s="10" t="s">
        <v>17</v>
      </c>
      <c r="I521" s="10">
        <v>2</v>
      </c>
      <c r="J521" s="7" t="str">
        <f t="shared" si="20"/>
        <v>1-2</v>
      </c>
      <c r="K521" s="10" t="s">
        <v>29</v>
      </c>
      <c r="L521" s="10" t="s">
        <v>35</v>
      </c>
      <c r="M521" s="7" t="str">
        <f>VLOOKUP(N521,Ages,2,TRUE)</f>
        <v>61-70</v>
      </c>
      <c r="N521" s="10">
        <v>64</v>
      </c>
      <c r="O521" s="11" t="s">
        <v>20</v>
      </c>
      <c r="P521" s="11">
        <v>0</v>
      </c>
    </row>
    <row r="522" spans="1:16" x14ac:dyDescent="0.25">
      <c r="A522" s="9">
        <v>27638</v>
      </c>
      <c r="B522" s="10" t="s">
        <v>25</v>
      </c>
      <c r="C522" s="10" t="s">
        <v>13</v>
      </c>
      <c r="D522" s="29">
        <v>100000</v>
      </c>
      <c r="E522" s="10">
        <v>1</v>
      </c>
      <c r="F522" s="10" t="s">
        <v>21</v>
      </c>
      <c r="G522" s="10" t="s">
        <v>23</v>
      </c>
      <c r="H522" s="10" t="s">
        <v>20</v>
      </c>
      <c r="I522" s="10">
        <v>3</v>
      </c>
      <c r="J522" s="7" t="str">
        <f t="shared" si="20"/>
        <v>1-2</v>
      </c>
      <c r="K522" s="10" t="s">
        <v>29</v>
      </c>
      <c r="L522" s="10" t="s">
        <v>35</v>
      </c>
      <c r="M522" s="7" t="str">
        <f>VLOOKUP(N522,Ages,2,TRUE)</f>
        <v>41-50</v>
      </c>
      <c r="N522" s="10">
        <v>44</v>
      </c>
      <c r="O522" s="11" t="s">
        <v>20</v>
      </c>
      <c r="P522" s="11">
        <v>0</v>
      </c>
    </row>
    <row r="523" spans="1:16" x14ac:dyDescent="0.25">
      <c r="A523" s="9">
        <v>18976</v>
      </c>
      <c r="B523" s="10" t="s">
        <v>25</v>
      </c>
      <c r="C523" s="10" t="s">
        <v>13</v>
      </c>
      <c r="D523" s="29">
        <v>40000</v>
      </c>
      <c r="E523" s="10">
        <v>4</v>
      </c>
      <c r="F523" s="10" t="s">
        <v>30</v>
      </c>
      <c r="G523" s="10" t="s">
        <v>23</v>
      </c>
      <c r="H523" s="10" t="s">
        <v>17</v>
      </c>
      <c r="I523" s="10">
        <v>2</v>
      </c>
      <c r="J523" s="7" t="str">
        <f t="shared" si="20"/>
        <v>10+</v>
      </c>
      <c r="K523" s="10" t="s">
        <v>33</v>
      </c>
      <c r="L523" s="10" t="s">
        <v>35</v>
      </c>
      <c r="M523" s="7" t="str">
        <f>VLOOKUP(N523,Ages,2,TRUE)</f>
        <v>61-70</v>
      </c>
      <c r="N523" s="10">
        <v>62</v>
      </c>
      <c r="O523" s="11" t="s">
        <v>17</v>
      </c>
      <c r="P523" s="11">
        <v>1</v>
      </c>
    </row>
    <row r="524" spans="1:16" x14ac:dyDescent="0.25">
      <c r="A524" s="9">
        <v>19413</v>
      </c>
      <c r="B524" s="10" t="s">
        <v>25</v>
      </c>
      <c r="C524" s="10" t="s">
        <v>13</v>
      </c>
      <c r="D524" s="29">
        <v>60000</v>
      </c>
      <c r="E524" s="10">
        <v>3</v>
      </c>
      <c r="F524" s="10" t="s">
        <v>15</v>
      </c>
      <c r="G524" s="10" t="s">
        <v>23</v>
      </c>
      <c r="H524" s="10" t="s">
        <v>20</v>
      </c>
      <c r="I524" s="10">
        <v>1</v>
      </c>
      <c r="J524" s="7" t="str">
        <f t="shared" si="20"/>
        <v>0-1</v>
      </c>
      <c r="K524" s="10" t="s">
        <v>18</v>
      </c>
      <c r="L524" s="10" t="s">
        <v>35</v>
      </c>
      <c r="M524" s="7" t="str">
        <f>VLOOKUP(N524,Ages,2,TRUE)</f>
        <v>41-50</v>
      </c>
      <c r="N524" s="10">
        <v>47</v>
      </c>
      <c r="O524" s="11" t="s">
        <v>17</v>
      </c>
      <c r="P524" s="11">
        <v>1</v>
      </c>
    </row>
    <row r="525" spans="1:16" x14ac:dyDescent="0.25">
      <c r="A525" s="9">
        <v>13283</v>
      </c>
      <c r="B525" s="10" t="s">
        <v>13</v>
      </c>
      <c r="C525" s="10" t="s">
        <v>13</v>
      </c>
      <c r="D525" s="29">
        <v>80000</v>
      </c>
      <c r="E525" s="10">
        <v>3</v>
      </c>
      <c r="F525" s="10" t="s">
        <v>21</v>
      </c>
      <c r="G525" s="10" t="s">
        <v>23</v>
      </c>
      <c r="H525" s="10" t="s">
        <v>20</v>
      </c>
      <c r="I525" s="10">
        <v>2</v>
      </c>
      <c r="J525" s="7" t="str">
        <f t="shared" si="20"/>
        <v>0-1</v>
      </c>
      <c r="K525" s="10" t="s">
        <v>18</v>
      </c>
      <c r="L525" s="10" t="s">
        <v>35</v>
      </c>
      <c r="M525" s="7" t="str">
        <f>VLOOKUP(N525,Ages,2,TRUE)</f>
        <v>41-50</v>
      </c>
      <c r="N525" s="10">
        <v>49</v>
      </c>
      <c r="O525" s="11" t="s">
        <v>17</v>
      </c>
      <c r="P525" s="11">
        <v>1</v>
      </c>
    </row>
    <row r="526" spans="1:16" x14ac:dyDescent="0.25">
      <c r="A526" s="9">
        <v>17471</v>
      </c>
      <c r="B526" s="10" t="s">
        <v>25</v>
      </c>
      <c r="C526" s="10" t="s">
        <v>14</v>
      </c>
      <c r="D526" s="29">
        <v>80000</v>
      </c>
      <c r="E526" s="10">
        <v>4</v>
      </c>
      <c r="F526" s="10" t="s">
        <v>34</v>
      </c>
      <c r="G526" s="10" t="s">
        <v>31</v>
      </c>
      <c r="H526" s="10" t="s">
        <v>17</v>
      </c>
      <c r="I526" s="10">
        <v>2</v>
      </c>
      <c r="J526" s="7" t="str">
        <f>LEFT(K526,4)</f>
        <v>5-10</v>
      </c>
      <c r="K526" s="10" t="s">
        <v>26</v>
      </c>
      <c r="L526" s="10" t="s">
        <v>35</v>
      </c>
      <c r="M526" s="7" t="str">
        <f>VLOOKUP(N526,Ages,2,TRUE)</f>
        <v>61-70</v>
      </c>
      <c r="N526" s="10">
        <v>67</v>
      </c>
      <c r="O526" s="11" t="s">
        <v>20</v>
      </c>
      <c r="P526" s="11">
        <v>0</v>
      </c>
    </row>
    <row r="527" spans="1:16" x14ac:dyDescent="0.25">
      <c r="A527" s="9">
        <v>16791</v>
      </c>
      <c r="B527" s="10" t="s">
        <v>25</v>
      </c>
      <c r="C527" s="10" t="s">
        <v>13</v>
      </c>
      <c r="D527" s="29">
        <v>60000</v>
      </c>
      <c r="E527" s="10">
        <v>5</v>
      </c>
      <c r="F527" s="10" t="s">
        <v>15</v>
      </c>
      <c r="G527" s="10" t="s">
        <v>31</v>
      </c>
      <c r="H527" s="10" t="s">
        <v>17</v>
      </c>
      <c r="I527" s="10">
        <v>3</v>
      </c>
      <c r="J527" s="7" t="str">
        <f t="shared" si="20"/>
        <v>10+</v>
      </c>
      <c r="K527" s="10" t="s">
        <v>33</v>
      </c>
      <c r="L527" s="10" t="s">
        <v>35</v>
      </c>
      <c r="M527" s="7" t="str">
        <f>VLOOKUP(N527,Ages,2,TRUE)</f>
        <v>51-60</v>
      </c>
      <c r="N527" s="10">
        <v>59</v>
      </c>
      <c r="O527" s="11" t="s">
        <v>17</v>
      </c>
      <c r="P527" s="11">
        <v>1</v>
      </c>
    </row>
    <row r="528" spans="1:16" x14ac:dyDescent="0.25">
      <c r="A528" s="9">
        <v>15382</v>
      </c>
      <c r="B528" s="10" t="s">
        <v>13</v>
      </c>
      <c r="C528" s="10" t="s">
        <v>14</v>
      </c>
      <c r="D528" s="29">
        <v>110000</v>
      </c>
      <c r="E528" s="10">
        <v>1</v>
      </c>
      <c r="F528" s="10" t="s">
        <v>15</v>
      </c>
      <c r="G528" s="10" t="s">
        <v>31</v>
      </c>
      <c r="H528" s="10" t="s">
        <v>17</v>
      </c>
      <c r="I528" s="10">
        <v>2</v>
      </c>
      <c r="J528" s="7" t="str">
        <f t="shared" si="20"/>
        <v>1-2</v>
      </c>
      <c r="K528" s="10" t="s">
        <v>29</v>
      </c>
      <c r="L528" s="10" t="s">
        <v>35</v>
      </c>
      <c r="M528" s="7" t="str">
        <f>VLOOKUP(N528,Ages,2,TRUE)</f>
        <v>41-50</v>
      </c>
      <c r="N528" s="10">
        <v>44</v>
      </c>
      <c r="O528" s="11" t="s">
        <v>20</v>
      </c>
      <c r="P528" s="11">
        <v>0</v>
      </c>
    </row>
    <row r="529" spans="1:16" x14ac:dyDescent="0.25">
      <c r="A529" s="9">
        <v>11641</v>
      </c>
      <c r="B529" s="10" t="s">
        <v>13</v>
      </c>
      <c r="C529" s="10" t="s">
        <v>13</v>
      </c>
      <c r="D529" s="29">
        <v>50000</v>
      </c>
      <c r="E529" s="10">
        <v>1</v>
      </c>
      <c r="F529" s="10" t="s">
        <v>15</v>
      </c>
      <c r="G529" s="10" t="s">
        <v>16</v>
      </c>
      <c r="H529" s="10" t="s">
        <v>17</v>
      </c>
      <c r="I529" s="10">
        <v>0</v>
      </c>
      <c r="J529" s="7" t="str">
        <f t="shared" si="20"/>
        <v>0-1</v>
      </c>
      <c r="K529" s="10" t="s">
        <v>18</v>
      </c>
      <c r="L529" s="10" t="s">
        <v>35</v>
      </c>
      <c r="M529" s="7" t="str">
        <f>VLOOKUP(N529,Ages,2,TRUE)</f>
        <v>31-40</v>
      </c>
      <c r="N529" s="10">
        <v>36</v>
      </c>
      <c r="O529" s="11" t="s">
        <v>20</v>
      </c>
      <c r="P529" s="11">
        <v>0</v>
      </c>
    </row>
    <row r="530" spans="1:16" x14ac:dyDescent="0.25">
      <c r="A530" s="9">
        <v>11935</v>
      </c>
      <c r="B530" s="10" t="s">
        <v>25</v>
      </c>
      <c r="C530" s="10" t="s">
        <v>14</v>
      </c>
      <c r="D530" s="29">
        <v>30000</v>
      </c>
      <c r="E530" s="10">
        <v>0</v>
      </c>
      <c r="F530" s="10" t="s">
        <v>21</v>
      </c>
      <c r="G530" s="10" t="s">
        <v>16</v>
      </c>
      <c r="H530" s="10" t="s">
        <v>17</v>
      </c>
      <c r="I530" s="10">
        <v>1</v>
      </c>
      <c r="J530" s="7" t="str">
        <f>LEFT(K530,4)</f>
        <v>5-10</v>
      </c>
      <c r="K530" s="10" t="s">
        <v>26</v>
      </c>
      <c r="L530" s="10" t="s">
        <v>35</v>
      </c>
      <c r="M530" s="7" t="str">
        <f>VLOOKUP(N530,Ages,2,TRUE)</f>
        <v>25-30</v>
      </c>
      <c r="N530" s="10">
        <v>28</v>
      </c>
      <c r="O530" s="11" t="s">
        <v>20</v>
      </c>
      <c r="P530" s="11">
        <v>0</v>
      </c>
    </row>
    <row r="531" spans="1:16" x14ac:dyDescent="0.25">
      <c r="A531" s="9">
        <v>13233</v>
      </c>
      <c r="B531" s="10" t="s">
        <v>13</v>
      </c>
      <c r="C531" s="10" t="s">
        <v>13</v>
      </c>
      <c r="D531" s="29">
        <v>60000</v>
      </c>
      <c r="E531" s="10">
        <v>2</v>
      </c>
      <c r="F531" s="10" t="s">
        <v>21</v>
      </c>
      <c r="G531" s="10" t="s">
        <v>23</v>
      </c>
      <c r="H531" s="10" t="s">
        <v>17</v>
      </c>
      <c r="I531" s="10">
        <v>1</v>
      </c>
      <c r="J531" s="7" t="str">
        <f t="shared" si="20"/>
        <v>10+</v>
      </c>
      <c r="K531" s="10" t="s">
        <v>33</v>
      </c>
      <c r="L531" s="10" t="s">
        <v>35</v>
      </c>
      <c r="M531" s="7" t="str">
        <f>VLOOKUP(N531,Ages,2,TRUE)</f>
        <v>51-60</v>
      </c>
      <c r="N531" s="10">
        <v>57</v>
      </c>
      <c r="O531" s="11" t="s">
        <v>17</v>
      </c>
      <c r="P531" s="11">
        <v>1</v>
      </c>
    </row>
    <row r="532" spans="1:16" x14ac:dyDescent="0.25">
      <c r="A532" s="9">
        <v>25909</v>
      </c>
      <c r="B532" s="10" t="s">
        <v>13</v>
      </c>
      <c r="C532" s="10" t="s">
        <v>13</v>
      </c>
      <c r="D532" s="29">
        <v>60000</v>
      </c>
      <c r="E532" s="10">
        <v>0</v>
      </c>
      <c r="F532" s="10" t="s">
        <v>21</v>
      </c>
      <c r="G532" s="10" t="s">
        <v>16</v>
      </c>
      <c r="H532" s="10" t="s">
        <v>17</v>
      </c>
      <c r="I532" s="10">
        <v>1</v>
      </c>
      <c r="J532" s="7" t="str">
        <f t="shared" ref="J532:J533" si="21">LEFT(K532,4)</f>
        <v>5-10</v>
      </c>
      <c r="K532" s="10" t="s">
        <v>26</v>
      </c>
      <c r="L532" s="10" t="s">
        <v>35</v>
      </c>
      <c r="M532" s="7" t="str">
        <f>VLOOKUP(N532,Ages,2,TRUE)</f>
        <v>25-30</v>
      </c>
      <c r="N532" s="10">
        <v>27</v>
      </c>
      <c r="O532" s="11" t="s">
        <v>17</v>
      </c>
      <c r="P532" s="11">
        <v>1</v>
      </c>
    </row>
    <row r="533" spans="1:16" x14ac:dyDescent="0.25">
      <c r="A533" s="9">
        <v>14092</v>
      </c>
      <c r="B533" s="10" t="s">
        <v>25</v>
      </c>
      <c r="C533" s="10" t="s">
        <v>13</v>
      </c>
      <c r="D533" s="29">
        <v>30000</v>
      </c>
      <c r="E533" s="10">
        <v>0</v>
      </c>
      <c r="F533" s="10" t="s">
        <v>32</v>
      </c>
      <c r="G533" s="10" t="s">
        <v>22</v>
      </c>
      <c r="H533" s="10" t="s">
        <v>17</v>
      </c>
      <c r="I533" s="10">
        <v>2</v>
      </c>
      <c r="J533" s="7" t="str">
        <f t="shared" si="21"/>
        <v>5-10</v>
      </c>
      <c r="K533" s="10" t="s">
        <v>26</v>
      </c>
      <c r="L533" s="10" t="s">
        <v>35</v>
      </c>
      <c r="M533" s="7" t="str">
        <f>VLOOKUP(N533,Ages,2,TRUE)</f>
        <v>25-30</v>
      </c>
      <c r="N533" s="10">
        <v>28</v>
      </c>
      <c r="O533" s="11" t="s">
        <v>20</v>
      </c>
      <c r="P533" s="11">
        <v>0</v>
      </c>
    </row>
    <row r="534" spans="1:16" x14ac:dyDescent="0.25">
      <c r="A534" s="9">
        <v>29143</v>
      </c>
      <c r="B534" s="10" t="s">
        <v>25</v>
      </c>
      <c r="C534" s="10" t="s">
        <v>14</v>
      </c>
      <c r="D534" s="29">
        <v>60000</v>
      </c>
      <c r="E534" s="10">
        <v>1</v>
      </c>
      <c r="F534" s="10" t="s">
        <v>15</v>
      </c>
      <c r="G534" s="10" t="s">
        <v>23</v>
      </c>
      <c r="H534" s="10" t="s">
        <v>20</v>
      </c>
      <c r="I534" s="10">
        <v>1</v>
      </c>
      <c r="J534" s="7" t="str">
        <f t="shared" si="20"/>
        <v>0-1</v>
      </c>
      <c r="K534" s="10" t="s">
        <v>18</v>
      </c>
      <c r="L534" s="10" t="s">
        <v>35</v>
      </c>
      <c r="M534" s="7" t="str">
        <f>VLOOKUP(N534,Ages,2,TRUE)</f>
        <v>41-50</v>
      </c>
      <c r="N534" s="10">
        <v>44</v>
      </c>
      <c r="O534" s="11" t="s">
        <v>17</v>
      </c>
      <c r="P534" s="11">
        <v>1</v>
      </c>
    </row>
    <row r="535" spans="1:16" x14ac:dyDescent="0.25">
      <c r="A535" s="9">
        <v>24941</v>
      </c>
      <c r="B535" s="10" t="s">
        <v>13</v>
      </c>
      <c r="C535" s="10" t="s">
        <v>13</v>
      </c>
      <c r="D535" s="29">
        <v>60000</v>
      </c>
      <c r="E535" s="10">
        <v>3</v>
      </c>
      <c r="F535" s="10" t="s">
        <v>15</v>
      </c>
      <c r="G535" s="10" t="s">
        <v>31</v>
      </c>
      <c r="H535" s="10" t="s">
        <v>17</v>
      </c>
      <c r="I535" s="10">
        <v>2</v>
      </c>
      <c r="J535" s="7" t="str">
        <f t="shared" si="20"/>
        <v>10+</v>
      </c>
      <c r="K535" s="10" t="s">
        <v>33</v>
      </c>
      <c r="L535" s="10" t="s">
        <v>35</v>
      </c>
      <c r="M535" s="7" t="str">
        <f>VLOOKUP(N535,Ages,2,TRUE)</f>
        <v>61-70</v>
      </c>
      <c r="N535" s="10">
        <v>66</v>
      </c>
      <c r="O535" s="11" t="s">
        <v>20</v>
      </c>
      <c r="P535" s="11">
        <v>0</v>
      </c>
    </row>
    <row r="536" spans="1:16" x14ac:dyDescent="0.25">
      <c r="A536" s="9">
        <v>24637</v>
      </c>
      <c r="B536" s="10" t="s">
        <v>13</v>
      </c>
      <c r="C536" s="10" t="s">
        <v>13</v>
      </c>
      <c r="D536" s="29">
        <v>40000</v>
      </c>
      <c r="E536" s="10">
        <v>4</v>
      </c>
      <c r="F536" s="10" t="s">
        <v>30</v>
      </c>
      <c r="G536" s="10" t="s">
        <v>23</v>
      </c>
      <c r="H536" s="10" t="s">
        <v>17</v>
      </c>
      <c r="I536" s="10">
        <v>2</v>
      </c>
      <c r="J536" s="7" t="str">
        <f t="shared" si="20"/>
        <v>10+</v>
      </c>
      <c r="K536" s="10" t="s">
        <v>33</v>
      </c>
      <c r="L536" s="10" t="s">
        <v>35</v>
      </c>
      <c r="M536" s="7" t="str">
        <f>VLOOKUP(N536,Ages,2,TRUE)</f>
        <v>61-70</v>
      </c>
      <c r="N536" s="10">
        <v>64</v>
      </c>
      <c r="O536" s="11" t="s">
        <v>20</v>
      </c>
      <c r="P536" s="11">
        <v>0</v>
      </c>
    </row>
    <row r="537" spans="1:16" x14ac:dyDescent="0.25">
      <c r="A537" s="9">
        <v>23893</v>
      </c>
      <c r="B537" s="10" t="s">
        <v>13</v>
      </c>
      <c r="C537" s="10" t="s">
        <v>13</v>
      </c>
      <c r="D537" s="29">
        <v>50000</v>
      </c>
      <c r="E537" s="10">
        <v>3</v>
      </c>
      <c r="F537" s="10" t="s">
        <v>15</v>
      </c>
      <c r="G537" s="10" t="s">
        <v>16</v>
      </c>
      <c r="H537" s="10" t="s">
        <v>17</v>
      </c>
      <c r="I537" s="10">
        <v>3</v>
      </c>
      <c r="J537" s="7" t="str">
        <f t="shared" si="20"/>
        <v>10+</v>
      </c>
      <c r="K537" s="10" t="s">
        <v>33</v>
      </c>
      <c r="L537" s="10" t="s">
        <v>35</v>
      </c>
      <c r="M537" s="7" t="str">
        <f>VLOOKUP(N537,Ages,2,TRUE)</f>
        <v>41-50</v>
      </c>
      <c r="N537" s="10">
        <v>41</v>
      </c>
      <c r="O537" s="11" t="s">
        <v>20</v>
      </c>
      <c r="P537" s="11">
        <v>0</v>
      </c>
    </row>
    <row r="538" spans="1:16" x14ac:dyDescent="0.25">
      <c r="A538" s="9">
        <v>13907</v>
      </c>
      <c r="B538" s="10" t="s">
        <v>25</v>
      </c>
      <c r="C538" s="10" t="s">
        <v>14</v>
      </c>
      <c r="D538" s="29">
        <v>80000</v>
      </c>
      <c r="E538" s="10">
        <v>3</v>
      </c>
      <c r="F538" s="10" t="s">
        <v>15</v>
      </c>
      <c r="G538" s="10" t="s">
        <v>16</v>
      </c>
      <c r="H538" s="10" t="s">
        <v>17</v>
      </c>
      <c r="I538" s="10">
        <v>1</v>
      </c>
      <c r="J538" s="7" t="str">
        <f t="shared" si="20"/>
        <v>0-1</v>
      </c>
      <c r="K538" s="10" t="s">
        <v>18</v>
      </c>
      <c r="L538" s="10" t="s">
        <v>35</v>
      </c>
      <c r="M538" s="7" t="str">
        <f>VLOOKUP(N538,Ages,2,TRUE)</f>
        <v>41-50</v>
      </c>
      <c r="N538" s="10">
        <v>41</v>
      </c>
      <c r="O538" s="11" t="s">
        <v>17</v>
      </c>
      <c r="P538" s="11">
        <v>1</v>
      </c>
    </row>
    <row r="539" spans="1:16" x14ac:dyDescent="0.25">
      <c r="A539" s="9">
        <v>14900</v>
      </c>
      <c r="B539" s="10" t="s">
        <v>13</v>
      </c>
      <c r="C539" s="10" t="s">
        <v>14</v>
      </c>
      <c r="D539" s="29">
        <v>40000</v>
      </c>
      <c r="E539" s="10">
        <v>1</v>
      </c>
      <c r="F539" s="10" t="s">
        <v>21</v>
      </c>
      <c r="G539" s="10" t="s">
        <v>22</v>
      </c>
      <c r="H539" s="10" t="s">
        <v>17</v>
      </c>
      <c r="I539" s="10">
        <v>1</v>
      </c>
      <c r="J539" s="7" t="str">
        <f t="shared" si="20"/>
        <v>1-2</v>
      </c>
      <c r="K539" s="10" t="s">
        <v>29</v>
      </c>
      <c r="L539" s="10" t="s">
        <v>35</v>
      </c>
      <c r="M539" s="7" t="str">
        <f>VLOOKUP(N539,Ages,2,TRUE)</f>
        <v>41-50</v>
      </c>
      <c r="N539" s="10">
        <v>49</v>
      </c>
      <c r="O539" s="11" t="s">
        <v>17</v>
      </c>
      <c r="P539" s="11">
        <v>1</v>
      </c>
    </row>
    <row r="540" spans="1:16" x14ac:dyDescent="0.25">
      <c r="A540" s="9">
        <v>11262</v>
      </c>
      <c r="B540" s="10" t="s">
        <v>13</v>
      </c>
      <c r="C540" s="10" t="s">
        <v>14</v>
      </c>
      <c r="D540" s="29">
        <v>80000</v>
      </c>
      <c r="E540" s="10">
        <v>4</v>
      </c>
      <c r="F540" s="10" t="s">
        <v>15</v>
      </c>
      <c r="G540" s="10" t="s">
        <v>31</v>
      </c>
      <c r="H540" s="10" t="s">
        <v>17</v>
      </c>
      <c r="I540" s="10">
        <v>0</v>
      </c>
      <c r="J540" s="7" t="str">
        <f t="shared" si="20"/>
        <v>0-1</v>
      </c>
      <c r="K540" s="10" t="s">
        <v>18</v>
      </c>
      <c r="L540" s="10" t="s">
        <v>35</v>
      </c>
      <c r="M540" s="7" t="str">
        <f>VLOOKUP(N540,Ages,2,TRUE)</f>
        <v>41-50</v>
      </c>
      <c r="N540" s="10">
        <v>42</v>
      </c>
      <c r="O540" s="11" t="s">
        <v>20</v>
      </c>
      <c r="P540" s="11">
        <v>0</v>
      </c>
    </row>
    <row r="541" spans="1:16" x14ac:dyDescent="0.25">
      <c r="A541" s="9">
        <v>22294</v>
      </c>
      <c r="B541" s="10" t="s">
        <v>25</v>
      </c>
      <c r="C541" s="10" t="s">
        <v>14</v>
      </c>
      <c r="D541" s="29">
        <v>70000</v>
      </c>
      <c r="E541" s="10">
        <v>0</v>
      </c>
      <c r="F541" s="10" t="s">
        <v>15</v>
      </c>
      <c r="G541" s="10" t="s">
        <v>23</v>
      </c>
      <c r="H541" s="10" t="s">
        <v>20</v>
      </c>
      <c r="I541" s="10">
        <v>1</v>
      </c>
      <c r="J541" s="7" t="str">
        <f t="shared" si="20"/>
        <v>2-5</v>
      </c>
      <c r="K541" s="10" t="s">
        <v>24</v>
      </c>
      <c r="L541" s="10" t="s">
        <v>35</v>
      </c>
      <c r="M541" s="7" t="str">
        <f>VLOOKUP(N541,Ages,2,TRUE)</f>
        <v>31-40</v>
      </c>
      <c r="N541" s="10">
        <v>37</v>
      </c>
      <c r="O541" s="11" t="s">
        <v>17</v>
      </c>
      <c r="P541" s="11">
        <v>1</v>
      </c>
    </row>
    <row r="542" spans="1:16" x14ac:dyDescent="0.25">
      <c r="A542" s="9">
        <v>12195</v>
      </c>
      <c r="B542" s="10" t="s">
        <v>25</v>
      </c>
      <c r="C542" s="10" t="s">
        <v>14</v>
      </c>
      <c r="D542" s="29">
        <v>70000</v>
      </c>
      <c r="E542" s="10">
        <v>3</v>
      </c>
      <c r="F542" s="10" t="s">
        <v>34</v>
      </c>
      <c r="G542" s="10" t="s">
        <v>31</v>
      </c>
      <c r="H542" s="10" t="s">
        <v>17</v>
      </c>
      <c r="I542" s="10">
        <v>2</v>
      </c>
      <c r="J542" s="7" t="str">
        <f t="shared" si="20"/>
        <v>1-2</v>
      </c>
      <c r="K542" s="10" t="s">
        <v>29</v>
      </c>
      <c r="L542" s="10" t="s">
        <v>35</v>
      </c>
      <c r="M542" s="7" t="str">
        <f>VLOOKUP(N542,Ages,2,TRUE)</f>
        <v>51-60</v>
      </c>
      <c r="N542" s="10">
        <v>52</v>
      </c>
      <c r="O542" s="11" t="s">
        <v>20</v>
      </c>
      <c r="P542" s="11">
        <v>0</v>
      </c>
    </row>
    <row r="543" spans="1:16" x14ac:dyDescent="0.25">
      <c r="A543" s="9">
        <v>25375</v>
      </c>
      <c r="B543" s="10" t="s">
        <v>13</v>
      </c>
      <c r="C543" s="10" t="s">
        <v>13</v>
      </c>
      <c r="D543" s="29">
        <v>50000</v>
      </c>
      <c r="E543" s="10">
        <v>1</v>
      </c>
      <c r="F543" s="10" t="s">
        <v>34</v>
      </c>
      <c r="G543" s="10" t="s">
        <v>16</v>
      </c>
      <c r="H543" s="10" t="s">
        <v>17</v>
      </c>
      <c r="I543" s="10">
        <v>0</v>
      </c>
      <c r="J543" s="7" t="str">
        <f t="shared" si="20"/>
        <v>1-2</v>
      </c>
      <c r="K543" s="10" t="s">
        <v>29</v>
      </c>
      <c r="L543" s="10" t="s">
        <v>35</v>
      </c>
      <c r="M543" s="7" t="str">
        <f>VLOOKUP(N543,Ages,2,TRUE)</f>
        <v>31-40</v>
      </c>
      <c r="N543" s="10">
        <v>34</v>
      </c>
      <c r="O543" s="11" t="s">
        <v>20</v>
      </c>
      <c r="P543" s="11">
        <v>0</v>
      </c>
    </row>
    <row r="544" spans="1:16" x14ac:dyDescent="0.25">
      <c r="A544" s="9">
        <v>11143</v>
      </c>
      <c r="B544" s="10" t="s">
        <v>13</v>
      </c>
      <c r="C544" s="10" t="s">
        <v>13</v>
      </c>
      <c r="D544" s="29">
        <v>40000</v>
      </c>
      <c r="E544" s="10">
        <v>0</v>
      </c>
      <c r="F544" s="10" t="s">
        <v>30</v>
      </c>
      <c r="G544" s="10" t="s">
        <v>16</v>
      </c>
      <c r="H544" s="10" t="s">
        <v>17</v>
      </c>
      <c r="I544" s="10">
        <v>2</v>
      </c>
      <c r="J544" s="7" t="str">
        <f>LEFT(K544,4)</f>
        <v>5-10</v>
      </c>
      <c r="K544" s="10" t="s">
        <v>26</v>
      </c>
      <c r="L544" s="10" t="s">
        <v>35</v>
      </c>
      <c r="M544" s="7" t="str">
        <f>VLOOKUP(N544,Ages,2,TRUE)</f>
        <v>25-30</v>
      </c>
      <c r="N544" s="10">
        <v>29</v>
      </c>
      <c r="O544" s="11" t="s">
        <v>20</v>
      </c>
      <c r="P544" s="11">
        <v>0</v>
      </c>
    </row>
    <row r="545" spans="1:16" x14ac:dyDescent="0.25">
      <c r="A545" s="9">
        <v>25898</v>
      </c>
      <c r="B545" s="10" t="s">
        <v>13</v>
      </c>
      <c r="C545" s="10" t="s">
        <v>14</v>
      </c>
      <c r="D545" s="29">
        <v>70000</v>
      </c>
      <c r="E545" s="10">
        <v>2</v>
      </c>
      <c r="F545" s="10" t="s">
        <v>30</v>
      </c>
      <c r="G545" s="10" t="s">
        <v>23</v>
      </c>
      <c r="H545" s="10" t="s">
        <v>17</v>
      </c>
      <c r="I545" s="10">
        <v>2</v>
      </c>
      <c r="J545" s="7" t="str">
        <f t="shared" si="20"/>
        <v>2-5</v>
      </c>
      <c r="K545" s="10" t="s">
        <v>24</v>
      </c>
      <c r="L545" s="10" t="s">
        <v>35</v>
      </c>
      <c r="M545" s="7" t="str">
        <f>VLOOKUP(N545,Ages,2,TRUE)</f>
        <v>51-60</v>
      </c>
      <c r="N545" s="10">
        <v>53</v>
      </c>
      <c r="O545" s="11" t="s">
        <v>20</v>
      </c>
      <c r="P545" s="11">
        <v>0</v>
      </c>
    </row>
    <row r="546" spans="1:16" x14ac:dyDescent="0.25">
      <c r="A546" s="9">
        <v>24397</v>
      </c>
      <c r="B546" s="10" t="s">
        <v>25</v>
      </c>
      <c r="C546" s="10" t="s">
        <v>13</v>
      </c>
      <c r="D546" s="29">
        <v>120000</v>
      </c>
      <c r="E546" s="10">
        <v>2</v>
      </c>
      <c r="F546" s="10" t="s">
        <v>15</v>
      </c>
      <c r="G546" s="10" t="s">
        <v>31</v>
      </c>
      <c r="H546" s="10" t="s">
        <v>20</v>
      </c>
      <c r="I546" s="10">
        <v>4</v>
      </c>
      <c r="J546" s="7" t="str">
        <f t="shared" si="20"/>
        <v>1-2</v>
      </c>
      <c r="K546" s="10" t="s">
        <v>29</v>
      </c>
      <c r="L546" s="10" t="s">
        <v>35</v>
      </c>
      <c r="M546" s="7" t="str">
        <f>VLOOKUP(N546,Ages,2,TRUE)</f>
        <v>31-40</v>
      </c>
      <c r="N546" s="10">
        <v>40</v>
      </c>
      <c r="O546" s="11" t="s">
        <v>20</v>
      </c>
      <c r="P546" s="11">
        <v>0</v>
      </c>
    </row>
    <row r="547" spans="1:16" x14ac:dyDescent="0.25">
      <c r="A547" s="9">
        <v>19758</v>
      </c>
      <c r="B547" s="10" t="s">
        <v>25</v>
      </c>
      <c r="C547" s="10" t="s">
        <v>13</v>
      </c>
      <c r="D547" s="29">
        <v>60000</v>
      </c>
      <c r="E547" s="10">
        <v>0</v>
      </c>
      <c r="F547" s="10" t="s">
        <v>21</v>
      </c>
      <c r="G547" s="10" t="s">
        <v>16</v>
      </c>
      <c r="H547" s="10" t="s">
        <v>20</v>
      </c>
      <c r="I547" s="10">
        <v>2</v>
      </c>
      <c r="J547" s="7" t="str">
        <f t="shared" si="20"/>
        <v>1-2</v>
      </c>
      <c r="K547" s="10" t="s">
        <v>29</v>
      </c>
      <c r="L547" s="10" t="s">
        <v>35</v>
      </c>
      <c r="M547" s="7" t="str">
        <f>VLOOKUP(N547,Ages,2,TRUE)</f>
        <v>25-30</v>
      </c>
      <c r="N547" s="10">
        <v>29</v>
      </c>
      <c r="O547" s="11" t="s">
        <v>20</v>
      </c>
      <c r="P547" s="11">
        <v>0</v>
      </c>
    </row>
    <row r="548" spans="1:16" x14ac:dyDescent="0.25">
      <c r="A548" s="9">
        <v>15529</v>
      </c>
      <c r="B548" s="10" t="s">
        <v>13</v>
      </c>
      <c r="C548" s="10" t="s">
        <v>13</v>
      </c>
      <c r="D548" s="29">
        <v>60000</v>
      </c>
      <c r="E548" s="10">
        <v>4</v>
      </c>
      <c r="F548" s="10" t="s">
        <v>15</v>
      </c>
      <c r="G548" s="10" t="s">
        <v>23</v>
      </c>
      <c r="H548" s="10" t="s">
        <v>17</v>
      </c>
      <c r="I548" s="10">
        <v>2</v>
      </c>
      <c r="J548" s="7" t="str">
        <f t="shared" si="20"/>
        <v>2-5</v>
      </c>
      <c r="K548" s="10" t="s">
        <v>24</v>
      </c>
      <c r="L548" s="10" t="s">
        <v>35</v>
      </c>
      <c r="M548" s="7" t="str">
        <f>VLOOKUP(N548,Ages,2,TRUE)</f>
        <v>41-50</v>
      </c>
      <c r="N548" s="10">
        <v>43</v>
      </c>
      <c r="O548" s="11" t="s">
        <v>17</v>
      </c>
      <c r="P548" s="11">
        <v>1</v>
      </c>
    </row>
    <row r="549" spans="1:16" x14ac:dyDescent="0.25">
      <c r="A549" s="9">
        <v>19884</v>
      </c>
      <c r="B549" s="10" t="s">
        <v>13</v>
      </c>
      <c r="C549" s="10" t="s">
        <v>13</v>
      </c>
      <c r="D549" s="29">
        <v>60000</v>
      </c>
      <c r="E549" s="10">
        <v>2</v>
      </c>
      <c r="F549" s="10" t="s">
        <v>30</v>
      </c>
      <c r="G549" s="10" t="s">
        <v>23</v>
      </c>
      <c r="H549" s="10" t="s">
        <v>17</v>
      </c>
      <c r="I549" s="10">
        <v>2</v>
      </c>
      <c r="J549" s="7" t="str">
        <f t="shared" si="20"/>
        <v>2-5</v>
      </c>
      <c r="K549" s="10" t="s">
        <v>24</v>
      </c>
      <c r="L549" s="10" t="s">
        <v>35</v>
      </c>
      <c r="M549" s="7" t="str">
        <f>VLOOKUP(N549,Ages,2,TRUE)</f>
        <v>51-60</v>
      </c>
      <c r="N549" s="10">
        <v>55</v>
      </c>
      <c r="O549" s="11" t="s">
        <v>17</v>
      </c>
      <c r="P549" s="11">
        <v>1</v>
      </c>
    </row>
    <row r="550" spans="1:16" x14ac:dyDescent="0.25">
      <c r="A550" s="9">
        <v>18674</v>
      </c>
      <c r="B550" s="10" t="s">
        <v>25</v>
      </c>
      <c r="C550" s="10" t="s">
        <v>14</v>
      </c>
      <c r="D550" s="29">
        <v>80000</v>
      </c>
      <c r="E550" s="10">
        <v>4</v>
      </c>
      <c r="F550" s="10" t="s">
        <v>34</v>
      </c>
      <c r="G550" s="10" t="s">
        <v>16</v>
      </c>
      <c r="H550" s="10" t="s">
        <v>20</v>
      </c>
      <c r="I550" s="10">
        <v>0</v>
      </c>
      <c r="J550" s="7" t="str">
        <f t="shared" si="20"/>
        <v>0-1</v>
      </c>
      <c r="K550" s="10" t="s">
        <v>18</v>
      </c>
      <c r="L550" s="10" t="s">
        <v>35</v>
      </c>
      <c r="M550" s="7" t="str">
        <f>VLOOKUP(N550,Ages,2,TRUE)</f>
        <v>41-50</v>
      </c>
      <c r="N550" s="10">
        <v>48</v>
      </c>
      <c r="O550" s="11" t="s">
        <v>20</v>
      </c>
      <c r="P550" s="11">
        <v>0</v>
      </c>
    </row>
    <row r="551" spans="1:16" x14ac:dyDescent="0.25">
      <c r="A551" s="9">
        <v>13453</v>
      </c>
      <c r="B551" s="10" t="s">
        <v>13</v>
      </c>
      <c r="C551" s="10" t="s">
        <v>14</v>
      </c>
      <c r="D551" s="29">
        <v>130000</v>
      </c>
      <c r="E551" s="10">
        <v>3</v>
      </c>
      <c r="F551" s="10" t="s">
        <v>15</v>
      </c>
      <c r="G551" s="10" t="s">
        <v>31</v>
      </c>
      <c r="H551" s="10" t="s">
        <v>17</v>
      </c>
      <c r="I551" s="10">
        <v>3</v>
      </c>
      <c r="J551" s="7" t="str">
        <f t="shared" si="20"/>
        <v>0-1</v>
      </c>
      <c r="K551" s="10" t="s">
        <v>18</v>
      </c>
      <c r="L551" s="10" t="s">
        <v>35</v>
      </c>
      <c r="M551" s="7" t="str">
        <f>VLOOKUP(N551,Ages,2,TRUE)</f>
        <v>41-50</v>
      </c>
      <c r="N551" s="10">
        <v>45</v>
      </c>
      <c r="O551" s="11" t="s">
        <v>17</v>
      </c>
      <c r="P551" s="11">
        <v>1</v>
      </c>
    </row>
    <row r="552" spans="1:16" x14ac:dyDescent="0.25">
      <c r="A552" s="9">
        <v>14063</v>
      </c>
      <c r="B552" s="10" t="s">
        <v>25</v>
      </c>
      <c r="C552" s="10" t="s">
        <v>14</v>
      </c>
      <c r="D552" s="29">
        <v>70000</v>
      </c>
      <c r="E552" s="10">
        <v>0</v>
      </c>
      <c r="F552" s="10" t="s">
        <v>15</v>
      </c>
      <c r="G552" s="10" t="s">
        <v>23</v>
      </c>
      <c r="H552" s="10" t="s">
        <v>20</v>
      </c>
      <c r="I552" s="10">
        <v>1</v>
      </c>
      <c r="J552" s="7" t="str">
        <f t="shared" si="20"/>
        <v>0-1</v>
      </c>
      <c r="K552" s="10" t="s">
        <v>18</v>
      </c>
      <c r="L552" s="10" t="s">
        <v>27</v>
      </c>
      <c r="M552" s="7" t="str">
        <f>VLOOKUP(N552,Ages,2,TRUE)</f>
        <v>41-50</v>
      </c>
      <c r="N552" s="10">
        <v>42</v>
      </c>
      <c r="O552" s="11" t="s">
        <v>17</v>
      </c>
      <c r="P552" s="11">
        <v>1</v>
      </c>
    </row>
    <row r="553" spans="1:16" x14ac:dyDescent="0.25">
      <c r="A553" s="9">
        <v>27393</v>
      </c>
      <c r="B553" s="10" t="s">
        <v>13</v>
      </c>
      <c r="C553" s="10" t="s">
        <v>14</v>
      </c>
      <c r="D553" s="29">
        <v>50000</v>
      </c>
      <c r="E553" s="10">
        <v>4</v>
      </c>
      <c r="F553" s="10" t="s">
        <v>15</v>
      </c>
      <c r="G553" s="10" t="s">
        <v>31</v>
      </c>
      <c r="H553" s="10" t="s">
        <v>17</v>
      </c>
      <c r="I553" s="10">
        <v>2</v>
      </c>
      <c r="J553" s="7" t="str">
        <f t="shared" si="20"/>
        <v>10+</v>
      </c>
      <c r="K553" s="10" t="s">
        <v>33</v>
      </c>
      <c r="L553" s="10" t="s">
        <v>35</v>
      </c>
      <c r="M553" s="7" t="str">
        <f>VLOOKUP(N553,Ages,2,TRUE)</f>
        <v>61-70</v>
      </c>
      <c r="N553" s="10">
        <v>63</v>
      </c>
      <c r="O553" s="11" t="s">
        <v>20</v>
      </c>
      <c r="P553" s="11">
        <v>0</v>
      </c>
    </row>
    <row r="554" spans="1:16" x14ac:dyDescent="0.25">
      <c r="A554" s="9">
        <v>14417</v>
      </c>
      <c r="B554" s="10" t="s">
        <v>25</v>
      </c>
      <c r="C554" s="10" t="s">
        <v>13</v>
      </c>
      <c r="D554" s="29">
        <v>60000</v>
      </c>
      <c r="E554" s="10">
        <v>3</v>
      </c>
      <c r="F554" s="10" t="s">
        <v>30</v>
      </c>
      <c r="G554" s="10" t="s">
        <v>23</v>
      </c>
      <c r="H554" s="10" t="s">
        <v>17</v>
      </c>
      <c r="I554" s="10">
        <v>2</v>
      </c>
      <c r="J554" s="7" t="str">
        <f t="shared" si="20"/>
        <v>10+</v>
      </c>
      <c r="K554" s="10" t="s">
        <v>33</v>
      </c>
      <c r="L554" s="10" t="s">
        <v>35</v>
      </c>
      <c r="M554" s="7" t="str">
        <f>VLOOKUP(N554,Ages,2,TRUE)</f>
        <v>51-60</v>
      </c>
      <c r="N554" s="10">
        <v>54</v>
      </c>
      <c r="O554" s="11" t="s">
        <v>17</v>
      </c>
      <c r="P554" s="11">
        <v>1</v>
      </c>
    </row>
    <row r="555" spans="1:16" x14ac:dyDescent="0.25">
      <c r="A555" s="9">
        <v>17533</v>
      </c>
      <c r="B555" s="10" t="s">
        <v>13</v>
      </c>
      <c r="C555" s="10" t="s">
        <v>13</v>
      </c>
      <c r="D555" s="29">
        <v>40000</v>
      </c>
      <c r="E555" s="10">
        <v>3</v>
      </c>
      <c r="F555" s="10" t="s">
        <v>21</v>
      </c>
      <c r="G555" s="10" t="s">
        <v>23</v>
      </c>
      <c r="H555" s="10" t="s">
        <v>20</v>
      </c>
      <c r="I555" s="10">
        <v>2</v>
      </c>
      <c r="J555" s="7" t="str">
        <f>LEFT(K555,4)</f>
        <v>5-10</v>
      </c>
      <c r="K555" s="10" t="s">
        <v>26</v>
      </c>
      <c r="L555" s="10" t="s">
        <v>35</v>
      </c>
      <c r="M555" s="7" t="str">
        <f>VLOOKUP(N555,Ages,2,TRUE)</f>
        <v>71-80</v>
      </c>
      <c r="N555" s="10">
        <v>73</v>
      </c>
      <c r="O555" s="11" t="s">
        <v>17</v>
      </c>
      <c r="P555" s="11">
        <v>1</v>
      </c>
    </row>
    <row r="556" spans="1:16" x14ac:dyDescent="0.25">
      <c r="A556" s="9">
        <v>18580</v>
      </c>
      <c r="B556" s="10" t="s">
        <v>13</v>
      </c>
      <c r="C556" s="10" t="s">
        <v>14</v>
      </c>
      <c r="D556" s="29">
        <v>60000</v>
      </c>
      <c r="E556" s="10">
        <v>2</v>
      </c>
      <c r="F556" s="10" t="s">
        <v>34</v>
      </c>
      <c r="G556" s="10" t="s">
        <v>23</v>
      </c>
      <c r="H556" s="10" t="s">
        <v>17</v>
      </c>
      <c r="I556" s="10">
        <v>0</v>
      </c>
      <c r="J556" s="7" t="str">
        <f t="shared" si="20"/>
        <v>2-5</v>
      </c>
      <c r="K556" s="10" t="s">
        <v>24</v>
      </c>
      <c r="L556" s="10" t="s">
        <v>35</v>
      </c>
      <c r="M556" s="7" t="str">
        <f>VLOOKUP(N556,Ages,2,TRUE)</f>
        <v>31-40</v>
      </c>
      <c r="N556" s="10">
        <v>40</v>
      </c>
      <c r="O556" s="11" t="s">
        <v>17</v>
      </c>
      <c r="P556" s="11">
        <v>1</v>
      </c>
    </row>
    <row r="557" spans="1:16" x14ac:dyDescent="0.25">
      <c r="A557" s="9">
        <v>17025</v>
      </c>
      <c r="B557" s="10" t="s">
        <v>25</v>
      </c>
      <c r="C557" s="10" t="s">
        <v>13</v>
      </c>
      <c r="D557" s="29">
        <v>50000</v>
      </c>
      <c r="E557" s="10">
        <v>0</v>
      </c>
      <c r="F557" s="10" t="s">
        <v>21</v>
      </c>
      <c r="G557" s="10" t="s">
        <v>16</v>
      </c>
      <c r="H557" s="10" t="s">
        <v>20</v>
      </c>
      <c r="I557" s="10">
        <v>1</v>
      </c>
      <c r="J557" s="7" t="str">
        <f t="shared" si="20"/>
        <v>2-5</v>
      </c>
      <c r="K557" s="10" t="s">
        <v>24</v>
      </c>
      <c r="L557" s="10" t="s">
        <v>35</v>
      </c>
      <c r="M557" s="7" t="str">
        <f>VLOOKUP(N557,Ages,2,TRUE)</f>
        <v>31-40</v>
      </c>
      <c r="N557" s="10">
        <v>39</v>
      </c>
      <c r="O557" s="11" t="s">
        <v>17</v>
      </c>
      <c r="P557" s="11">
        <v>1</v>
      </c>
    </row>
    <row r="558" spans="1:16" x14ac:dyDescent="0.25">
      <c r="A558" s="9">
        <v>25293</v>
      </c>
      <c r="B558" s="10" t="s">
        <v>13</v>
      </c>
      <c r="C558" s="10" t="s">
        <v>13</v>
      </c>
      <c r="D558" s="29">
        <v>80000</v>
      </c>
      <c r="E558" s="10">
        <v>4</v>
      </c>
      <c r="F558" s="10" t="s">
        <v>15</v>
      </c>
      <c r="G558" s="10" t="s">
        <v>31</v>
      </c>
      <c r="H558" s="10" t="s">
        <v>17</v>
      </c>
      <c r="I558" s="10">
        <v>0</v>
      </c>
      <c r="J558" s="7" t="str">
        <f t="shared" si="20"/>
        <v>1-2</v>
      </c>
      <c r="K558" s="10" t="s">
        <v>29</v>
      </c>
      <c r="L558" s="10" t="s">
        <v>35</v>
      </c>
      <c r="M558" s="7" t="str">
        <f>VLOOKUP(N558,Ages,2,TRUE)</f>
        <v>41-50</v>
      </c>
      <c r="N558" s="10">
        <v>42</v>
      </c>
      <c r="O558" s="11" t="s">
        <v>20</v>
      </c>
      <c r="P558" s="11">
        <v>0</v>
      </c>
    </row>
    <row r="559" spans="1:16" x14ac:dyDescent="0.25">
      <c r="A559" s="9">
        <v>24725</v>
      </c>
      <c r="B559" s="10" t="s">
        <v>13</v>
      </c>
      <c r="C559" s="10" t="s">
        <v>14</v>
      </c>
      <c r="D559" s="29">
        <v>40000</v>
      </c>
      <c r="E559" s="10">
        <v>3</v>
      </c>
      <c r="F559" s="10" t="s">
        <v>21</v>
      </c>
      <c r="G559" s="10" t="s">
        <v>22</v>
      </c>
      <c r="H559" s="10" t="s">
        <v>17</v>
      </c>
      <c r="I559" s="10">
        <v>0</v>
      </c>
      <c r="J559" s="7" t="str">
        <f t="shared" si="20"/>
        <v>1-2</v>
      </c>
      <c r="K559" s="10" t="s">
        <v>29</v>
      </c>
      <c r="L559" s="10" t="s">
        <v>35</v>
      </c>
      <c r="M559" s="7" t="str">
        <f>VLOOKUP(N559,Ages,2,TRUE)</f>
        <v>31-40</v>
      </c>
      <c r="N559" s="10">
        <v>31</v>
      </c>
      <c r="O559" s="11" t="s">
        <v>20</v>
      </c>
      <c r="P559" s="11">
        <v>0</v>
      </c>
    </row>
    <row r="560" spans="1:16" x14ac:dyDescent="0.25">
      <c r="A560" s="9">
        <v>23200</v>
      </c>
      <c r="B560" s="10" t="s">
        <v>13</v>
      </c>
      <c r="C560" s="10" t="s">
        <v>14</v>
      </c>
      <c r="D560" s="29">
        <v>50000</v>
      </c>
      <c r="E560" s="10">
        <v>3</v>
      </c>
      <c r="F560" s="10" t="s">
        <v>15</v>
      </c>
      <c r="G560" s="10" t="s">
        <v>16</v>
      </c>
      <c r="H560" s="10" t="s">
        <v>17</v>
      </c>
      <c r="I560" s="10">
        <v>2</v>
      </c>
      <c r="J560" s="7" t="str">
        <f t="shared" si="20"/>
        <v>0-1</v>
      </c>
      <c r="K560" s="10" t="s">
        <v>18</v>
      </c>
      <c r="L560" s="10" t="s">
        <v>35</v>
      </c>
      <c r="M560" s="7" t="str">
        <f>VLOOKUP(N560,Ages,2,TRUE)</f>
        <v>41-50</v>
      </c>
      <c r="N560" s="10">
        <v>41</v>
      </c>
      <c r="O560" s="11" t="s">
        <v>20</v>
      </c>
      <c r="P560" s="11">
        <v>0</v>
      </c>
    </row>
    <row r="561" spans="1:16" x14ac:dyDescent="0.25">
      <c r="A561" s="9">
        <v>15895</v>
      </c>
      <c r="B561" s="10" t="s">
        <v>25</v>
      </c>
      <c r="C561" s="10" t="s">
        <v>14</v>
      </c>
      <c r="D561" s="29">
        <v>60000</v>
      </c>
      <c r="E561" s="10">
        <v>2</v>
      </c>
      <c r="F561" s="10" t="s">
        <v>15</v>
      </c>
      <c r="G561" s="10" t="s">
        <v>31</v>
      </c>
      <c r="H561" s="10" t="s">
        <v>17</v>
      </c>
      <c r="I561" s="10">
        <v>0</v>
      </c>
      <c r="J561" s="7" t="str">
        <f t="shared" si="20"/>
        <v>10+</v>
      </c>
      <c r="K561" s="10" t="s">
        <v>33</v>
      </c>
      <c r="L561" s="10" t="s">
        <v>35</v>
      </c>
      <c r="M561" s="7" t="str">
        <f>VLOOKUP(N561,Ages,2,TRUE)</f>
        <v>51-60</v>
      </c>
      <c r="N561" s="10">
        <v>58</v>
      </c>
      <c r="O561" s="11" t="s">
        <v>20</v>
      </c>
      <c r="P561" s="11">
        <v>0</v>
      </c>
    </row>
    <row r="562" spans="1:16" x14ac:dyDescent="0.25">
      <c r="A562" s="9">
        <v>18577</v>
      </c>
      <c r="B562" s="10" t="s">
        <v>13</v>
      </c>
      <c r="C562" s="10" t="s">
        <v>14</v>
      </c>
      <c r="D562" s="29">
        <v>60000</v>
      </c>
      <c r="E562" s="10">
        <v>0</v>
      </c>
      <c r="F562" s="10" t="s">
        <v>34</v>
      </c>
      <c r="G562" s="10" t="s">
        <v>23</v>
      </c>
      <c r="H562" s="10" t="s">
        <v>17</v>
      </c>
      <c r="I562" s="10">
        <v>0</v>
      </c>
      <c r="J562" s="7" t="str">
        <f t="shared" si="20"/>
        <v>0-1</v>
      </c>
      <c r="K562" s="10" t="s">
        <v>18</v>
      </c>
      <c r="L562" s="10" t="s">
        <v>35</v>
      </c>
      <c r="M562" s="7" t="str">
        <f>VLOOKUP(N562,Ages,2,TRUE)</f>
        <v>31-40</v>
      </c>
      <c r="N562" s="10">
        <v>40</v>
      </c>
      <c r="O562" s="11" t="s">
        <v>20</v>
      </c>
      <c r="P562" s="11">
        <v>0</v>
      </c>
    </row>
    <row r="563" spans="1:16" x14ac:dyDescent="0.25">
      <c r="A563" s="9">
        <v>27218</v>
      </c>
      <c r="B563" s="10" t="s">
        <v>13</v>
      </c>
      <c r="C563" s="10" t="s">
        <v>14</v>
      </c>
      <c r="D563" s="29">
        <v>20000</v>
      </c>
      <c r="E563" s="10">
        <v>2</v>
      </c>
      <c r="F563" s="10" t="s">
        <v>32</v>
      </c>
      <c r="G563" s="10" t="s">
        <v>22</v>
      </c>
      <c r="H563" s="10" t="s">
        <v>20</v>
      </c>
      <c r="I563" s="10">
        <v>0</v>
      </c>
      <c r="J563" s="7" t="str">
        <f t="shared" si="20"/>
        <v>0-1</v>
      </c>
      <c r="K563" s="10" t="s">
        <v>18</v>
      </c>
      <c r="L563" s="10" t="s">
        <v>35</v>
      </c>
      <c r="M563" s="7" t="str">
        <f>VLOOKUP(N563,Ages,2,TRUE)</f>
        <v>41-50</v>
      </c>
      <c r="N563" s="10">
        <v>48</v>
      </c>
      <c r="O563" s="11" t="s">
        <v>20</v>
      </c>
      <c r="P563" s="11">
        <v>0</v>
      </c>
    </row>
    <row r="564" spans="1:16" x14ac:dyDescent="0.25">
      <c r="A564" s="9">
        <v>18560</v>
      </c>
      <c r="B564" s="10" t="s">
        <v>13</v>
      </c>
      <c r="C564" s="10" t="s">
        <v>14</v>
      </c>
      <c r="D564" s="29">
        <v>70000</v>
      </c>
      <c r="E564" s="10">
        <v>2</v>
      </c>
      <c r="F564" s="10" t="s">
        <v>34</v>
      </c>
      <c r="G564" s="10" t="s">
        <v>23</v>
      </c>
      <c r="H564" s="10" t="s">
        <v>17</v>
      </c>
      <c r="I564" s="10">
        <v>0</v>
      </c>
      <c r="J564" s="7" t="str">
        <f t="shared" si="20"/>
        <v>2-5</v>
      </c>
      <c r="K564" s="10" t="s">
        <v>24</v>
      </c>
      <c r="L564" s="10" t="s">
        <v>35</v>
      </c>
      <c r="M564" s="7" t="str">
        <f>VLOOKUP(N564,Ages,2,TRUE)</f>
        <v>31-40</v>
      </c>
      <c r="N564" s="10">
        <v>34</v>
      </c>
      <c r="O564" s="11" t="s">
        <v>17</v>
      </c>
      <c r="P564" s="11">
        <v>1</v>
      </c>
    </row>
    <row r="565" spans="1:16" x14ac:dyDescent="0.25">
      <c r="A565" s="9">
        <v>25006</v>
      </c>
      <c r="B565" s="10" t="s">
        <v>25</v>
      </c>
      <c r="C565" s="10" t="s">
        <v>14</v>
      </c>
      <c r="D565" s="29">
        <v>30000</v>
      </c>
      <c r="E565" s="10">
        <v>0</v>
      </c>
      <c r="F565" s="10" t="s">
        <v>21</v>
      </c>
      <c r="G565" s="10" t="s">
        <v>16</v>
      </c>
      <c r="H565" s="10" t="s">
        <v>17</v>
      </c>
      <c r="I565" s="10">
        <v>1</v>
      </c>
      <c r="J565" s="7" t="str">
        <f t="shared" ref="J565:J568" si="22">LEFT(K565,4)</f>
        <v>5-10</v>
      </c>
      <c r="K565" s="10" t="s">
        <v>26</v>
      </c>
      <c r="L565" s="10" t="s">
        <v>35</v>
      </c>
      <c r="M565" s="7" t="str">
        <f>VLOOKUP(N565,Ages,2,TRUE)</f>
        <v>25-30</v>
      </c>
      <c r="N565" s="10">
        <v>28</v>
      </c>
      <c r="O565" s="11" t="s">
        <v>20</v>
      </c>
      <c r="P565" s="11">
        <v>0</v>
      </c>
    </row>
    <row r="566" spans="1:16" x14ac:dyDescent="0.25">
      <c r="A566" s="9">
        <v>17369</v>
      </c>
      <c r="B566" s="10" t="s">
        <v>25</v>
      </c>
      <c r="C566" s="10" t="s">
        <v>13</v>
      </c>
      <c r="D566" s="29">
        <v>30000</v>
      </c>
      <c r="E566" s="10">
        <v>0</v>
      </c>
      <c r="F566" s="10" t="s">
        <v>21</v>
      </c>
      <c r="G566" s="10" t="s">
        <v>16</v>
      </c>
      <c r="H566" s="10" t="s">
        <v>17</v>
      </c>
      <c r="I566" s="10">
        <v>1</v>
      </c>
      <c r="J566" s="7" t="str">
        <f t="shared" si="22"/>
        <v>5-10</v>
      </c>
      <c r="K566" s="10" t="s">
        <v>26</v>
      </c>
      <c r="L566" s="10" t="s">
        <v>35</v>
      </c>
      <c r="M566" s="7" t="str">
        <f>VLOOKUP(N566,Ages,2,TRUE)</f>
        <v>25-30</v>
      </c>
      <c r="N566" s="10">
        <v>27</v>
      </c>
      <c r="O566" s="11" t="s">
        <v>20</v>
      </c>
      <c r="P566" s="11">
        <v>0</v>
      </c>
    </row>
    <row r="567" spans="1:16" x14ac:dyDescent="0.25">
      <c r="A567" s="9">
        <v>14495</v>
      </c>
      <c r="B567" s="10" t="s">
        <v>13</v>
      </c>
      <c r="C567" s="10" t="s">
        <v>13</v>
      </c>
      <c r="D567" s="29">
        <v>40000</v>
      </c>
      <c r="E567" s="10">
        <v>3</v>
      </c>
      <c r="F567" s="10" t="s">
        <v>21</v>
      </c>
      <c r="G567" s="10" t="s">
        <v>23</v>
      </c>
      <c r="H567" s="10" t="s">
        <v>20</v>
      </c>
      <c r="I567" s="10">
        <v>2</v>
      </c>
      <c r="J567" s="7" t="str">
        <f t="shared" si="22"/>
        <v>5-10</v>
      </c>
      <c r="K567" s="10" t="s">
        <v>26</v>
      </c>
      <c r="L567" s="10" t="s">
        <v>35</v>
      </c>
      <c r="M567" s="7" t="str">
        <f>VLOOKUP(N567,Ages,2,TRUE)</f>
        <v>51-60</v>
      </c>
      <c r="N567" s="10">
        <v>54</v>
      </c>
      <c r="O567" s="11" t="s">
        <v>17</v>
      </c>
      <c r="P567" s="11">
        <v>1</v>
      </c>
    </row>
    <row r="568" spans="1:16" x14ac:dyDescent="0.25">
      <c r="A568" s="9">
        <v>18847</v>
      </c>
      <c r="B568" s="10" t="s">
        <v>13</v>
      </c>
      <c r="C568" s="10" t="s">
        <v>14</v>
      </c>
      <c r="D568" s="29">
        <v>60000</v>
      </c>
      <c r="E568" s="10">
        <v>2</v>
      </c>
      <c r="F568" s="10" t="s">
        <v>34</v>
      </c>
      <c r="G568" s="10" t="s">
        <v>31</v>
      </c>
      <c r="H568" s="10" t="s">
        <v>17</v>
      </c>
      <c r="I568" s="10">
        <v>2</v>
      </c>
      <c r="J568" s="7" t="str">
        <f t="shared" si="22"/>
        <v>5-10</v>
      </c>
      <c r="K568" s="10" t="s">
        <v>26</v>
      </c>
      <c r="L568" s="10" t="s">
        <v>35</v>
      </c>
      <c r="M568" s="7" t="str">
        <f>VLOOKUP(N568,Ages,2,TRUE)</f>
        <v>61-70</v>
      </c>
      <c r="N568" s="10">
        <v>70</v>
      </c>
      <c r="O568" s="11" t="s">
        <v>20</v>
      </c>
      <c r="P568" s="11">
        <v>0</v>
      </c>
    </row>
    <row r="569" spans="1:16" x14ac:dyDescent="0.25">
      <c r="A569" s="9">
        <v>14754</v>
      </c>
      <c r="B569" s="10" t="s">
        <v>13</v>
      </c>
      <c r="C569" s="10" t="s">
        <v>13</v>
      </c>
      <c r="D569" s="29">
        <v>40000</v>
      </c>
      <c r="E569" s="10">
        <v>1</v>
      </c>
      <c r="F569" s="10" t="s">
        <v>21</v>
      </c>
      <c r="G569" s="10" t="s">
        <v>22</v>
      </c>
      <c r="H569" s="10" t="s">
        <v>17</v>
      </c>
      <c r="I569" s="10">
        <v>1</v>
      </c>
      <c r="J569" s="7" t="str">
        <f t="shared" si="20"/>
        <v>1-2</v>
      </c>
      <c r="K569" s="10" t="s">
        <v>29</v>
      </c>
      <c r="L569" s="10" t="s">
        <v>35</v>
      </c>
      <c r="M569" s="7" t="str">
        <f>VLOOKUP(N569,Ages,2,TRUE)</f>
        <v>41-50</v>
      </c>
      <c r="N569" s="10">
        <v>48</v>
      </c>
      <c r="O569" s="11" t="s">
        <v>17</v>
      </c>
      <c r="P569" s="11">
        <v>1</v>
      </c>
    </row>
    <row r="570" spans="1:16" x14ac:dyDescent="0.25">
      <c r="A570" s="9">
        <v>23378</v>
      </c>
      <c r="B570" s="10" t="s">
        <v>13</v>
      </c>
      <c r="C570" s="10" t="s">
        <v>13</v>
      </c>
      <c r="D570" s="29">
        <v>70000</v>
      </c>
      <c r="E570" s="10">
        <v>1</v>
      </c>
      <c r="F570" s="10" t="s">
        <v>21</v>
      </c>
      <c r="G570" s="10" t="s">
        <v>16</v>
      </c>
      <c r="H570" s="10" t="s">
        <v>17</v>
      </c>
      <c r="I570" s="10">
        <v>1</v>
      </c>
      <c r="J570" s="7" t="str">
        <f t="shared" si="20"/>
        <v>2-5</v>
      </c>
      <c r="K570" s="10" t="s">
        <v>24</v>
      </c>
      <c r="L570" s="10" t="s">
        <v>35</v>
      </c>
      <c r="M570" s="7" t="str">
        <f>VLOOKUP(N570,Ages,2,TRUE)</f>
        <v>41-50</v>
      </c>
      <c r="N570" s="10">
        <v>44</v>
      </c>
      <c r="O570" s="11" t="s">
        <v>17</v>
      </c>
      <c r="P570" s="11">
        <v>1</v>
      </c>
    </row>
    <row r="571" spans="1:16" x14ac:dyDescent="0.25">
      <c r="A571" s="9">
        <v>26452</v>
      </c>
      <c r="B571" s="10" t="s">
        <v>25</v>
      </c>
      <c r="C571" s="10" t="s">
        <v>13</v>
      </c>
      <c r="D571" s="29">
        <v>50000</v>
      </c>
      <c r="E571" s="10">
        <v>3</v>
      </c>
      <c r="F571" s="10" t="s">
        <v>34</v>
      </c>
      <c r="G571" s="10" t="s">
        <v>31</v>
      </c>
      <c r="H571" s="10" t="s">
        <v>17</v>
      </c>
      <c r="I571" s="10">
        <v>2</v>
      </c>
      <c r="J571" s="7" t="str">
        <f t="shared" si="20"/>
        <v>10+</v>
      </c>
      <c r="K571" s="10" t="s">
        <v>33</v>
      </c>
      <c r="L571" s="10" t="s">
        <v>35</v>
      </c>
      <c r="M571" s="7" t="str">
        <f>VLOOKUP(N571,Ages,2,TRUE)</f>
        <v>61-70</v>
      </c>
      <c r="N571" s="10">
        <v>69</v>
      </c>
      <c r="O571" s="11" t="s">
        <v>20</v>
      </c>
      <c r="P571" s="11">
        <v>0</v>
      </c>
    </row>
    <row r="572" spans="1:16" x14ac:dyDescent="0.25">
      <c r="A572" s="9">
        <v>20370</v>
      </c>
      <c r="B572" s="10" t="s">
        <v>13</v>
      </c>
      <c r="C572" s="10" t="s">
        <v>13</v>
      </c>
      <c r="D572" s="29">
        <v>70000</v>
      </c>
      <c r="E572" s="10">
        <v>3</v>
      </c>
      <c r="F572" s="10" t="s">
        <v>32</v>
      </c>
      <c r="G572" s="10" t="s">
        <v>16</v>
      </c>
      <c r="H572" s="10" t="s">
        <v>17</v>
      </c>
      <c r="I572" s="10">
        <v>2</v>
      </c>
      <c r="J572" s="7" t="str">
        <f>LEFT(K572,4)</f>
        <v>5-10</v>
      </c>
      <c r="K572" s="10" t="s">
        <v>26</v>
      </c>
      <c r="L572" s="10" t="s">
        <v>35</v>
      </c>
      <c r="M572" s="7" t="str">
        <f>VLOOKUP(N572,Ages,2,TRUE)</f>
        <v>51-60</v>
      </c>
      <c r="N572" s="10">
        <v>52</v>
      </c>
      <c r="O572" s="11" t="s">
        <v>20</v>
      </c>
      <c r="P572" s="11">
        <v>0</v>
      </c>
    </row>
    <row r="573" spans="1:16" x14ac:dyDescent="0.25">
      <c r="A573" s="9">
        <v>20528</v>
      </c>
      <c r="B573" s="10" t="s">
        <v>13</v>
      </c>
      <c r="C573" s="10" t="s">
        <v>13</v>
      </c>
      <c r="D573" s="29">
        <v>40000</v>
      </c>
      <c r="E573" s="10">
        <v>2</v>
      </c>
      <c r="F573" s="10" t="s">
        <v>32</v>
      </c>
      <c r="G573" s="10" t="s">
        <v>16</v>
      </c>
      <c r="H573" s="10" t="s">
        <v>17</v>
      </c>
      <c r="I573" s="10">
        <v>2</v>
      </c>
      <c r="J573" s="7" t="str">
        <f t="shared" si="20"/>
        <v>2-5</v>
      </c>
      <c r="K573" s="10" t="s">
        <v>24</v>
      </c>
      <c r="L573" s="10" t="s">
        <v>35</v>
      </c>
      <c r="M573" s="7" t="str">
        <f>VLOOKUP(N573,Ages,2,TRUE)</f>
        <v>51-60</v>
      </c>
      <c r="N573" s="10">
        <v>55</v>
      </c>
      <c r="O573" s="11" t="s">
        <v>20</v>
      </c>
      <c r="P573" s="11">
        <v>0</v>
      </c>
    </row>
    <row r="574" spans="1:16" x14ac:dyDescent="0.25">
      <c r="A574" s="9">
        <v>23549</v>
      </c>
      <c r="B574" s="10" t="s">
        <v>25</v>
      </c>
      <c r="C574" s="10" t="s">
        <v>13</v>
      </c>
      <c r="D574" s="29">
        <v>30000</v>
      </c>
      <c r="E574" s="10">
        <v>0</v>
      </c>
      <c r="F574" s="10" t="s">
        <v>30</v>
      </c>
      <c r="G574" s="10" t="s">
        <v>16</v>
      </c>
      <c r="H574" s="10" t="s">
        <v>17</v>
      </c>
      <c r="I574" s="10">
        <v>2</v>
      </c>
      <c r="J574" s="7" t="str">
        <f>LEFT(K574,4)</f>
        <v>5-10</v>
      </c>
      <c r="K574" s="10" t="s">
        <v>26</v>
      </c>
      <c r="L574" s="10" t="s">
        <v>35</v>
      </c>
      <c r="M574" s="7" t="str">
        <f>VLOOKUP(N574,Ages,2,TRUE)</f>
        <v>25-30</v>
      </c>
      <c r="N574" s="10">
        <v>30</v>
      </c>
      <c r="O574" s="11" t="s">
        <v>20</v>
      </c>
      <c r="P574" s="11">
        <v>0</v>
      </c>
    </row>
    <row r="575" spans="1:16" x14ac:dyDescent="0.25">
      <c r="A575" s="9">
        <v>21751</v>
      </c>
      <c r="B575" s="10" t="s">
        <v>13</v>
      </c>
      <c r="C575" s="10" t="s">
        <v>13</v>
      </c>
      <c r="D575" s="29">
        <v>60000</v>
      </c>
      <c r="E575" s="10">
        <v>3</v>
      </c>
      <c r="F575" s="10" t="s">
        <v>34</v>
      </c>
      <c r="G575" s="10" t="s">
        <v>31</v>
      </c>
      <c r="H575" s="10" t="s">
        <v>17</v>
      </c>
      <c r="I575" s="10">
        <v>2</v>
      </c>
      <c r="J575" s="7" t="str">
        <f t="shared" si="20"/>
        <v>1-2</v>
      </c>
      <c r="K575" s="10" t="s">
        <v>29</v>
      </c>
      <c r="L575" s="10" t="s">
        <v>35</v>
      </c>
      <c r="M575" s="7" t="str">
        <f>VLOOKUP(N575,Ages,2,TRUE)</f>
        <v>61-70</v>
      </c>
      <c r="N575" s="10">
        <v>63</v>
      </c>
      <c r="O575" s="11" t="s">
        <v>20</v>
      </c>
      <c r="P575" s="11">
        <v>0</v>
      </c>
    </row>
    <row r="576" spans="1:16" x14ac:dyDescent="0.25">
      <c r="A576" s="9">
        <v>21266</v>
      </c>
      <c r="B576" s="10" t="s">
        <v>25</v>
      </c>
      <c r="C576" s="10" t="s">
        <v>14</v>
      </c>
      <c r="D576" s="29">
        <v>80000</v>
      </c>
      <c r="E576" s="10">
        <v>0</v>
      </c>
      <c r="F576" s="10" t="s">
        <v>15</v>
      </c>
      <c r="G576" s="10" t="s">
        <v>31</v>
      </c>
      <c r="H576" s="10" t="s">
        <v>17</v>
      </c>
      <c r="I576" s="10">
        <v>1</v>
      </c>
      <c r="J576" s="7" t="str">
        <f t="shared" si="20"/>
        <v>1-2</v>
      </c>
      <c r="K576" s="10" t="s">
        <v>29</v>
      </c>
      <c r="L576" s="10" t="s">
        <v>35</v>
      </c>
      <c r="M576" s="7" t="str">
        <f>VLOOKUP(N576,Ages,2,TRUE)</f>
        <v>31-40</v>
      </c>
      <c r="N576" s="10">
        <v>34</v>
      </c>
      <c r="O576" s="11" t="s">
        <v>17</v>
      </c>
      <c r="P576" s="11">
        <v>1</v>
      </c>
    </row>
    <row r="577" spans="1:16" x14ac:dyDescent="0.25">
      <c r="A577" s="9">
        <v>13388</v>
      </c>
      <c r="B577" s="10" t="s">
        <v>25</v>
      </c>
      <c r="C577" s="10" t="s">
        <v>13</v>
      </c>
      <c r="D577" s="29">
        <v>60000</v>
      </c>
      <c r="E577" s="10">
        <v>2</v>
      </c>
      <c r="F577" s="10" t="s">
        <v>21</v>
      </c>
      <c r="G577" s="10" t="s">
        <v>23</v>
      </c>
      <c r="H577" s="10" t="s">
        <v>17</v>
      </c>
      <c r="I577" s="10">
        <v>1</v>
      </c>
      <c r="J577" s="7" t="str">
        <f t="shared" si="20"/>
        <v>10+</v>
      </c>
      <c r="K577" s="10" t="s">
        <v>33</v>
      </c>
      <c r="L577" s="10" t="s">
        <v>35</v>
      </c>
      <c r="M577" s="7" t="str">
        <f>VLOOKUP(N577,Ages,2,TRUE)</f>
        <v>51-60</v>
      </c>
      <c r="N577" s="10">
        <v>56</v>
      </c>
      <c r="O577" s="11" t="s">
        <v>20</v>
      </c>
      <c r="P577" s="11">
        <v>0</v>
      </c>
    </row>
    <row r="578" spans="1:16" x14ac:dyDescent="0.25">
      <c r="A578" s="9">
        <v>18752</v>
      </c>
      <c r="B578" s="10" t="s">
        <v>25</v>
      </c>
      <c r="C578" s="10" t="s">
        <v>14</v>
      </c>
      <c r="D578" s="29">
        <v>40000</v>
      </c>
      <c r="E578" s="10">
        <v>0</v>
      </c>
      <c r="F578" s="10" t="s">
        <v>30</v>
      </c>
      <c r="G578" s="10" t="s">
        <v>16</v>
      </c>
      <c r="H578" s="10" t="s">
        <v>17</v>
      </c>
      <c r="I578" s="10">
        <v>1</v>
      </c>
      <c r="J578" s="7" t="str">
        <f>LEFT(K578,4)</f>
        <v>5-10</v>
      </c>
      <c r="K578" s="10" t="s">
        <v>26</v>
      </c>
      <c r="L578" s="10" t="s">
        <v>35</v>
      </c>
      <c r="M578" s="7" t="str">
        <f>VLOOKUP(N578,Ages,2,TRUE)</f>
        <v>31-40</v>
      </c>
      <c r="N578" s="10">
        <v>31</v>
      </c>
      <c r="O578" s="11" t="s">
        <v>20</v>
      </c>
      <c r="P578" s="11">
        <v>0</v>
      </c>
    </row>
    <row r="579" spans="1:16" x14ac:dyDescent="0.25">
      <c r="A579" s="9">
        <v>16917</v>
      </c>
      <c r="B579" s="10" t="s">
        <v>13</v>
      </c>
      <c r="C579" s="10" t="s">
        <v>13</v>
      </c>
      <c r="D579" s="29">
        <v>120000</v>
      </c>
      <c r="E579" s="10">
        <v>1</v>
      </c>
      <c r="F579" s="10" t="s">
        <v>15</v>
      </c>
      <c r="G579" s="10" t="s">
        <v>31</v>
      </c>
      <c r="H579" s="10" t="s">
        <v>17</v>
      </c>
      <c r="I579" s="10">
        <v>4</v>
      </c>
      <c r="J579" s="7" t="str">
        <f t="shared" ref="J579:J642" si="23">LEFT(K579,3)</f>
        <v>0-1</v>
      </c>
      <c r="K579" s="10" t="s">
        <v>18</v>
      </c>
      <c r="L579" s="10" t="s">
        <v>35</v>
      </c>
      <c r="M579" s="7" t="str">
        <f>VLOOKUP(N579,Ages,2,TRUE)</f>
        <v>31-40</v>
      </c>
      <c r="N579" s="10">
        <v>38</v>
      </c>
      <c r="O579" s="11" t="s">
        <v>20</v>
      </c>
      <c r="P579" s="11">
        <v>0</v>
      </c>
    </row>
    <row r="580" spans="1:16" x14ac:dyDescent="0.25">
      <c r="A580" s="9">
        <v>15313</v>
      </c>
      <c r="B580" s="10" t="s">
        <v>13</v>
      </c>
      <c r="C580" s="10" t="s">
        <v>13</v>
      </c>
      <c r="D580" s="29">
        <v>60000</v>
      </c>
      <c r="E580" s="10">
        <v>4</v>
      </c>
      <c r="F580" s="10" t="s">
        <v>15</v>
      </c>
      <c r="G580" s="10" t="s">
        <v>31</v>
      </c>
      <c r="H580" s="10" t="s">
        <v>17</v>
      </c>
      <c r="I580" s="10">
        <v>2</v>
      </c>
      <c r="J580" s="7" t="str">
        <f t="shared" si="23"/>
        <v>2-5</v>
      </c>
      <c r="K580" s="10" t="s">
        <v>24</v>
      </c>
      <c r="L580" s="10" t="s">
        <v>35</v>
      </c>
      <c r="M580" s="7" t="str">
        <f>VLOOKUP(N580,Ages,2,TRUE)</f>
        <v>51-60</v>
      </c>
      <c r="N580" s="10">
        <v>59</v>
      </c>
      <c r="O580" s="11" t="s">
        <v>20</v>
      </c>
      <c r="P580" s="11">
        <v>0</v>
      </c>
    </row>
    <row r="581" spans="1:16" x14ac:dyDescent="0.25">
      <c r="A581" s="9">
        <v>25329</v>
      </c>
      <c r="B581" s="10" t="s">
        <v>25</v>
      </c>
      <c r="C581" s="10" t="s">
        <v>14</v>
      </c>
      <c r="D581" s="29">
        <v>40000</v>
      </c>
      <c r="E581" s="10">
        <v>3</v>
      </c>
      <c r="F581" s="10" t="s">
        <v>21</v>
      </c>
      <c r="G581" s="10" t="s">
        <v>22</v>
      </c>
      <c r="H581" s="10" t="s">
        <v>20</v>
      </c>
      <c r="I581" s="10">
        <v>2</v>
      </c>
      <c r="J581" s="7" t="str">
        <f t="shared" si="23"/>
        <v>0-1</v>
      </c>
      <c r="K581" s="10" t="s">
        <v>18</v>
      </c>
      <c r="L581" s="10" t="s">
        <v>35</v>
      </c>
      <c r="M581" s="7" t="str">
        <f>VLOOKUP(N581,Ages,2,TRUE)</f>
        <v>31-40</v>
      </c>
      <c r="N581" s="10">
        <v>32</v>
      </c>
      <c r="O581" s="11" t="s">
        <v>20</v>
      </c>
      <c r="P581" s="11">
        <v>0</v>
      </c>
    </row>
    <row r="582" spans="1:16" x14ac:dyDescent="0.25">
      <c r="A582" s="9">
        <v>20380</v>
      </c>
      <c r="B582" s="10" t="s">
        <v>13</v>
      </c>
      <c r="C582" s="10" t="s">
        <v>14</v>
      </c>
      <c r="D582" s="29">
        <v>60000</v>
      </c>
      <c r="E582" s="10">
        <v>3</v>
      </c>
      <c r="F582" s="10" t="s">
        <v>34</v>
      </c>
      <c r="G582" s="10" t="s">
        <v>31</v>
      </c>
      <c r="H582" s="10" t="s">
        <v>17</v>
      </c>
      <c r="I582" s="10">
        <v>2</v>
      </c>
      <c r="J582" s="7" t="str">
        <f t="shared" si="23"/>
        <v>10+</v>
      </c>
      <c r="K582" s="10" t="s">
        <v>33</v>
      </c>
      <c r="L582" s="10" t="s">
        <v>35</v>
      </c>
      <c r="M582" s="7" t="str">
        <f>VLOOKUP(N582,Ages,2,TRUE)</f>
        <v>61-70</v>
      </c>
      <c r="N582" s="10">
        <v>69</v>
      </c>
      <c r="O582" s="11" t="s">
        <v>20</v>
      </c>
      <c r="P582" s="11">
        <v>0</v>
      </c>
    </row>
    <row r="583" spans="1:16" x14ac:dyDescent="0.25">
      <c r="A583" s="9">
        <v>23089</v>
      </c>
      <c r="B583" s="10" t="s">
        <v>13</v>
      </c>
      <c r="C583" s="10" t="s">
        <v>13</v>
      </c>
      <c r="D583" s="29">
        <v>40000</v>
      </c>
      <c r="E583" s="10">
        <v>0</v>
      </c>
      <c r="F583" s="10" t="s">
        <v>21</v>
      </c>
      <c r="G583" s="10" t="s">
        <v>16</v>
      </c>
      <c r="H583" s="10" t="s">
        <v>17</v>
      </c>
      <c r="I583" s="10">
        <v>1</v>
      </c>
      <c r="J583" s="7" t="str">
        <f>LEFT(K583,4)</f>
        <v>5-10</v>
      </c>
      <c r="K583" s="10" t="s">
        <v>26</v>
      </c>
      <c r="L583" s="10" t="s">
        <v>35</v>
      </c>
      <c r="M583" s="7" t="str">
        <f>VLOOKUP(N583,Ages,2,TRUE)</f>
        <v>25-30</v>
      </c>
      <c r="N583" s="10">
        <v>28</v>
      </c>
      <c r="O583" s="11" t="s">
        <v>20</v>
      </c>
      <c r="P583" s="11">
        <v>0</v>
      </c>
    </row>
    <row r="584" spans="1:16" x14ac:dyDescent="0.25">
      <c r="A584" s="9">
        <v>13749</v>
      </c>
      <c r="B584" s="10" t="s">
        <v>13</v>
      </c>
      <c r="C584" s="10" t="s">
        <v>13</v>
      </c>
      <c r="D584" s="29">
        <v>80000</v>
      </c>
      <c r="E584" s="10">
        <v>4</v>
      </c>
      <c r="F584" s="10" t="s">
        <v>34</v>
      </c>
      <c r="G584" s="10" t="s">
        <v>16</v>
      </c>
      <c r="H584" s="10" t="s">
        <v>17</v>
      </c>
      <c r="I584" s="10">
        <v>0</v>
      </c>
      <c r="J584" s="7" t="str">
        <f t="shared" si="23"/>
        <v>1-2</v>
      </c>
      <c r="K584" s="10" t="s">
        <v>29</v>
      </c>
      <c r="L584" s="10" t="s">
        <v>35</v>
      </c>
      <c r="M584" s="7" t="str">
        <f>VLOOKUP(N584,Ages,2,TRUE)</f>
        <v>41-50</v>
      </c>
      <c r="N584" s="10">
        <v>47</v>
      </c>
      <c r="O584" s="11" t="s">
        <v>20</v>
      </c>
      <c r="P584" s="11">
        <v>0</v>
      </c>
    </row>
    <row r="585" spans="1:16" x14ac:dyDescent="0.25">
      <c r="A585" s="9">
        <v>24943</v>
      </c>
      <c r="B585" s="10" t="s">
        <v>13</v>
      </c>
      <c r="C585" s="10" t="s">
        <v>13</v>
      </c>
      <c r="D585" s="29">
        <v>60000</v>
      </c>
      <c r="E585" s="10">
        <v>3</v>
      </c>
      <c r="F585" s="10" t="s">
        <v>15</v>
      </c>
      <c r="G585" s="10" t="s">
        <v>31</v>
      </c>
      <c r="H585" s="10" t="s">
        <v>17</v>
      </c>
      <c r="I585" s="10">
        <v>2</v>
      </c>
      <c r="J585" s="7" t="str">
        <f t="shared" si="23"/>
        <v>10+</v>
      </c>
      <c r="K585" s="10" t="s">
        <v>33</v>
      </c>
      <c r="L585" s="10" t="s">
        <v>35</v>
      </c>
      <c r="M585" s="7" t="str">
        <f>VLOOKUP(N585,Ages,2,TRUE)</f>
        <v>61-70</v>
      </c>
      <c r="N585" s="10">
        <v>66</v>
      </c>
      <c r="O585" s="11" t="s">
        <v>20</v>
      </c>
      <c r="P585" s="11">
        <v>0</v>
      </c>
    </row>
    <row r="586" spans="1:16" x14ac:dyDescent="0.25">
      <c r="A586" s="9">
        <v>28667</v>
      </c>
      <c r="B586" s="10" t="s">
        <v>25</v>
      </c>
      <c r="C586" s="10" t="s">
        <v>13</v>
      </c>
      <c r="D586" s="29">
        <v>70000</v>
      </c>
      <c r="E586" s="10">
        <v>2</v>
      </c>
      <c r="F586" s="10" t="s">
        <v>15</v>
      </c>
      <c r="G586" s="10" t="s">
        <v>16</v>
      </c>
      <c r="H586" s="10" t="s">
        <v>20</v>
      </c>
      <c r="I586" s="10">
        <v>1</v>
      </c>
      <c r="J586" s="7" t="str">
        <f t="shared" si="23"/>
        <v>0-1</v>
      </c>
      <c r="K586" s="10" t="s">
        <v>18</v>
      </c>
      <c r="L586" s="10" t="s">
        <v>35</v>
      </c>
      <c r="M586" s="7" t="str">
        <f>VLOOKUP(N586,Ages,2,TRUE)</f>
        <v>31-40</v>
      </c>
      <c r="N586" s="10">
        <v>37</v>
      </c>
      <c r="O586" s="11" t="s">
        <v>17</v>
      </c>
      <c r="P586" s="11">
        <v>1</v>
      </c>
    </row>
    <row r="587" spans="1:16" x14ac:dyDescent="0.25">
      <c r="A587" s="9">
        <v>15194</v>
      </c>
      <c r="B587" s="10" t="s">
        <v>25</v>
      </c>
      <c r="C587" s="10" t="s">
        <v>13</v>
      </c>
      <c r="D587" s="29">
        <v>120000</v>
      </c>
      <c r="E587" s="10">
        <v>2</v>
      </c>
      <c r="F587" s="10" t="s">
        <v>15</v>
      </c>
      <c r="G587" s="10" t="s">
        <v>31</v>
      </c>
      <c r="H587" s="10" t="s">
        <v>20</v>
      </c>
      <c r="I587" s="10">
        <v>3</v>
      </c>
      <c r="J587" s="7" t="str">
        <f t="shared" si="23"/>
        <v>0-1</v>
      </c>
      <c r="K587" s="10" t="s">
        <v>18</v>
      </c>
      <c r="L587" s="10" t="s">
        <v>35</v>
      </c>
      <c r="M587" s="7" t="str">
        <f>VLOOKUP(N587,Ages,2,TRUE)</f>
        <v>31-40</v>
      </c>
      <c r="N587" s="10">
        <v>39</v>
      </c>
      <c r="O587" s="11" t="s">
        <v>17</v>
      </c>
      <c r="P587" s="11">
        <v>1</v>
      </c>
    </row>
    <row r="588" spans="1:16" x14ac:dyDescent="0.25">
      <c r="A588" s="9">
        <v>17436</v>
      </c>
      <c r="B588" s="10" t="s">
        <v>13</v>
      </c>
      <c r="C588" s="10" t="s">
        <v>13</v>
      </c>
      <c r="D588" s="29">
        <v>60000</v>
      </c>
      <c r="E588" s="10">
        <v>2</v>
      </c>
      <c r="F588" s="10" t="s">
        <v>30</v>
      </c>
      <c r="G588" s="10" t="s">
        <v>23</v>
      </c>
      <c r="H588" s="10" t="s">
        <v>20</v>
      </c>
      <c r="I588" s="10">
        <v>2</v>
      </c>
      <c r="J588" s="7" t="str">
        <f t="shared" si="23"/>
        <v>1-2</v>
      </c>
      <c r="K588" s="10" t="s">
        <v>29</v>
      </c>
      <c r="L588" s="10" t="s">
        <v>35</v>
      </c>
      <c r="M588" s="7" t="str">
        <f>VLOOKUP(N588,Ages,2,TRUE)</f>
        <v>51-60</v>
      </c>
      <c r="N588" s="10">
        <v>51</v>
      </c>
      <c r="O588" s="11" t="s">
        <v>20</v>
      </c>
      <c r="P588" s="11">
        <v>0</v>
      </c>
    </row>
    <row r="589" spans="1:16" x14ac:dyDescent="0.25">
      <c r="A589" s="9">
        <v>18935</v>
      </c>
      <c r="B589" s="10" t="s">
        <v>13</v>
      </c>
      <c r="C589" s="10" t="s">
        <v>14</v>
      </c>
      <c r="D589" s="29">
        <v>130000</v>
      </c>
      <c r="E589" s="10">
        <v>0</v>
      </c>
      <c r="F589" s="10" t="s">
        <v>34</v>
      </c>
      <c r="G589" s="10" t="s">
        <v>31</v>
      </c>
      <c r="H589" s="10" t="s">
        <v>17</v>
      </c>
      <c r="I589" s="10">
        <v>3</v>
      </c>
      <c r="J589" s="7" t="str">
        <f t="shared" si="23"/>
        <v>1-2</v>
      </c>
      <c r="K589" s="10" t="s">
        <v>29</v>
      </c>
      <c r="L589" s="10" t="s">
        <v>35</v>
      </c>
      <c r="M589" s="7" t="str">
        <f>VLOOKUP(N589,Ages,2,TRUE)</f>
        <v>31-40</v>
      </c>
      <c r="N589" s="10">
        <v>40</v>
      </c>
      <c r="O589" s="11" t="s">
        <v>20</v>
      </c>
      <c r="P589" s="11">
        <v>0</v>
      </c>
    </row>
    <row r="590" spans="1:16" x14ac:dyDescent="0.25">
      <c r="A590" s="9">
        <v>16871</v>
      </c>
      <c r="B590" s="10" t="s">
        <v>13</v>
      </c>
      <c r="C590" s="10" t="s">
        <v>14</v>
      </c>
      <c r="D590" s="29">
        <v>90000</v>
      </c>
      <c r="E590" s="10">
        <v>2</v>
      </c>
      <c r="F590" s="10" t="s">
        <v>30</v>
      </c>
      <c r="G590" s="10" t="s">
        <v>23</v>
      </c>
      <c r="H590" s="10" t="s">
        <v>17</v>
      </c>
      <c r="I590" s="10">
        <v>1</v>
      </c>
      <c r="J590" s="7" t="str">
        <f t="shared" si="23"/>
        <v>10+</v>
      </c>
      <c r="K590" s="10" t="s">
        <v>33</v>
      </c>
      <c r="L590" s="10" t="s">
        <v>35</v>
      </c>
      <c r="M590" s="7" t="str">
        <f>VLOOKUP(N590,Ages,2,TRUE)</f>
        <v>51-60</v>
      </c>
      <c r="N590" s="10">
        <v>51</v>
      </c>
      <c r="O590" s="11" t="s">
        <v>17</v>
      </c>
      <c r="P590" s="11">
        <v>1</v>
      </c>
    </row>
    <row r="591" spans="1:16" x14ac:dyDescent="0.25">
      <c r="A591" s="9">
        <v>12100</v>
      </c>
      <c r="B591" s="10" t="s">
        <v>25</v>
      </c>
      <c r="C591" s="10" t="s">
        <v>13</v>
      </c>
      <c r="D591" s="29">
        <v>60000</v>
      </c>
      <c r="E591" s="10">
        <v>2</v>
      </c>
      <c r="F591" s="10" t="s">
        <v>15</v>
      </c>
      <c r="G591" s="10" t="s">
        <v>31</v>
      </c>
      <c r="H591" s="10" t="s">
        <v>17</v>
      </c>
      <c r="I591" s="10">
        <v>0</v>
      </c>
      <c r="J591" s="7" t="str">
        <f t="shared" si="23"/>
        <v>10+</v>
      </c>
      <c r="K591" s="10" t="s">
        <v>33</v>
      </c>
      <c r="L591" s="10" t="s">
        <v>35</v>
      </c>
      <c r="M591" s="7" t="str">
        <f>VLOOKUP(N591,Ages,2,TRUE)</f>
        <v>51-60</v>
      </c>
      <c r="N591" s="10">
        <v>57</v>
      </c>
      <c r="O591" s="11" t="s">
        <v>20</v>
      </c>
      <c r="P591" s="11">
        <v>0</v>
      </c>
    </row>
    <row r="592" spans="1:16" x14ac:dyDescent="0.25">
      <c r="A592" s="9">
        <v>23158</v>
      </c>
      <c r="B592" s="10" t="s">
        <v>13</v>
      </c>
      <c r="C592" s="10" t="s">
        <v>14</v>
      </c>
      <c r="D592" s="29">
        <v>60000</v>
      </c>
      <c r="E592" s="10">
        <v>1</v>
      </c>
      <c r="F592" s="10" t="s">
        <v>34</v>
      </c>
      <c r="G592" s="10" t="s">
        <v>23</v>
      </c>
      <c r="H592" s="10" t="s">
        <v>20</v>
      </c>
      <c r="I592" s="10">
        <v>0</v>
      </c>
      <c r="J592" s="7" t="str">
        <f t="shared" si="23"/>
        <v>0-1</v>
      </c>
      <c r="K592" s="10" t="s">
        <v>18</v>
      </c>
      <c r="L592" s="10" t="s">
        <v>35</v>
      </c>
      <c r="M592" s="7" t="str">
        <f>VLOOKUP(N592,Ages,2,TRUE)</f>
        <v>31-40</v>
      </c>
      <c r="N592" s="10">
        <v>35</v>
      </c>
      <c r="O592" s="11" t="s">
        <v>17</v>
      </c>
      <c r="P592" s="11">
        <v>1</v>
      </c>
    </row>
    <row r="593" spans="1:16" x14ac:dyDescent="0.25">
      <c r="A593" s="9">
        <v>18545</v>
      </c>
      <c r="B593" s="10" t="s">
        <v>13</v>
      </c>
      <c r="C593" s="10" t="s">
        <v>13</v>
      </c>
      <c r="D593" s="29">
        <v>40000</v>
      </c>
      <c r="E593" s="10">
        <v>4</v>
      </c>
      <c r="F593" s="10" t="s">
        <v>30</v>
      </c>
      <c r="G593" s="10" t="s">
        <v>23</v>
      </c>
      <c r="H593" s="10" t="s">
        <v>20</v>
      </c>
      <c r="I593" s="10">
        <v>2</v>
      </c>
      <c r="J593" s="7" t="str">
        <f t="shared" si="23"/>
        <v>10+</v>
      </c>
      <c r="K593" s="10" t="s">
        <v>33</v>
      </c>
      <c r="L593" s="10" t="s">
        <v>35</v>
      </c>
      <c r="M593" s="7" t="str">
        <f>VLOOKUP(N593,Ages,2,TRUE)</f>
        <v>61-70</v>
      </c>
      <c r="N593" s="10">
        <v>61</v>
      </c>
      <c r="O593" s="11" t="s">
        <v>17</v>
      </c>
      <c r="P593" s="11">
        <v>1</v>
      </c>
    </row>
    <row r="594" spans="1:16" x14ac:dyDescent="0.25">
      <c r="A594" s="9">
        <v>18391</v>
      </c>
      <c r="B594" s="10" t="s">
        <v>25</v>
      </c>
      <c r="C594" s="10" t="s">
        <v>14</v>
      </c>
      <c r="D594" s="29">
        <v>80000</v>
      </c>
      <c r="E594" s="10">
        <v>5</v>
      </c>
      <c r="F594" s="10" t="s">
        <v>21</v>
      </c>
      <c r="G594" s="10" t="s">
        <v>23</v>
      </c>
      <c r="H594" s="10" t="s">
        <v>17</v>
      </c>
      <c r="I594" s="10">
        <v>2</v>
      </c>
      <c r="J594" s="7" t="str">
        <f t="shared" ref="J594:J596" si="24">LEFT(K594,4)</f>
        <v>5-10</v>
      </c>
      <c r="K594" s="10" t="s">
        <v>26</v>
      </c>
      <c r="L594" s="10" t="s">
        <v>35</v>
      </c>
      <c r="M594" s="7" t="str">
        <f>VLOOKUP(N594,Ages,2,TRUE)</f>
        <v>41-50</v>
      </c>
      <c r="N594" s="10">
        <v>44</v>
      </c>
      <c r="O594" s="11" t="s">
        <v>20</v>
      </c>
      <c r="P594" s="11">
        <v>0</v>
      </c>
    </row>
    <row r="595" spans="1:16" x14ac:dyDescent="0.25">
      <c r="A595" s="9">
        <v>19812</v>
      </c>
      <c r="B595" s="10" t="s">
        <v>25</v>
      </c>
      <c r="C595" s="10" t="s">
        <v>14</v>
      </c>
      <c r="D595" s="29">
        <v>70000</v>
      </c>
      <c r="E595" s="10">
        <v>2</v>
      </c>
      <c r="F595" s="10" t="s">
        <v>21</v>
      </c>
      <c r="G595" s="10" t="s">
        <v>23</v>
      </c>
      <c r="H595" s="10" t="s">
        <v>17</v>
      </c>
      <c r="I595" s="10">
        <v>0</v>
      </c>
      <c r="J595" s="7" t="str">
        <f t="shared" si="24"/>
        <v>5-10</v>
      </c>
      <c r="K595" s="10" t="s">
        <v>26</v>
      </c>
      <c r="L595" s="10" t="s">
        <v>35</v>
      </c>
      <c r="M595" s="7" t="str">
        <f>VLOOKUP(N595,Ages,2,TRUE)</f>
        <v>41-50</v>
      </c>
      <c r="N595" s="10">
        <v>49</v>
      </c>
      <c r="O595" s="11" t="s">
        <v>17</v>
      </c>
      <c r="P595" s="11">
        <v>1</v>
      </c>
    </row>
    <row r="596" spans="1:16" x14ac:dyDescent="0.25">
      <c r="A596" s="9">
        <v>27660</v>
      </c>
      <c r="B596" s="10" t="s">
        <v>13</v>
      </c>
      <c r="C596" s="10" t="s">
        <v>13</v>
      </c>
      <c r="D596" s="29">
        <v>80000</v>
      </c>
      <c r="E596" s="10">
        <v>4</v>
      </c>
      <c r="F596" s="10" t="s">
        <v>34</v>
      </c>
      <c r="G596" s="10" t="s">
        <v>31</v>
      </c>
      <c r="H596" s="10" t="s">
        <v>17</v>
      </c>
      <c r="I596" s="10">
        <v>2</v>
      </c>
      <c r="J596" s="7" t="str">
        <f t="shared" si="24"/>
        <v>5-10</v>
      </c>
      <c r="K596" s="10" t="s">
        <v>26</v>
      </c>
      <c r="L596" s="10" t="s">
        <v>35</v>
      </c>
      <c r="M596" s="7" t="str">
        <f>VLOOKUP(N596,Ages,2,TRUE)</f>
        <v>61-70</v>
      </c>
      <c r="N596" s="10">
        <v>70</v>
      </c>
      <c r="O596" s="11" t="s">
        <v>20</v>
      </c>
      <c r="P596" s="11">
        <v>0</v>
      </c>
    </row>
    <row r="597" spans="1:16" x14ac:dyDescent="0.25">
      <c r="A597" s="9">
        <v>18058</v>
      </c>
      <c r="B597" s="10" t="s">
        <v>25</v>
      </c>
      <c r="C597" s="10" t="s">
        <v>14</v>
      </c>
      <c r="D597" s="29">
        <v>20000</v>
      </c>
      <c r="E597" s="10">
        <v>3</v>
      </c>
      <c r="F597" s="10" t="s">
        <v>30</v>
      </c>
      <c r="G597" s="10" t="s">
        <v>16</v>
      </c>
      <c r="H597" s="10" t="s">
        <v>17</v>
      </c>
      <c r="I597" s="10">
        <v>2</v>
      </c>
      <c r="J597" s="7" t="str">
        <f t="shared" si="23"/>
        <v>2-5</v>
      </c>
      <c r="K597" s="10" t="s">
        <v>24</v>
      </c>
      <c r="L597" s="10" t="s">
        <v>35</v>
      </c>
      <c r="M597" s="7" t="str">
        <f>VLOOKUP(N597,Ages,2,TRUE)</f>
        <v>71-80</v>
      </c>
      <c r="N597" s="10">
        <v>78</v>
      </c>
      <c r="O597" s="11" t="s">
        <v>20</v>
      </c>
      <c r="P597" s="11">
        <v>0</v>
      </c>
    </row>
    <row r="598" spans="1:16" x14ac:dyDescent="0.25">
      <c r="A598" s="9">
        <v>20343</v>
      </c>
      <c r="B598" s="10" t="s">
        <v>13</v>
      </c>
      <c r="C598" s="10" t="s">
        <v>14</v>
      </c>
      <c r="D598" s="29">
        <v>90000</v>
      </c>
      <c r="E598" s="10">
        <v>4</v>
      </c>
      <c r="F598" s="10" t="s">
        <v>21</v>
      </c>
      <c r="G598" s="10" t="s">
        <v>23</v>
      </c>
      <c r="H598" s="10" t="s">
        <v>17</v>
      </c>
      <c r="I598" s="10">
        <v>1</v>
      </c>
      <c r="J598" s="7" t="str">
        <f t="shared" si="23"/>
        <v>1-2</v>
      </c>
      <c r="K598" s="10" t="s">
        <v>29</v>
      </c>
      <c r="L598" s="10" t="s">
        <v>35</v>
      </c>
      <c r="M598" s="7" t="str">
        <f>VLOOKUP(N598,Ages,2,TRUE)</f>
        <v>41-50</v>
      </c>
      <c r="N598" s="10">
        <v>45</v>
      </c>
      <c r="O598" s="11" t="s">
        <v>20</v>
      </c>
      <c r="P598" s="11">
        <v>0</v>
      </c>
    </row>
    <row r="599" spans="1:16" x14ac:dyDescent="0.25">
      <c r="A599" s="9">
        <v>28997</v>
      </c>
      <c r="B599" s="10" t="s">
        <v>25</v>
      </c>
      <c r="C599" s="10" t="s">
        <v>13</v>
      </c>
      <c r="D599" s="29">
        <v>40000</v>
      </c>
      <c r="E599" s="10">
        <v>2</v>
      </c>
      <c r="F599" s="10" t="s">
        <v>30</v>
      </c>
      <c r="G599" s="10" t="s">
        <v>23</v>
      </c>
      <c r="H599" s="10" t="s">
        <v>20</v>
      </c>
      <c r="I599" s="10">
        <v>1</v>
      </c>
      <c r="J599" s="7" t="str">
        <f t="shared" si="23"/>
        <v>2-5</v>
      </c>
      <c r="K599" s="10" t="s">
        <v>24</v>
      </c>
      <c r="L599" s="10" t="s">
        <v>35</v>
      </c>
      <c r="M599" s="7" t="str">
        <f>VLOOKUP(N599,Ages,2,TRUE)</f>
        <v>51-60</v>
      </c>
      <c r="N599" s="10">
        <v>58</v>
      </c>
      <c r="O599" s="11" t="s">
        <v>17</v>
      </c>
      <c r="P599" s="11">
        <v>1</v>
      </c>
    </row>
    <row r="600" spans="1:16" x14ac:dyDescent="0.25">
      <c r="A600" s="9">
        <v>24398</v>
      </c>
      <c r="B600" s="10" t="s">
        <v>13</v>
      </c>
      <c r="C600" s="10" t="s">
        <v>13</v>
      </c>
      <c r="D600" s="29">
        <v>130000</v>
      </c>
      <c r="E600" s="10">
        <v>1</v>
      </c>
      <c r="F600" s="10" t="s">
        <v>34</v>
      </c>
      <c r="G600" s="10" t="s">
        <v>31</v>
      </c>
      <c r="H600" s="10" t="s">
        <v>17</v>
      </c>
      <c r="I600" s="10">
        <v>4</v>
      </c>
      <c r="J600" s="7" t="str">
        <f t="shared" si="23"/>
        <v>0-1</v>
      </c>
      <c r="K600" s="10" t="s">
        <v>18</v>
      </c>
      <c r="L600" s="10" t="s">
        <v>35</v>
      </c>
      <c r="M600" s="7" t="str">
        <f>VLOOKUP(N600,Ages,2,TRUE)</f>
        <v>41-50</v>
      </c>
      <c r="N600" s="10">
        <v>41</v>
      </c>
      <c r="O600" s="11" t="s">
        <v>20</v>
      </c>
      <c r="P600" s="11">
        <v>0</v>
      </c>
    </row>
    <row r="601" spans="1:16" x14ac:dyDescent="0.25">
      <c r="A601" s="9">
        <v>19002</v>
      </c>
      <c r="B601" s="10" t="s">
        <v>13</v>
      </c>
      <c r="C601" s="10" t="s">
        <v>14</v>
      </c>
      <c r="D601" s="29">
        <v>60000</v>
      </c>
      <c r="E601" s="10">
        <v>2</v>
      </c>
      <c r="F601" s="10" t="s">
        <v>21</v>
      </c>
      <c r="G601" s="10" t="s">
        <v>23</v>
      </c>
      <c r="H601" s="10" t="s">
        <v>17</v>
      </c>
      <c r="I601" s="10">
        <v>1</v>
      </c>
      <c r="J601" s="7" t="str">
        <f t="shared" si="23"/>
        <v>2-5</v>
      </c>
      <c r="K601" s="10" t="s">
        <v>24</v>
      </c>
      <c r="L601" s="10" t="s">
        <v>35</v>
      </c>
      <c r="M601" s="7" t="str">
        <f>VLOOKUP(N601,Ages,2,TRUE)</f>
        <v>51-60</v>
      </c>
      <c r="N601" s="10">
        <v>57</v>
      </c>
      <c r="O601" s="11" t="s">
        <v>17</v>
      </c>
      <c r="P601" s="11">
        <v>1</v>
      </c>
    </row>
    <row r="602" spans="1:16" x14ac:dyDescent="0.25">
      <c r="A602" s="9">
        <v>28609</v>
      </c>
      <c r="B602" s="10" t="s">
        <v>13</v>
      </c>
      <c r="C602" s="10" t="s">
        <v>13</v>
      </c>
      <c r="D602" s="29">
        <v>30000</v>
      </c>
      <c r="E602" s="10">
        <v>2</v>
      </c>
      <c r="F602" s="10" t="s">
        <v>30</v>
      </c>
      <c r="G602" s="10" t="s">
        <v>16</v>
      </c>
      <c r="H602" s="10" t="s">
        <v>20</v>
      </c>
      <c r="I602" s="10">
        <v>2</v>
      </c>
      <c r="J602" s="7" t="str">
        <f t="shared" si="23"/>
        <v>0-1</v>
      </c>
      <c r="K602" s="10" t="s">
        <v>18</v>
      </c>
      <c r="L602" s="10" t="s">
        <v>35</v>
      </c>
      <c r="M602" s="7" t="str">
        <f>VLOOKUP(N602,Ages,2,TRUE)</f>
        <v>41-50</v>
      </c>
      <c r="N602" s="10">
        <v>49</v>
      </c>
      <c r="O602" s="11" t="s">
        <v>20</v>
      </c>
      <c r="P602" s="11">
        <v>0</v>
      </c>
    </row>
    <row r="603" spans="1:16" x14ac:dyDescent="0.25">
      <c r="A603" s="9">
        <v>29231</v>
      </c>
      <c r="B603" s="10" t="s">
        <v>25</v>
      </c>
      <c r="C603" s="10" t="s">
        <v>13</v>
      </c>
      <c r="D603" s="29">
        <v>80000</v>
      </c>
      <c r="E603" s="10">
        <v>4</v>
      </c>
      <c r="F603" s="10" t="s">
        <v>21</v>
      </c>
      <c r="G603" s="10" t="s">
        <v>23</v>
      </c>
      <c r="H603" s="10" t="s">
        <v>20</v>
      </c>
      <c r="I603" s="10">
        <v>2</v>
      </c>
      <c r="J603" s="7" t="str">
        <f t="shared" si="23"/>
        <v>0-1</v>
      </c>
      <c r="K603" s="10" t="s">
        <v>18</v>
      </c>
      <c r="L603" s="10" t="s">
        <v>35</v>
      </c>
      <c r="M603" s="7" t="str">
        <f>VLOOKUP(N603,Ages,2,TRUE)</f>
        <v>41-50</v>
      </c>
      <c r="N603" s="10">
        <v>43</v>
      </c>
      <c r="O603" s="11" t="s">
        <v>20</v>
      </c>
      <c r="P603" s="11">
        <v>0</v>
      </c>
    </row>
    <row r="604" spans="1:16" x14ac:dyDescent="0.25">
      <c r="A604" s="9">
        <v>18858</v>
      </c>
      <c r="B604" s="10" t="s">
        <v>25</v>
      </c>
      <c r="C604" s="10" t="s">
        <v>13</v>
      </c>
      <c r="D604" s="29">
        <v>60000</v>
      </c>
      <c r="E604" s="10">
        <v>2</v>
      </c>
      <c r="F604" s="10" t="s">
        <v>32</v>
      </c>
      <c r="G604" s="10" t="s">
        <v>16</v>
      </c>
      <c r="H604" s="10" t="s">
        <v>17</v>
      </c>
      <c r="I604" s="10">
        <v>2</v>
      </c>
      <c r="J604" s="7" t="str">
        <f>LEFT(K604,4)</f>
        <v>5-10</v>
      </c>
      <c r="K604" s="10" t="s">
        <v>26</v>
      </c>
      <c r="L604" s="10" t="s">
        <v>35</v>
      </c>
      <c r="M604" s="7" t="str">
        <f>VLOOKUP(N604,Ages,2,TRUE)</f>
        <v>51-60</v>
      </c>
      <c r="N604" s="10">
        <v>52</v>
      </c>
      <c r="O604" s="11" t="s">
        <v>17</v>
      </c>
      <c r="P604" s="11">
        <v>1</v>
      </c>
    </row>
    <row r="605" spans="1:16" x14ac:dyDescent="0.25">
      <c r="A605" s="9">
        <v>20000</v>
      </c>
      <c r="B605" s="10" t="s">
        <v>13</v>
      </c>
      <c r="C605" s="10" t="s">
        <v>13</v>
      </c>
      <c r="D605" s="29">
        <v>60000</v>
      </c>
      <c r="E605" s="10">
        <v>1</v>
      </c>
      <c r="F605" s="10" t="s">
        <v>34</v>
      </c>
      <c r="G605" s="10" t="s">
        <v>23</v>
      </c>
      <c r="H605" s="10" t="s">
        <v>17</v>
      </c>
      <c r="I605" s="10">
        <v>0</v>
      </c>
      <c r="J605" s="7" t="str">
        <f t="shared" si="23"/>
        <v>0-1</v>
      </c>
      <c r="K605" s="10" t="s">
        <v>18</v>
      </c>
      <c r="L605" s="10" t="s">
        <v>35</v>
      </c>
      <c r="M605" s="7" t="str">
        <f>VLOOKUP(N605,Ages,2,TRUE)</f>
        <v>31-40</v>
      </c>
      <c r="N605" s="10">
        <v>35</v>
      </c>
      <c r="O605" s="11" t="s">
        <v>17</v>
      </c>
      <c r="P605" s="11">
        <v>1</v>
      </c>
    </row>
    <row r="606" spans="1:16" x14ac:dyDescent="0.25">
      <c r="A606" s="9">
        <v>25261</v>
      </c>
      <c r="B606" s="10" t="s">
        <v>13</v>
      </c>
      <c r="C606" s="10" t="s">
        <v>13</v>
      </c>
      <c r="D606" s="29">
        <v>40000</v>
      </c>
      <c r="E606" s="10">
        <v>0</v>
      </c>
      <c r="F606" s="10" t="s">
        <v>30</v>
      </c>
      <c r="G606" s="10" t="s">
        <v>16</v>
      </c>
      <c r="H606" s="10" t="s">
        <v>17</v>
      </c>
      <c r="I606" s="10">
        <v>2</v>
      </c>
      <c r="J606" s="7" t="str">
        <f t="shared" ref="J606:J607" si="25">LEFT(K606,4)</f>
        <v>5-10</v>
      </c>
      <c r="K606" s="10" t="s">
        <v>26</v>
      </c>
      <c r="L606" s="10" t="s">
        <v>35</v>
      </c>
      <c r="M606" s="7" t="str">
        <f>VLOOKUP(N606,Ages,2,TRUE)</f>
        <v>25-30</v>
      </c>
      <c r="N606" s="10">
        <v>27</v>
      </c>
      <c r="O606" s="11" t="s">
        <v>20</v>
      </c>
      <c r="P606" s="11">
        <v>0</v>
      </c>
    </row>
    <row r="607" spans="1:16" x14ac:dyDescent="0.25">
      <c r="A607" s="9">
        <v>17458</v>
      </c>
      <c r="B607" s="10" t="s">
        <v>25</v>
      </c>
      <c r="C607" s="10" t="s">
        <v>13</v>
      </c>
      <c r="D607" s="29">
        <v>70000</v>
      </c>
      <c r="E607" s="10">
        <v>3</v>
      </c>
      <c r="F607" s="10" t="s">
        <v>30</v>
      </c>
      <c r="G607" s="10" t="s">
        <v>23</v>
      </c>
      <c r="H607" s="10" t="s">
        <v>17</v>
      </c>
      <c r="I607" s="10">
        <v>0</v>
      </c>
      <c r="J607" s="7" t="str">
        <f t="shared" si="25"/>
        <v>5-10</v>
      </c>
      <c r="K607" s="10" t="s">
        <v>26</v>
      </c>
      <c r="L607" s="10" t="s">
        <v>35</v>
      </c>
      <c r="M607" s="7" t="str">
        <f>VLOOKUP(N607,Ages,2,TRUE)</f>
        <v>51-60</v>
      </c>
      <c r="N607" s="10">
        <v>52</v>
      </c>
      <c r="O607" s="11" t="s">
        <v>17</v>
      </c>
      <c r="P607" s="11">
        <v>1</v>
      </c>
    </row>
    <row r="608" spans="1:16" x14ac:dyDescent="0.25">
      <c r="A608" s="9">
        <v>11644</v>
      </c>
      <c r="B608" s="10" t="s">
        <v>25</v>
      </c>
      <c r="C608" s="10" t="s">
        <v>13</v>
      </c>
      <c r="D608" s="29">
        <v>40000</v>
      </c>
      <c r="E608" s="10">
        <v>2</v>
      </c>
      <c r="F608" s="10" t="s">
        <v>15</v>
      </c>
      <c r="G608" s="10" t="s">
        <v>16</v>
      </c>
      <c r="H608" s="10" t="s">
        <v>17</v>
      </c>
      <c r="I608" s="10">
        <v>0</v>
      </c>
      <c r="J608" s="7" t="str">
        <f t="shared" si="23"/>
        <v>2-5</v>
      </c>
      <c r="K608" s="10" t="s">
        <v>24</v>
      </c>
      <c r="L608" s="10" t="s">
        <v>35</v>
      </c>
      <c r="M608" s="7" t="str">
        <f>VLOOKUP(N608,Ages,2,TRUE)</f>
        <v>31-40</v>
      </c>
      <c r="N608" s="10">
        <v>36</v>
      </c>
      <c r="O608" s="11" t="s">
        <v>20</v>
      </c>
      <c r="P608" s="11">
        <v>0</v>
      </c>
    </row>
    <row r="609" spans="1:16" x14ac:dyDescent="0.25">
      <c r="A609" s="9">
        <v>16145</v>
      </c>
      <c r="B609" s="10" t="s">
        <v>25</v>
      </c>
      <c r="C609" s="10" t="s">
        <v>14</v>
      </c>
      <c r="D609" s="29">
        <v>70000</v>
      </c>
      <c r="E609" s="10">
        <v>5</v>
      </c>
      <c r="F609" s="10" t="s">
        <v>34</v>
      </c>
      <c r="G609" s="10" t="s">
        <v>23</v>
      </c>
      <c r="H609" s="10" t="s">
        <v>17</v>
      </c>
      <c r="I609" s="10">
        <v>3</v>
      </c>
      <c r="J609" s="7" t="str">
        <f t="shared" si="23"/>
        <v>10+</v>
      </c>
      <c r="K609" s="10" t="s">
        <v>33</v>
      </c>
      <c r="L609" s="10" t="s">
        <v>35</v>
      </c>
      <c r="M609" s="7" t="str">
        <f>VLOOKUP(N609,Ages,2,TRUE)</f>
        <v>41-50</v>
      </c>
      <c r="N609" s="10">
        <v>46</v>
      </c>
      <c r="O609" s="11" t="s">
        <v>17</v>
      </c>
      <c r="P609" s="11">
        <v>1</v>
      </c>
    </row>
    <row r="610" spans="1:16" x14ac:dyDescent="0.25">
      <c r="A610" s="9">
        <v>16890</v>
      </c>
      <c r="B610" s="10" t="s">
        <v>13</v>
      </c>
      <c r="C610" s="10" t="s">
        <v>13</v>
      </c>
      <c r="D610" s="29">
        <v>60000</v>
      </c>
      <c r="E610" s="10">
        <v>3</v>
      </c>
      <c r="F610" s="10" t="s">
        <v>32</v>
      </c>
      <c r="G610" s="10" t="s">
        <v>16</v>
      </c>
      <c r="H610" s="10" t="s">
        <v>17</v>
      </c>
      <c r="I610" s="10">
        <v>2</v>
      </c>
      <c r="J610" s="7" t="str">
        <f>LEFT(K610,4)</f>
        <v>5-10</v>
      </c>
      <c r="K610" s="10" t="s">
        <v>26</v>
      </c>
      <c r="L610" s="10" t="s">
        <v>35</v>
      </c>
      <c r="M610" s="7" t="str">
        <f>VLOOKUP(N610,Ages,2,TRUE)</f>
        <v>51-60</v>
      </c>
      <c r="N610" s="10">
        <v>52</v>
      </c>
      <c r="O610" s="11" t="s">
        <v>17</v>
      </c>
      <c r="P610" s="11">
        <v>1</v>
      </c>
    </row>
    <row r="611" spans="1:16" x14ac:dyDescent="0.25">
      <c r="A611" s="9">
        <v>25983</v>
      </c>
      <c r="B611" s="10" t="s">
        <v>13</v>
      </c>
      <c r="C611" s="10" t="s">
        <v>13</v>
      </c>
      <c r="D611" s="29">
        <v>70000</v>
      </c>
      <c r="E611" s="10">
        <v>0</v>
      </c>
      <c r="F611" s="10" t="s">
        <v>15</v>
      </c>
      <c r="G611" s="10" t="s">
        <v>23</v>
      </c>
      <c r="H611" s="10" t="s">
        <v>20</v>
      </c>
      <c r="I611" s="10">
        <v>1</v>
      </c>
      <c r="J611" s="7" t="str">
        <f t="shared" si="23"/>
        <v>0-1</v>
      </c>
      <c r="K611" s="10" t="s">
        <v>18</v>
      </c>
      <c r="L611" s="10" t="s">
        <v>35</v>
      </c>
      <c r="M611" s="7" t="str">
        <f>VLOOKUP(N611,Ages,2,TRUE)</f>
        <v>41-50</v>
      </c>
      <c r="N611" s="10">
        <v>43</v>
      </c>
      <c r="O611" s="11" t="s">
        <v>20</v>
      </c>
      <c r="P611" s="11">
        <v>0</v>
      </c>
    </row>
    <row r="612" spans="1:16" x14ac:dyDescent="0.25">
      <c r="A612" s="9">
        <v>14633</v>
      </c>
      <c r="B612" s="10" t="s">
        <v>13</v>
      </c>
      <c r="C612" s="10" t="s">
        <v>13</v>
      </c>
      <c r="D612" s="29">
        <v>60000</v>
      </c>
      <c r="E612" s="10">
        <v>1</v>
      </c>
      <c r="F612" s="10" t="s">
        <v>21</v>
      </c>
      <c r="G612" s="10" t="s">
        <v>16</v>
      </c>
      <c r="H612" s="10" t="s">
        <v>17</v>
      </c>
      <c r="I612" s="10">
        <v>1</v>
      </c>
      <c r="J612" s="7" t="str">
        <f t="shared" si="23"/>
        <v>2-5</v>
      </c>
      <c r="K612" s="10" t="s">
        <v>24</v>
      </c>
      <c r="L612" s="10" t="s">
        <v>35</v>
      </c>
      <c r="M612" s="7" t="str">
        <f>VLOOKUP(N612,Ages,2,TRUE)</f>
        <v>41-50</v>
      </c>
      <c r="N612" s="10">
        <v>44</v>
      </c>
      <c r="O612" s="11" t="s">
        <v>20</v>
      </c>
      <c r="P612" s="11">
        <v>0</v>
      </c>
    </row>
    <row r="613" spans="1:16" x14ac:dyDescent="0.25">
      <c r="A613" s="9">
        <v>22994</v>
      </c>
      <c r="B613" s="10" t="s">
        <v>13</v>
      </c>
      <c r="C613" s="10" t="s">
        <v>14</v>
      </c>
      <c r="D613" s="29">
        <v>80000</v>
      </c>
      <c r="E613" s="10">
        <v>0</v>
      </c>
      <c r="F613" s="10" t="s">
        <v>15</v>
      </c>
      <c r="G613" s="10" t="s">
        <v>31</v>
      </c>
      <c r="H613" s="10" t="s">
        <v>17</v>
      </c>
      <c r="I613" s="10">
        <v>1</v>
      </c>
      <c r="J613" s="7" t="str">
        <f t="shared" si="23"/>
        <v>1-2</v>
      </c>
      <c r="K613" s="10" t="s">
        <v>29</v>
      </c>
      <c r="L613" s="10" t="s">
        <v>35</v>
      </c>
      <c r="M613" s="7" t="str">
        <f>VLOOKUP(N613,Ages,2,TRUE)</f>
        <v>31-40</v>
      </c>
      <c r="N613" s="10">
        <v>34</v>
      </c>
      <c r="O613" s="11" t="s">
        <v>17</v>
      </c>
      <c r="P613" s="11">
        <v>1</v>
      </c>
    </row>
    <row r="614" spans="1:16" x14ac:dyDescent="0.25">
      <c r="A614" s="9">
        <v>22983</v>
      </c>
      <c r="B614" s="10" t="s">
        <v>25</v>
      </c>
      <c r="C614" s="10" t="s">
        <v>14</v>
      </c>
      <c r="D614" s="29">
        <v>30000</v>
      </c>
      <c r="E614" s="10">
        <v>0</v>
      </c>
      <c r="F614" s="10" t="s">
        <v>32</v>
      </c>
      <c r="G614" s="10" t="s">
        <v>22</v>
      </c>
      <c r="H614" s="10" t="s">
        <v>17</v>
      </c>
      <c r="I614" s="10">
        <v>2</v>
      </c>
      <c r="J614" s="7" t="str">
        <f t="shared" ref="J614:J615" si="26">LEFT(K614,4)</f>
        <v>5-10</v>
      </c>
      <c r="K614" s="10" t="s">
        <v>26</v>
      </c>
      <c r="L614" s="10" t="s">
        <v>35</v>
      </c>
      <c r="M614" s="7" t="str">
        <f>VLOOKUP(N614,Ages,2,TRUE)</f>
        <v>25-30</v>
      </c>
      <c r="N614" s="10">
        <v>27</v>
      </c>
      <c r="O614" s="11" t="s">
        <v>20</v>
      </c>
      <c r="P614" s="11">
        <v>0</v>
      </c>
    </row>
    <row r="615" spans="1:16" x14ac:dyDescent="0.25">
      <c r="A615" s="9">
        <v>25184</v>
      </c>
      <c r="B615" s="10" t="s">
        <v>25</v>
      </c>
      <c r="C615" s="10" t="s">
        <v>13</v>
      </c>
      <c r="D615" s="29">
        <v>110000</v>
      </c>
      <c r="E615" s="10">
        <v>1</v>
      </c>
      <c r="F615" s="10" t="s">
        <v>21</v>
      </c>
      <c r="G615" s="10" t="s">
        <v>23</v>
      </c>
      <c r="H615" s="10" t="s">
        <v>17</v>
      </c>
      <c r="I615" s="10">
        <v>4</v>
      </c>
      <c r="J615" s="7" t="str">
        <f t="shared" si="26"/>
        <v>5-10</v>
      </c>
      <c r="K615" s="10" t="s">
        <v>26</v>
      </c>
      <c r="L615" s="10" t="s">
        <v>35</v>
      </c>
      <c r="M615" s="7" t="str">
        <f>VLOOKUP(N615,Ages,2,TRUE)</f>
        <v>41-50</v>
      </c>
      <c r="N615" s="10">
        <v>45</v>
      </c>
      <c r="O615" s="11" t="s">
        <v>17</v>
      </c>
      <c r="P615" s="11">
        <v>1</v>
      </c>
    </row>
    <row r="616" spans="1:16" x14ac:dyDescent="0.25">
      <c r="A616" s="9">
        <v>14469</v>
      </c>
      <c r="B616" s="10" t="s">
        <v>13</v>
      </c>
      <c r="C616" s="10" t="s">
        <v>14</v>
      </c>
      <c r="D616" s="29">
        <v>100000</v>
      </c>
      <c r="E616" s="10">
        <v>3</v>
      </c>
      <c r="F616" s="10" t="s">
        <v>21</v>
      </c>
      <c r="G616" s="10" t="s">
        <v>23</v>
      </c>
      <c r="H616" s="10" t="s">
        <v>17</v>
      </c>
      <c r="I616" s="10">
        <v>4</v>
      </c>
      <c r="J616" s="7" t="str">
        <f t="shared" si="23"/>
        <v>1-2</v>
      </c>
      <c r="K616" s="10" t="s">
        <v>29</v>
      </c>
      <c r="L616" s="10" t="s">
        <v>35</v>
      </c>
      <c r="M616" s="7" t="str">
        <f>VLOOKUP(N616,Ages,2,TRUE)</f>
        <v>41-50</v>
      </c>
      <c r="N616" s="10">
        <v>45</v>
      </c>
      <c r="O616" s="11" t="s">
        <v>20</v>
      </c>
      <c r="P616" s="11">
        <v>0</v>
      </c>
    </row>
    <row r="617" spans="1:16" x14ac:dyDescent="0.25">
      <c r="A617" s="9">
        <v>11538</v>
      </c>
      <c r="B617" s="10" t="s">
        <v>25</v>
      </c>
      <c r="C617" s="10" t="s">
        <v>14</v>
      </c>
      <c r="D617" s="29">
        <v>60000</v>
      </c>
      <c r="E617" s="10">
        <v>4</v>
      </c>
      <c r="F617" s="10" t="s">
        <v>34</v>
      </c>
      <c r="G617" s="10" t="s">
        <v>16</v>
      </c>
      <c r="H617" s="10" t="s">
        <v>20</v>
      </c>
      <c r="I617" s="10">
        <v>0</v>
      </c>
      <c r="J617" s="7" t="str">
        <f t="shared" si="23"/>
        <v>0-1</v>
      </c>
      <c r="K617" s="10" t="s">
        <v>18</v>
      </c>
      <c r="L617" s="10" t="s">
        <v>35</v>
      </c>
      <c r="M617" s="7" t="str">
        <f>VLOOKUP(N617,Ages,2,TRUE)</f>
        <v>41-50</v>
      </c>
      <c r="N617" s="10">
        <v>47</v>
      </c>
      <c r="O617" s="11" t="s">
        <v>17</v>
      </c>
      <c r="P617" s="11">
        <v>1</v>
      </c>
    </row>
    <row r="618" spans="1:16" x14ac:dyDescent="0.25">
      <c r="A618" s="9">
        <v>16245</v>
      </c>
      <c r="B618" s="10" t="s">
        <v>25</v>
      </c>
      <c r="C618" s="10" t="s">
        <v>14</v>
      </c>
      <c r="D618" s="29">
        <v>80000</v>
      </c>
      <c r="E618" s="10">
        <v>4</v>
      </c>
      <c r="F618" s="10" t="s">
        <v>34</v>
      </c>
      <c r="G618" s="10" t="s">
        <v>16</v>
      </c>
      <c r="H618" s="10" t="s">
        <v>17</v>
      </c>
      <c r="I618" s="10">
        <v>0</v>
      </c>
      <c r="J618" s="7" t="str">
        <f t="shared" si="23"/>
        <v>1-2</v>
      </c>
      <c r="K618" s="10" t="s">
        <v>29</v>
      </c>
      <c r="L618" s="10" t="s">
        <v>35</v>
      </c>
      <c r="M618" s="7" t="str">
        <f>VLOOKUP(N618,Ages,2,TRUE)</f>
        <v>41-50</v>
      </c>
      <c r="N618" s="10">
        <v>47</v>
      </c>
      <c r="O618" s="11" t="s">
        <v>20</v>
      </c>
      <c r="P618" s="11">
        <v>0</v>
      </c>
    </row>
    <row r="619" spans="1:16" x14ac:dyDescent="0.25">
      <c r="A619" s="9">
        <v>17858</v>
      </c>
      <c r="B619" s="10" t="s">
        <v>13</v>
      </c>
      <c r="C619" s="10" t="s">
        <v>13</v>
      </c>
      <c r="D619" s="29">
        <v>40000</v>
      </c>
      <c r="E619" s="10">
        <v>4</v>
      </c>
      <c r="F619" s="10" t="s">
        <v>30</v>
      </c>
      <c r="G619" s="10" t="s">
        <v>16</v>
      </c>
      <c r="H619" s="10" t="s">
        <v>17</v>
      </c>
      <c r="I619" s="10">
        <v>2</v>
      </c>
      <c r="J619" s="7" t="str">
        <f t="shared" si="23"/>
        <v>2-5</v>
      </c>
      <c r="K619" s="10" t="s">
        <v>24</v>
      </c>
      <c r="L619" s="10" t="s">
        <v>35</v>
      </c>
      <c r="M619" s="7" t="str">
        <f>VLOOKUP(N619,Ages,2,TRUE)</f>
        <v>41-50</v>
      </c>
      <c r="N619" s="10">
        <v>44</v>
      </c>
      <c r="O619" s="11" t="s">
        <v>17</v>
      </c>
      <c r="P619" s="11">
        <v>1</v>
      </c>
    </row>
    <row r="620" spans="1:16" x14ac:dyDescent="0.25">
      <c r="A620" s="9">
        <v>25347</v>
      </c>
      <c r="B620" s="10" t="s">
        <v>25</v>
      </c>
      <c r="C620" s="10" t="s">
        <v>14</v>
      </c>
      <c r="D620" s="29">
        <v>20000</v>
      </c>
      <c r="E620" s="10">
        <v>3</v>
      </c>
      <c r="F620" s="10" t="s">
        <v>32</v>
      </c>
      <c r="G620" s="10" t="s">
        <v>22</v>
      </c>
      <c r="H620" s="10" t="s">
        <v>20</v>
      </c>
      <c r="I620" s="10">
        <v>2</v>
      </c>
      <c r="J620" s="7" t="str">
        <f t="shared" si="23"/>
        <v>0-1</v>
      </c>
      <c r="K620" s="10" t="s">
        <v>18</v>
      </c>
      <c r="L620" s="10" t="s">
        <v>35</v>
      </c>
      <c r="M620" s="7" t="str">
        <f>VLOOKUP(N620,Ages,2,TRUE)</f>
        <v>41-50</v>
      </c>
      <c r="N620" s="10">
        <v>49</v>
      </c>
      <c r="O620" s="11" t="s">
        <v>20</v>
      </c>
      <c r="P620" s="11">
        <v>0</v>
      </c>
    </row>
    <row r="621" spans="1:16" x14ac:dyDescent="0.25">
      <c r="A621" s="9">
        <v>15814</v>
      </c>
      <c r="B621" s="10" t="s">
        <v>25</v>
      </c>
      <c r="C621" s="10" t="s">
        <v>14</v>
      </c>
      <c r="D621" s="29">
        <v>40000</v>
      </c>
      <c r="E621" s="10">
        <v>0</v>
      </c>
      <c r="F621" s="10" t="s">
        <v>30</v>
      </c>
      <c r="G621" s="10" t="s">
        <v>16</v>
      </c>
      <c r="H621" s="10" t="s">
        <v>17</v>
      </c>
      <c r="I621" s="10">
        <v>1</v>
      </c>
      <c r="J621" s="7" t="str">
        <f>LEFT(K621,4)</f>
        <v>5-10</v>
      </c>
      <c r="K621" s="10" t="s">
        <v>26</v>
      </c>
      <c r="L621" s="10" t="s">
        <v>35</v>
      </c>
      <c r="M621" s="7" t="str">
        <f>VLOOKUP(N621,Ages,2,TRUE)</f>
        <v>25-30</v>
      </c>
      <c r="N621" s="10">
        <v>30</v>
      </c>
      <c r="O621" s="11" t="s">
        <v>20</v>
      </c>
      <c r="P621" s="11">
        <v>0</v>
      </c>
    </row>
    <row r="622" spans="1:16" x14ac:dyDescent="0.25">
      <c r="A622" s="9">
        <v>11259</v>
      </c>
      <c r="B622" s="10" t="s">
        <v>13</v>
      </c>
      <c r="C622" s="10" t="s">
        <v>14</v>
      </c>
      <c r="D622" s="29">
        <v>100000</v>
      </c>
      <c r="E622" s="10">
        <v>4</v>
      </c>
      <c r="F622" s="10" t="s">
        <v>21</v>
      </c>
      <c r="G622" s="10" t="s">
        <v>23</v>
      </c>
      <c r="H622" s="10" t="s">
        <v>17</v>
      </c>
      <c r="I622" s="10">
        <v>4</v>
      </c>
      <c r="J622" s="7" t="str">
        <f t="shared" si="23"/>
        <v>2-5</v>
      </c>
      <c r="K622" s="10" t="s">
        <v>24</v>
      </c>
      <c r="L622" s="10" t="s">
        <v>35</v>
      </c>
      <c r="M622" s="7" t="str">
        <f>VLOOKUP(N622,Ages,2,TRUE)</f>
        <v>41-50</v>
      </c>
      <c r="N622" s="10">
        <v>41</v>
      </c>
      <c r="O622" s="11" t="s">
        <v>17</v>
      </c>
      <c r="P622" s="11">
        <v>1</v>
      </c>
    </row>
    <row r="623" spans="1:16" x14ac:dyDescent="0.25">
      <c r="A623" s="9">
        <v>11200</v>
      </c>
      <c r="B623" s="10" t="s">
        <v>13</v>
      </c>
      <c r="C623" s="10" t="s">
        <v>13</v>
      </c>
      <c r="D623" s="29">
        <v>70000</v>
      </c>
      <c r="E623" s="10">
        <v>4</v>
      </c>
      <c r="F623" s="10" t="s">
        <v>15</v>
      </c>
      <c r="G623" s="10" t="s">
        <v>31</v>
      </c>
      <c r="H623" s="10" t="s">
        <v>17</v>
      </c>
      <c r="I623" s="10">
        <v>1</v>
      </c>
      <c r="J623" s="7" t="str">
        <f t="shared" si="23"/>
        <v>1-2</v>
      </c>
      <c r="K623" s="10" t="s">
        <v>29</v>
      </c>
      <c r="L623" s="10" t="s">
        <v>35</v>
      </c>
      <c r="M623" s="7" t="str">
        <f>VLOOKUP(N623,Ages,2,TRUE)</f>
        <v>51-60</v>
      </c>
      <c r="N623" s="10">
        <v>58</v>
      </c>
      <c r="O623" s="11" t="s">
        <v>20</v>
      </c>
      <c r="P623" s="11">
        <v>0</v>
      </c>
    </row>
    <row r="624" spans="1:16" x14ac:dyDescent="0.25">
      <c r="A624" s="9">
        <v>25101</v>
      </c>
      <c r="B624" s="10" t="s">
        <v>13</v>
      </c>
      <c r="C624" s="10" t="s">
        <v>13</v>
      </c>
      <c r="D624" s="29">
        <v>60000</v>
      </c>
      <c r="E624" s="10">
        <v>5</v>
      </c>
      <c r="F624" s="10" t="s">
        <v>15</v>
      </c>
      <c r="G624" s="10" t="s">
        <v>23</v>
      </c>
      <c r="H624" s="10" t="s">
        <v>17</v>
      </c>
      <c r="I624" s="10">
        <v>1</v>
      </c>
      <c r="J624" s="7" t="str">
        <f t="shared" si="23"/>
        <v>2-5</v>
      </c>
      <c r="K624" s="10" t="s">
        <v>24</v>
      </c>
      <c r="L624" s="10" t="s">
        <v>35</v>
      </c>
      <c r="M624" s="7" t="str">
        <f>VLOOKUP(N624,Ages,2,TRUE)</f>
        <v>41-50</v>
      </c>
      <c r="N624" s="10">
        <v>47</v>
      </c>
      <c r="O624" s="11" t="s">
        <v>20</v>
      </c>
      <c r="P624" s="11">
        <v>0</v>
      </c>
    </row>
    <row r="625" spans="1:16" x14ac:dyDescent="0.25">
      <c r="A625" s="9">
        <v>21801</v>
      </c>
      <c r="B625" s="10" t="s">
        <v>13</v>
      </c>
      <c r="C625" s="10" t="s">
        <v>14</v>
      </c>
      <c r="D625" s="29">
        <v>70000</v>
      </c>
      <c r="E625" s="10">
        <v>4</v>
      </c>
      <c r="F625" s="10" t="s">
        <v>21</v>
      </c>
      <c r="G625" s="10" t="s">
        <v>23</v>
      </c>
      <c r="H625" s="10" t="s">
        <v>17</v>
      </c>
      <c r="I625" s="10">
        <v>1</v>
      </c>
      <c r="J625" s="7" t="str">
        <f t="shared" si="23"/>
        <v>1-2</v>
      </c>
      <c r="K625" s="10" t="s">
        <v>29</v>
      </c>
      <c r="L625" s="10" t="s">
        <v>35</v>
      </c>
      <c r="M625" s="7" t="str">
        <f>VLOOKUP(N625,Ages,2,TRUE)</f>
        <v>51-60</v>
      </c>
      <c r="N625" s="10">
        <v>55</v>
      </c>
      <c r="O625" s="11" t="s">
        <v>20</v>
      </c>
      <c r="P625" s="11">
        <v>0</v>
      </c>
    </row>
    <row r="626" spans="1:16" x14ac:dyDescent="0.25">
      <c r="A626" s="9">
        <v>25943</v>
      </c>
      <c r="B626" s="10" t="s">
        <v>25</v>
      </c>
      <c r="C626" s="10" t="s">
        <v>14</v>
      </c>
      <c r="D626" s="29">
        <v>70000</v>
      </c>
      <c r="E626" s="10">
        <v>0</v>
      </c>
      <c r="F626" s="10" t="s">
        <v>21</v>
      </c>
      <c r="G626" s="10" t="s">
        <v>16</v>
      </c>
      <c r="H626" s="10" t="s">
        <v>20</v>
      </c>
      <c r="I626" s="10">
        <v>2</v>
      </c>
      <c r="J626" s="7" t="str">
        <f t="shared" si="23"/>
        <v>0-1</v>
      </c>
      <c r="K626" s="10" t="s">
        <v>18</v>
      </c>
      <c r="L626" s="10" t="s">
        <v>35</v>
      </c>
      <c r="M626" s="7" t="str">
        <f>VLOOKUP(N626,Ages,2,TRUE)</f>
        <v>25-30</v>
      </c>
      <c r="N626" s="10">
        <v>27</v>
      </c>
      <c r="O626" s="11" t="s">
        <v>17</v>
      </c>
      <c r="P626" s="11">
        <v>1</v>
      </c>
    </row>
    <row r="627" spans="1:16" x14ac:dyDescent="0.25">
      <c r="A627" s="9">
        <v>22127</v>
      </c>
      <c r="B627" s="10" t="s">
        <v>13</v>
      </c>
      <c r="C627" s="10" t="s">
        <v>13</v>
      </c>
      <c r="D627" s="29">
        <v>60000</v>
      </c>
      <c r="E627" s="10">
        <v>3</v>
      </c>
      <c r="F627" s="10" t="s">
        <v>34</v>
      </c>
      <c r="G627" s="10" t="s">
        <v>31</v>
      </c>
      <c r="H627" s="10" t="s">
        <v>17</v>
      </c>
      <c r="I627" s="10">
        <v>2</v>
      </c>
      <c r="J627" s="7" t="str">
        <f t="shared" si="23"/>
        <v>1-2</v>
      </c>
      <c r="K627" s="10" t="s">
        <v>29</v>
      </c>
      <c r="L627" s="10" t="s">
        <v>35</v>
      </c>
      <c r="M627" s="7" t="str">
        <f>VLOOKUP(N627,Ages,2,TRUE)</f>
        <v>61-70</v>
      </c>
      <c r="N627" s="10">
        <v>67</v>
      </c>
      <c r="O627" s="11" t="s">
        <v>20</v>
      </c>
      <c r="P627" s="11">
        <v>0</v>
      </c>
    </row>
    <row r="628" spans="1:16" x14ac:dyDescent="0.25">
      <c r="A628" s="9">
        <v>20414</v>
      </c>
      <c r="B628" s="10" t="s">
        <v>13</v>
      </c>
      <c r="C628" s="10" t="s">
        <v>14</v>
      </c>
      <c r="D628" s="29">
        <v>60000</v>
      </c>
      <c r="E628" s="10">
        <v>0</v>
      </c>
      <c r="F628" s="10" t="s">
        <v>21</v>
      </c>
      <c r="G628" s="10" t="s">
        <v>16</v>
      </c>
      <c r="H628" s="10" t="s">
        <v>17</v>
      </c>
      <c r="I628" s="10">
        <v>2</v>
      </c>
      <c r="J628" s="7" t="str">
        <f>LEFT(K628,4)</f>
        <v>5-10</v>
      </c>
      <c r="K628" s="10" t="s">
        <v>26</v>
      </c>
      <c r="L628" s="10" t="s">
        <v>35</v>
      </c>
      <c r="M628" s="7" t="str">
        <f>VLOOKUP(N628,Ages,2,TRUE)</f>
        <v>25-30</v>
      </c>
      <c r="N628" s="10">
        <v>29</v>
      </c>
      <c r="O628" s="11" t="s">
        <v>20</v>
      </c>
      <c r="P628" s="11">
        <v>0</v>
      </c>
    </row>
    <row r="629" spans="1:16" x14ac:dyDescent="0.25">
      <c r="A629" s="9">
        <v>23672</v>
      </c>
      <c r="B629" s="10" t="s">
        <v>13</v>
      </c>
      <c r="C629" s="10" t="s">
        <v>14</v>
      </c>
      <c r="D629" s="29">
        <v>60000</v>
      </c>
      <c r="E629" s="10">
        <v>3</v>
      </c>
      <c r="F629" s="10" t="s">
        <v>34</v>
      </c>
      <c r="G629" s="10" t="s">
        <v>31</v>
      </c>
      <c r="H629" s="10" t="s">
        <v>17</v>
      </c>
      <c r="I629" s="10">
        <v>2</v>
      </c>
      <c r="J629" s="7" t="str">
        <f t="shared" si="23"/>
        <v>1-2</v>
      </c>
      <c r="K629" s="10" t="s">
        <v>29</v>
      </c>
      <c r="L629" s="10" t="s">
        <v>35</v>
      </c>
      <c r="M629" s="7" t="str">
        <f>VLOOKUP(N629,Ages,2,TRUE)</f>
        <v>61-70</v>
      </c>
      <c r="N629" s="10">
        <v>67</v>
      </c>
      <c r="O629" s="11" t="s">
        <v>20</v>
      </c>
      <c r="P629" s="11">
        <v>0</v>
      </c>
    </row>
    <row r="630" spans="1:16" x14ac:dyDescent="0.25">
      <c r="A630" s="9">
        <v>29255</v>
      </c>
      <c r="B630" s="10" t="s">
        <v>25</v>
      </c>
      <c r="C630" s="10" t="s">
        <v>13</v>
      </c>
      <c r="D630" s="29">
        <v>80000</v>
      </c>
      <c r="E630" s="10">
        <v>3</v>
      </c>
      <c r="F630" s="10" t="s">
        <v>21</v>
      </c>
      <c r="G630" s="10" t="s">
        <v>23</v>
      </c>
      <c r="H630" s="10" t="s">
        <v>20</v>
      </c>
      <c r="I630" s="10">
        <v>1</v>
      </c>
      <c r="J630" s="7" t="str">
        <f t="shared" si="23"/>
        <v>1-2</v>
      </c>
      <c r="K630" s="10" t="s">
        <v>29</v>
      </c>
      <c r="L630" s="10" t="s">
        <v>35</v>
      </c>
      <c r="M630" s="7" t="str">
        <f>VLOOKUP(N630,Ages,2,TRUE)</f>
        <v>51-60</v>
      </c>
      <c r="N630" s="10">
        <v>51</v>
      </c>
      <c r="O630" s="11" t="s">
        <v>17</v>
      </c>
      <c r="P630" s="11">
        <v>1</v>
      </c>
    </row>
    <row r="631" spans="1:16" x14ac:dyDescent="0.25">
      <c r="A631" s="9">
        <v>28815</v>
      </c>
      <c r="B631" s="10" t="s">
        <v>13</v>
      </c>
      <c r="C631" s="10" t="s">
        <v>14</v>
      </c>
      <c r="D631" s="29">
        <v>50000</v>
      </c>
      <c r="E631" s="10">
        <v>1</v>
      </c>
      <c r="F631" s="10" t="s">
        <v>34</v>
      </c>
      <c r="G631" s="10" t="s">
        <v>16</v>
      </c>
      <c r="H631" s="10" t="s">
        <v>17</v>
      </c>
      <c r="I631" s="10">
        <v>0</v>
      </c>
      <c r="J631" s="7" t="str">
        <f t="shared" si="23"/>
        <v>0-1</v>
      </c>
      <c r="K631" s="10" t="s">
        <v>18</v>
      </c>
      <c r="L631" s="10" t="s">
        <v>35</v>
      </c>
      <c r="M631" s="7" t="str">
        <f>VLOOKUP(N631,Ages,2,TRUE)</f>
        <v>31-40</v>
      </c>
      <c r="N631" s="10">
        <v>35</v>
      </c>
      <c r="O631" s="11" t="s">
        <v>20</v>
      </c>
      <c r="P631" s="11">
        <v>0</v>
      </c>
    </row>
    <row r="632" spans="1:16" x14ac:dyDescent="0.25">
      <c r="A632" s="9">
        <v>27753</v>
      </c>
      <c r="B632" s="10" t="s">
        <v>13</v>
      </c>
      <c r="C632" s="10" t="s">
        <v>13</v>
      </c>
      <c r="D632" s="29">
        <v>40000</v>
      </c>
      <c r="E632" s="10">
        <v>0</v>
      </c>
      <c r="F632" s="10" t="s">
        <v>30</v>
      </c>
      <c r="G632" s="10" t="s">
        <v>16</v>
      </c>
      <c r="H632" s="10" t="s">
        <v>20</v>
      </c>
      <c r="I632" s="10">
        <v>2</v>
      </c>
      <c r="J632" s="7" t="str">
        <f t="shared" si="23"/>
        <v>1-2</v>
      </c>
      <c r="K632" s="10" t="s">
        <v>29</v>
      </c>
      <c r="L632" s="10" t="s">
        <v>35</v>
      </c>
      <c r="M632" s="7" t="str">
        <f>VLOOKUP(N632,Ages,2,TRUE)</f>
        <v>25-30</v>
      </c>
      <c r="N632" s="10">
        <v>30</v>
      </c>
      <c r="O632" s="11" t="s">
        <v>20</v>
      </c>
      <c r="P632" s="11">
        <v>0</v>
      </c>
    </row>
    <row r="633" spans="1:16" x14ac:dyDescent="0.25">
      <c r="A633" s="9">
        <v>27643</v>
      </c>
      <c r="B633" s="10" t="s">
        <v>25</v>
      </c>
      <c r="C633" s="10" t="s">
        <v>13</v>
      </c>
      <c r="D633" s="29">
        <v>70000</v>
      </c>
      <c r="E633" s="10">
        <v>5</v>
      </c>
      <c r="F633" s="10" t="s">
        <v>21</v>
      </c>
      <c r="G633" s="10" t="s">
        <v>23</v>
      </c>
      <c r="H633" s="10" t="s">
        <v>17</v>
      </c>
      <c r="I633" s="10">
        <v>3</v>
      </c>
      <c r="J633" s="7" t="str">
        <f t="shared" si="23"/>
        <v>2-5</v>
      </c>
      <c r="K633" s="10" t="s">
        <v>24</v>
      </c>
      <c r="L633" s="10" t="s">
        <v>35</v>
      </c>
      <c r="M633" s="7" t="str">
        <f>VLOOKUP(N633,Ages,2,TRUE)</f>
        <v>41-50</v>
      </c>
      <c r="N633" s="10">
        <v>44</v>
      </c>
      <c r="O633" s="11" t="s">
        <v>20</v>
      </c>
      <c r="P633" s="11">
        <v>0</v>
      </c>
    </row>
    <row r="634" spans="1:16" x14ac:dyDescent="0.25">
      <c r="A634" s="9">
        <v>13754</v>
      </c>
      <c r="B634" s="10" t="s">
        <v>25</v>
      </c>
      <c r="C634" s="10" t="s">
        <v>14</v>
      </c>
      <c r="D634" s="29">
        <v>80000</v>
      </c>
      <c r="E634" s="10">
        <v>4</v>
      </c>
      <c r="F634" s="10" t="s">
        <v>34</v>
      </c>
      <c r="G634" s="10" t="s">
        <v>16</v>
      </c>
      <c r="H634" s="10" t="s">
        <v>17</v>
      </c>
      <c r="I634" s="10">
        <v>0</v>
      </c>
      <c r="J634" s="7" t="str">
        <f t="shared" si="23"/>
        <v>1-2</v>
      </c>
      <c r="K634" s="10" t="s">
        <v>29</v>
      </c>
      <c r="L634" s="10" t="s">
        <v>35</v>
      </c>
      <c r="M634" s="7" t="str">
        <f>VLOOKUP(N634,Ages,2,TRUE)</f>
        <v>41-50</v>
      </c>
      <c r="N634" s="10">
        <v>48</v>
      </c>
      <c r="O634" s="11" t="s">
        <v>20</v>
      </c>
      <c r="P634" s="11">
        <v>0</v>
      </c>
    </row>
    <row r="635" spans="1:16" x14ac:dyDescent="0.25">
      <c r="A635" s="9">
        <v>22088</v>
      </c>
      <c r="B635" s="10" t="s">
        <v>13</v>
      </c>
      <c r="C635" s="10" t="s">
        <v>14</v>
      </c>
      <c r="D635" s="29">
        <v>130000</v>
      </c>
      <c r="E635" s="10">
        <v>1</v>
      </c>
      <c r="F635" s="10" t="s">
        <v>15</v>
      </c>
      <c r="G635" s="10" t="s">
        <v>31</v>
      </c>
      <c r="H635" s="10" t="s">
        <v>17</v>
      </c>
      <c r="I635" s="10">
        <v>2</v>
      </c>
      <c r="J635" s="7" t="str">
        <f t="shared" si="23"/>
        <v>0-1</v>
      </c>
      <c r="K635" s="10" t="s">
        <v>18</v>
      </c>
      <c r="L635" s="10" t="s">
        <v>35</v>
      </c>
      <c r="M635" s="7" t="str">
        <f>VLOOKUP(N635,Ages,2,TRUE)</f>
        <v>41-50</v>
      </c>
      <c r="N635" s="10">
        <v>45</v>
      </c>
      <c r="O635" s="11" t="s">
        <v>17</v>
      </c>
      <c r="P635" s="11">
        <v>1</v>
      </c>
    </row>
    <row r="636" spans="1:16" x14ac:dyDescent="0.25">
      <c r="A636" s="9">
        <v>27388</v>
      </c>
      <c r="B636" s="10" t="s">
        <v>13</v>
      </c>
      <c r="C636" s="10" t="s">
        <v>13</v>
      </c>
      <c r="D636" s="29">
        <v>60000</v>
      </c>
      <c r="E636" s="10">
        <v>3</v>
      </c>
      <c r="F636" s="10" t="s">
        <v>15</v>
      </c>
      <c r="G636" s="10" t="s">
        <v>31</v>
      </c>
      <c r="H636" s="10" t="s">
        <v>20</v>
      </c>
      <c r="I636" s="10">
        <v>2</v>
      </c>
      <c r="J636" s="7" t="str">
        <f t="shared" si="23"/>
        <v>1-2</v>
      </c>
      <c r="K636" s="10" t="s">
        <v>29</v>
      </c>
      <c r="L636" s="10" t="s">
        <v>35</v>
      </c>
      <c r="M636" s="7" t="str">
        <f>VLOOKUP(N636,Ages,2,TRUE)</f>
        <v>61-70</v>
      </c>
      <c r="N636" s="10">
        <v>66</v>
      </c>
      <c r="O636" s="11" t="s">
        <v>20</v>
      </c>
      <c r="P636" s="11">
        <v>0</v>
      </c>
    </row>
    <row r="637" spans="1:16" x14ac:dyDescent="0.25">
      <c r="A637" s="9">
        <v>24745</v>
      </c>
      <c r="B637" s="10" t="s">
        <v>25</v>
      </c>
      <c r="C637" s="10" t="s">
        <v>14</v>
      </c>
      <c r="D637" s="29">
        <v>30000</v>
      </c>
      <c r="E637" s="10">
        <v>2</v>
      </c>
      <c r="F637" s="10" t="s">
        <v>30</v>
      </c>
      <c r="G637" s="10" t="s">
        <v>16</v>
      </c>
      <c r="H637" s="10" t="s">
        <v>20</v>
      </c>
      <c r="I637" s="10">
        <v>2</v>
      </c>
      <c r="J637" s="7" t="str">
        <f t="shared" si="23"/>
        <v>0-1</v>
      </c>
      <c r="K637" s="10" t="s">
        <v>18</v>
      </c>
      <c r="L637" s="10" t="s">
        <v>35</v>
      </c>
      <c r="M637" s="7" t="str">
        <f>VLOOKUP(N637,Ages,2,TRUE)</f>
        <v>41-50</v>
      </c>
      <c r="N637" s="10">
        <v>49</v>
      </c>
      <c r="O637" s="11" t="s">
        <v>20</v>
      </c>
      <c r="P637" s="11">
        <v>0</v>
      </c>
    </row>
    <row r="638" spans="1:16" x14ac:dyDescent="0.25">
      <c r="A638" s="9">
        <v>29237</v>
      </c>
      <c r="B638" s="10" t="s">
        <v>25</v>
      </c>
      <c r="C638" s="10" t="s">
        <v>14</v>
      </c>
      <c r="D638" s="29">
        <v>120000</v>
      </c>
      <c r="E638" s="10">
        <v>4</v>
      </c>
      <c r="F638" s="10" t="s">
        <v>21</v>
      </c>
      <c r="G638" s="10" t="s">
        <v>23</v>
      </c>
      <c r="H638" s="10" t="s">
        <v>17</v>
      </c>
      <c r="I638" s="10">
        <v>3</v>
      </c>
      <c r="J638" s="7" t="str">
        <f>LEFT(K638,4)</f>
        <v>5-10</v>
      </c>
      <c r="K638" s="10" t="s">
        <v>26</v>
      </c>
      <c r="L638" s="10" t="s">
        <v>35</v>
      </c>
      <c r="M638" s="7" t="str">
        <f>VLOOKUP(N638,Ages,2,TRUE)</f>
        <v>41-50</v>
      </c>
      <c r="N638" s="10">
        <v>43</v>
      </c>
      <c r="O638" s="11" t="s">
        <v>17</v>
      </c>
      <c r="P638" s="11">
        <v>1</v>
      </c>
    </row>
    <row r="639" spans="1:16" x14ac:dyDescent="0.25">
      <c r="A639" s="9">
        <v>15272</v>
      </c>
      <c r="B639" s="10" t="s">
        <v>25</v>
      </c>
      <c r="C639" s="10" t="s">
        <v>13</v>
      </c>
      <c r="D639" s="29">
        <v>40000</v>
      </c>
      <c r="E639" s="10">
        <v>0</v>
      </c>
      <c r="F639" s="10" t="s">
        <v>30</v>
      </c>
      <c r="G639" s="10" t="s">
        <v>16</v>
      </c>
      <c r="H639" s="10" t="s">
        <v>20</v>
      </c>
      <c r="I639" s="10">
        <v>2</v>
      </c>
      <c r="J639" s="7" t="str">
        <f t="shared" si="23"/>
        <v>1-2</v>
      </c>
      <c r="K639" s="10" t="s">
        <v>29</v>
      </c>
      <c r="L639" s="10" t="s">
        <v>35</v>
      </c>
      <c r="M639" s="7" t="str">
        <f>VLOOKUP(N639,Ages,2,TRUE)</f>
        <v>25-30</v>
      </c>
      <c r="N639" s="10">
        <v>30</v>
      </c>
      <c r="O639" s="11" t="s">
        <v>20</v>
      </c>
      <c r="P639" s="11">
        <v>0</v>
      </c>
    </row>
    <row r="640" spans="1:16" x14ac:dyDescent="0.25">
      <c r="A640" s="9">
        <v>18949</v>
      </c>
      <c r="B640" s="10" t="s">
        <v>25</v>
      </c>
      <c r="C640" s="10" t="s">
        <v>13</v>
      </c>
      <c r="D640" s="29">
        <v>70000</v>
      </c>
      <c r="E640" s="10">
        <v>0</v>
      </c>
      <c r="F640" s="10" t="s">
        <v>34</v>
      </c>
      <c r="G640" s="10" t="s">
        <v>31</v>
      </c>
      <c r="H640" s="10" t="s">
        <v>17</v>
      </c>
      <c r="I640" s="10">
        <v>2</v>
      </c>
      <c r="J640" s="7" t="str">
        <f>LEFT(K640,4)</f>
        <v>5-10</v>
      </c>
      <c r="K640" s="10" t="s">
        <v>26</v>
      </c>
      <c r="L640" s="10" t="s">
        <v>35</v>
      </c>
      <c r="M640" s="7" t="str">
        <f>VLOOKUP(N640,Ages,2,TRUE)</f>
        <v>71-80</v>
      </c>
      <c r="N640" s="10">
        <v>74</v>
      </c>
      <c r="O640" s="11" t="s">
        <v>17</v>
      </c>
      <c r="P640" s="11">
        <v>1</v>
      </c>
    </row>
    <row r="641" spans="1:16" x14ac:dyDescent="0.25">
      <c r="A641" s="9">
        <v>14507</v>
      </c>
      <c r="B641" s="10" t="s">
        <v>13</v>
      </c>
      <c r="C641" s="10" t="s">
        <v>13</v>
      </c>
      <c r="D641" s="29">
        <v>100000</v>
      </c>
      <c r="E641" s="10">
        <v>2</v>
      </c>
      <c r="F641" s="10" t="s">
        <v>34</v>
      </c>
      <c r="G641" s="10" t="s">
        <v>31</v>
      </c>
      <c r="H641" s="10" t="s">
        <v>17</v>
      </c>
      <c r="I641" s="10">
        <v>3</v>
      </c>
      <c r="J641" s="7" t="str">
        <f t="shared" si="23"/>
        <v>1-2</v>
      </c>
      <c r="K641" s="10" t="s">
        <v>29</v>
      </c>
      <c r="L641" s="10" t="s">
        <v>35</v>
      </c>
      <c r="M641" s="7" t="str">
        <f>VLOOKUP(N641,Ages,2,TRUE)</f>
        <v>61-70</v>
      </c>
      <c r="N641" s="10">
        <v>65</v>
      </c>
      <c r="O641" s="11" t="s">
        <v>20</v>
      </c>
      <c r="P641" s="11">
        <v>0</v>
      </c>
    </row>
    <row r="642" spans="1:16" x14ac:dyDescent="0.25">
      <c r="A642" s="9">
        <v>25886</v>
      </c>
      <c r="B642" s="10" t="s">
        <v>13</v>
      </c>
      <c r="C642" s="10" t="s">
        <v>14</v>
      </c>
      <c r="D642" s="29">
        <v>60000</v>
      </c>
      <c r="E642" s="10">
        <v>2</v>
      </c>
      <c r="F642" s="10" t="s">
        <v>21</v>
      </c>
      <c r="G642" s="10" t="s">
        <v>23</v>
      </c>
      <c r="H642" s="10" t="s">
        <v>17</v>
      </c>
      <c r="I642" s="10">
        <v>2</v>
      </c>
      <c r="J642" s="7" t="str">
        <f t="shared" si="23"/>
        <v>2-5</v>
      </c>
      <c r="K642" s="10" t="s">
        <v>24</v>
      </c>
      <c r="L642" s="10" t="s">
        <v>35</v>
      </c>
      <c r="M642" s="7" t="str">
        <f>VLOOKUP(N642,Ages,2,TRUE)</f>
        <v>51-60</v>
      </c>
      <c r="N642" s="10">
        <v>56</v>
      </c>
      <c r="O642" s="11" t="s">
        <v>17</v>
      </c>
      <c r="P642" s="11">
        <v>1</v>
      </c>
    </row>
    <row r="643" spans="1:16" x14ac:dyDescent="0.25">
      <c r="A643" s="9">
        <v>21441</v>
      </c>
      <c r="B643" s="10" t="s">
        <v>13</v>
      </c>
      <c r="C643" s="10" t="s">
        <v>13</v>
      </c>
      <c r="D643" s="29">
        <v>50000</v>
      </c>
      <c r="E643" s="10">
        <v>4</v>
      </c>
      <c r="F643" s="10" t="s">
        <v>15</v>
      </c>
      <c r="G643" s="10" t="s">
        <v>31</v>
      </c>
      <c r="H643" s="10" t="s">
        <v>17</v>
      </c>
      <c r="I643" s="10">
        <v>2</v>
      </c>
      <c r="J643" s="7" t="str">
        <f t="shared" ref="J643:J706" si="27">LEFT(K643,3)</f>
        <v>10+</v>
      </c>
      <c r="K643" s="10" t="s">
        <v>33</v>
      </c>
      <c r="L643" s="10" t="s">
        <v>35</v>
      </c>
      <c r="M643" s="7" t="str">
        <f>VLOOKUP(N643,Ages,2,TRUE)</f>
        <v>61-70</v>
      </c>
      <c r="N643" s="10">
        <v>64</v>
      </c>
      <c r="O643" s="11" t="s">
        <v>20</v>
      </c>
      <c r="P643" s="11">
        <v>0</v>
      </c>
    </row>
    <row r="644" spans="1:16" x14ac:dyDescent="0.25">
      <c r="A644" s="9">
        <v>21741</v>
      </c>
      <c r="B644" s="10" t="s">
        <v>13</v>
      </c>
      <c r="C644" s="10" t="s">
        <v>14</v>
      </c>
      <c r="D644" s="29">
        <v>70000</v>
      </c>
      <c r="E644" s="10">
        <v>3</v>
      </c>
      <c r="F644" s="10" t="s">
        <v>21</v>
      </c>
      <c r="G644" s="10" t="s">
        <v>23</v>
      </c>
      <c r="H644" s="10" t="s">
        <v>17</v>
      </c>
      <c r="I644" s="10">
        <v>2</v>
      </c>
      <c r="J644" s="7" t="str">
        <f>LEFT(K644,4)</f>
        <v>5-10</v>
      </c>
      <c r="K644" s="10" t="s">
        <v>26</v>
      </c>
      <c r="L644" s="10" t="s">
        <v>35</v>
      </c>
      <c r="M644" s="7" t="str">
        <f>VLOOKUP(N644,Ages,2,TRUE)</f>
        <v>41-50</v>
      </c>
      <c r="N644" s="10">
        <v>50</v>
      </c>
      <c r="O644" s="11" t="s">
        <v>17</v>
      </c>
      <c r="P644" s="11">
        <v>1</v>
      </c>
    </row>
    <row r="645" spans="1:16" x14ac:dyDescent="0.25">
      <c r="A645" s="9">
        <v>14572</v>
      </c>
      <c r="B645" s="10" t="s">
        <v>13</v>
      </c>
      <c r="C645" s="10" t="s">
        <v>14</v>
      </c>
      <c r="D645" s="29">
        <v>70000</v>
      </c>
      <c r="E645" s="10">
        <v>3</v>
      </c>
      <c r="F645" s="10" t="s">
        <v>34</v>
      </c>
      <c r="G645" s="10" t="s">
        <v>23</v>
      </c>
      <c r="H645" s="10" t="s">
        <v>17</v>
      </c>
      <c r="I645" s="10">
        <v>0</v>
      </c>
      <c r="J645" s="7" t="str">
        <f t="shared" si="27"/>
        <v>2-5</v>
      </c>
      <c r="K645" s="10" t="s">
        <v>24</v>
      </c>
      <c r="L645" s="10" t="s">
        <v>35</v>
      </c>
      <c r="M645" s="7" t="str">
        <f>VLOOKUP(N645,Ages,2,TRUE)</f>
        <v>31-40</v>
      </c>
      <c r="N645" s="10">
        <v>35</v>
      </c>
      <c r="O645" s="11" t="s">
        <v>17</v>
      </c>
      <c r="P645" s="11">
        <v>1</v>
      </c>
    </row>
    <row r="646" spans="1:16" x14ac:dyDescent="0.25">
      <c r="A646" s="9">
        <v>23368</v>
      </c>
      <c r="B646" s="10" t="s">
        <v>13</v>
      </c>
      <c r="C646" s="10" t="s">
        <v>14</v>
      </c>
      <c r="D646" s="29">
        <v>60000</v>
      </c>
      <c r="E646" s="10">
        <v>5</v>
      </c>
      <c r="F646" s="10" t="s">
        <v>15</v>
      </c>
      <c r="G646" s="10" t="s">
        <v>16</v>
      </c>
      <c r="H646" s="10" t="s">
        <v>17</v>
      </c>
      <c r="I646" s="10">
        <v>3</v>
      </c>
      <c r="J646" s="7" t="str">
        <f t="shared" si="27"/>
        <v>10+</v>
      </c>
      <c r="K646" s="10" t="s">
        <v>33</v>
      </c>
      <c r="L646" s="10" t="s">
        <v>35</v>
      </c>
      <c r="M646" s="7" t="str">
        <f>VLOOKUP(N646,Ages,2,TRUE)</f>
        <v>41-50</v>
      </c>
      <c r="N646" s="10">
        <v>41</v>
      </c>
      <c r="O646" s="11" t="s">
        <v>20</v>
      </c>
      <c r="P646" s="11">
        <v>0</v>
      </c>
    </row>
    <row r="647" spans="1:16" x14ac:dyDescent="0.25">
      <c r="A647" s="9">
        <v>16217</v>
      </c>
      <c r="B647" s="10" t="s">
        <v>25</v>
      </c>
      <c r="C647" s="10" t="s">
        <v>14</v>
      </c>
      <c r="D647" s="29">
        <v>60000</v>
      </c>
      <c r="E647" s="10">
        <v>0</v>
      </c>
      <c r="F647" s="10" t="s">
        <v>34</v>
      </c>
      <c r="G647" s="10" t="s">
        <v>16</v>
      </c>
      <c r="H647" s="10" t="s">
        <v>17</v>
      </c>
      <c r="I647" s="10">
        <v>0</v>
      </c>
      <c r="J647" s="7" t="str">
        <f t="shared" si="27"/>
        <v>0-1</v>
      </c>
      <c r="K647" s="10" t="s">
        <v>18</v>
      </c>
      <c r="L647" s="10" t="s">
        <v>35</v>
      </c>
      <c r="M647" s="7" t="str">
        <f>VLOOKUP(N647,Ages,2,TRUE)</f>
        <v>31-40</v>
      </c>
      <c r="N647" s="10">
        <v>39</v>
      </c>
      <c r="O647" s="11" t="s">
        <v>20</v>
      </c>
      <c r="P647" s="11">
        <v>0</v>
      </c>
    </row>
    <row r="648" spans="1:16" x14ac:dyDescent="0.25">
      <c r="A648" s="9">
        <v>16247</v>
      </c>
      <c r="B648" s="10" t="s">
        <v>25</v>
      </c>
      <c r="C648" s="10" t="s">
        <v>14</v>
      </c>
      <c r="D648" s="29">
        <v>60000</v>
      </c>
      <c r="E648" s="10">
        <v>4</v>
      </c>
      <c r="F648" s="10" t="s">
        <v>34</v>
      </c>
      <c r="G648" s="10" t="s">
        <v>16</v>
      </c>
      <c r="H648" s="10" t="s">
        <v>20</v>
      </c>
      <c r="I648" s="10">
        <v>0</v>
      </c>
      <c r="J648" s="7" t="str">
        <f t="shared" si="27"/>
        <v>1-2</v>
      </c>
      <c r="K648" s="10" t="s">
        <v>29</v>
      </c>
      <c r="L648" s="10" t="s">
        <v>35</v>
      </c>
      <c r="M648" s="7" t="str">
        <f>VLOOKUP(N648,Ages,2,TRUE)</f>
        <v>41-50</v>
      </c>
      <c r="N648" s="10">
        <v>47</v>
      </c>
      <c r="O648" s="11" t="s">
        <v>20</v>
      </c>
      <c r="P648" s="11">
        <v>0</v>
      </c>
    </row>
    <row r="649" spans="1:16" x14ac:dyDescent="0.25">
      <c r="A649" s="9">
        <v>22010</v>
      </c>
      <c r="B649" s="10" t="s">
        <v>25</v>
      </c>
      <c r="C649" s="10" t="s">
        <v>13</v>
      </c>
      <c r="D649" s="29">
        <v>40000</v>
      </c>
      <c r="E649" s="10">
        <v>0</v>
      </c>
      <c r="F649" s="10" t="s">
        <v>30</v>
      </c>
      <c r="G649" s="10" t="s">
        <v>16</v>
      </c>
      <c r="H649" s="10" t="s">
        <v>17</v>
      </c>
      <c r="I649" s="10">
        <v>2</v>
      </c>
      <c r="J649" s="7" t="str">
        <f>LEFT(K649,4)</f>
        <v>5-10</v>
      </c>
      <c r="K649" s="10" t="s">
        <v>26</v>
      </c>
      <c r="L649" s="10" t="s">
        <v>35</v>
      </c>
      <c r="M649" s="7" t="str">
        <f>VLOOKUP(N649,Ages,2,TRUE)</f>
        <v>31-40</v>
      </c>
      <c r="N649" s="10">
        <v>31</v>
      </c>
      <c r="O649" s="11" t="s">
        <v>20</v>
      </c>
      <c r="P649" s="11">
        <v>0</v>
      </c>
    </row>
    <row r="650" spans="1:16" x14ac:dyDescent="0.25">
      <c r="A650" s="9">
        <v>25872</v>
      </c>
      <c r="B650" s="10" t="s">
        <v>25</v>
      </c>
      <c r="C650" s="10" t="s">
        <v>14</v>
      </c>
      <c r="D650" s="29">
        <v>70000</v>
      </c>
      <c r="E650" s="10">
        <v>2</v>
      </c>
      <c r="F650" s="10" t="s">
        <v>15</v>
      </c>
      <c r="G650" s="10" t="s">
        <v>31</v>
      </c>
      <c r="H650" s="10" t="s">
        <v>20</v>
      </c>
      <c r="I650" s="10">
        <v>1</v>
      </c>
      <c r="J650" s="7" t="str">
        <f t="shared" si="27"/>
        <v>2-5</v>
      </c>
      <c r="K650" s="10" t="s">
        <v>24</v>
      </c>
      <c r="L650" s="10" t="s">
        <v>35</v>
      </c>
      <c r="M650" s="7" t="str">
        <f>VLOOKUP(N650,Ages,2,TRUE)</f>
        <v>51-60</v>
      </c>
      <c r="N650" s="10">
        <v>58</v>
      </c>
      <c r="O650" s="11" t="s">
        <v>17</v>
      </c>
      <c r="P650" s="11">
        <v>1</v>
      </c>
    </row>
    <row r="651" spans="1:16" x14ac:dyDescent="0.25">
      <c r="A651" s="9">
        <v>19164</v>
      </c>
      <c r="B651" s="10" t="s">
        <v>25</v>
      </c>
      <c r="C651" s="10" t="s">
        <v>14</v>
      </c>
      <c r="D651" s="29">
        <v>70000</v>
      </c>
      <c r="E651" s="10">
        <v>0</v>
      </c>
      <c r="F651" s="10" t="s">
        <v>15</v>
      </c>
      <c r="G651" s="10" t="s">
        <v>23</v>
      </c>
      <c r="H651" s="10" t="s">
        <v>20</v>
      </c>
      <c r="I651" s="10">
        <v>1</v>
      </c>
      <c r="J651" s="7" t="str">
        <f t="shared" si="27"/>
        <v>2-5</v>
      </c>
      <c r="K651" s="10" t="s">
        <v>24</v>
      </c>
      <c r="L651" s="10" t="s">
        <v>35</v>
      </c>
      <c r="M651" s="7" t="str">
        <f>VLOOKUP(N651,Ages,2,TRUE)</f>
        <v>31-40</v>
      </c>
      <c r="N651" s="10">
        <v>38</v>
      </c>
      <c r="O651" s="11" t="s">
        <v>17</v>
      </c>
      <c r="P651" s="11">
        <v>1</v>
      </c>
    </row>
    <row r="652" spans="1:16" x14ac:dyDescent="0.25">
      <c r="A652" s="9">
        <v>18435</v>
      </c>
      <c r="B652" s="10" t="s">
        <v>25</v>
      </c>
      <c r="C652" s="10" t="s">
        <v>14</v>
      </c>
      <c r="D652" s="29">
        <v>70000</v>
      </c>
      <c r="E652" s="10">
        <v>5</v>
      </c>
      <c r="F652" s="10" t="s">
        <v>34</v>
      </c>
      <c r="G652" s="10" t="s">
        <v>31</v>
      </c>
      <c r="H652" s="10" t="s">
        <v>17</v>
      </c>
      <c r="I652" s="10">
        <v>2</v>
      </c>
      <c r="J652" s="7" t="str">
        <f t="shared" si="27"/>
        <v>10+</v>
      </c>
      <c r="K652" s="10" t="s">
        <v>33</v>
      </c>
      <c r="L652" s="10" t="s">
        <v>35</v>
      </c>
      <c r="M652" s="7" t="str">
        <f>VLOOKUP(N652,Ages,2,TRUE)</f>
        <v>61-70</v>
      </c>
      <c r="N652" s="10">
        <v>67</v>
      </c>
      <c r="O652" s="11" t="s">
        <v>17</v>
      </c>
      <c r="P652" s="11">
        <v>1</v>
      </c>
    </row>
    <row r="653" spans="1:16" x14ac:dyDescent="0.25">
      <c r="A653" s="9">
        <v>14284</v>
      </c>
      <c r="B653" s="10" t="s">
        <v>25</v>
      </c>
      <c r="C653" s="10" t="s">
        <v>13</v>
      </c>
      <c r="D653" s="29">
        <v>60000</v>
      </c>
      <c r="E653" s="10">
        <v>0</v>
      </c>
      <c r="F653" s="10" t="s">
        <v>21</v>
      </c>
      <c r="G653" s="10" t="s">
        <v>23</v>
      </c>
      <c r="H653" s="10" t="s">
        <v>20</v>
      </c>
      <c r="I653" s="10">
        <v>2</v>
      </c>
      <c r="J653" s="7" t="str">
        <f t="shared" si="27"/>
        <v>1-2</v>
      </c>
      <c r="K653" s="10" t="s">
        <v>29</v>
      </c>
      <c r="L653" s="10" t="s">
        <v>35</v>
      </c>
      <c r="M653" s="7" t="str">
        <f>VLOOKUP(N653,Ages,2,TRUE)</f>
        <v>31-40</v>
      </c>
      <c r="N653" s="10">
        <v>32</v>
      </c>
      <c r="O653" s="11" t="s">
        <v>17</v>
      </c>
      <c r="P653" s="11">
        <v>1</v>
      </c>
    </row>
    <row r="654" spans="1:16" x14ac:dyDescent="0.25">
      <c r="A654" s="9">
        <v>11287</v>
      </c>
      <c r="B654" s="10" t="s">
        <v>13</v>
      </c>
      <c r="C654" s="10" t="s">
        <v>13</v>
      </c>
      <c r="D654" s="29">
        <v>70000</v>
      </c>
      <c r="E654" s="10">
        <v>5</v>
      </c>
      <c r="F654" s="10" t="s">
        <v>21</v>
      </c>
      <c r="G654" s="10" t="s">
        <v>23</v>
      </c>
      <c r="H654" s="10" t="s">
        <v>20</v>
      </c>
      <c r="I654" s="10">
        <v>3</v>
      </c>
      <c r="J654" s="7" t="str">
        <f>LEFT(K654,4)</f>
        <v>5-10</v>
      </c>
      <c r="K654" s="10" t="s">
        <v>26</v>
      </c>
      <c r="L654" s="10" t="s">
        <v>35</v>
      </c>
      <c r="M654" s="7" t="str">
        <f>VLOOKUP(N654,Ages,2,TRUE)</f>
        <v>41-50</v>
      </c>
      <c r="N654" s="10">
        <v>45</v>
      </c>
      <c r="O654" s="11" t="s">
        <v>20</v>
      </c>
      <c r="P654" s="11">
        <v>0</v>
      </c>
    </row>
    <row r="655" spans="1:16" x14ac:dyDescent="0.25">
      <c r="A655" s="9">
        <v>13066</v>
      </c>
      <c r="B655" s="10" t="s">
        <v>25</v>
      </c>
      <c r="C655" s="10" t="s">
        <v>13</v>
      </c>
      <c r="D655" s="29">
        <v>30000</v>
      </c>
      <c r="E655" s="10">
        <v>0</v>
      </c>
      <c r="F655" s="10" t="s">
        <v>30</v>
      </c>
      <c r="G655" s="10" t="s">
        <v>16</v>
      </c>
      <c r="H655" s="10" t="s">
        <v>20</v>
      </c>
      <c r="I655" s="10">
        <v>2</v>
      </c>
      <c r="J655" s="7" t="str">
        <f t="shared" si="27"/>
        <v>1-2</v>
      </c>
      <c r="K655" s="10" t="s">
        <v>29</v>
      </c>
      <c r="L655" s="10" t="s">
        <v>35</v>
      </c>
      <c r="M655" s="7" t="str">
        <f>VLOOKUP(N655,Ages,2,TRUE)</f>
        <v>31-40</v>
      </c>
      <c r="N655" s="10">
        <v>31</v>
      </c>
      <c r="O655" s="11" t="s">
        <v>17</v>
      </c>
      <c r="P655" s="11">
        <v>1</v>
      </c>
    </row>
    <row r="656" spans="1:16" x14ac:dyDescent="0.25">
      <c r="A656" s="9">
        <v>29106</v>
      </c>
      <c r="B656" s="10" t="s">
        <v>25</v>
      </c>
      <c r="C656" s="10" t="s">
        <v>13</v>
      </c>
      <c r="D656" s="29">
        <v>40000</v>
      </c>
      <c r="E656" s="10">
        <v>0</v>
      </c>
      <c r="F656" s="10" t="s">
        <v>30</v>
      </c>
      <c r="G656" s="10" t="s">
        <v>16</v>
      </c>
      <c r="H656" s="10" t="s">
        <v>20</v>
      </c>
      <c r="I656" s="10">
        <v>2</v>
      </c>
      <c r="J656" s="7" t="str">
        <f t="shared" si="27"/>
        <v>1-2</v>
      </c>
      <c r="K656" s="10" t="s">
        <v>29</v>
      </c>
      <c r="L656" s="10" t="s">
        <v>35</v>
      </c>
      <c r="M656" s="7" t="str">
        <f>VLOOKUP(N656,Ages,2,TRUE)</f>
        <v>31-40</v>
      </c>
      <c r="N656" s="10">
        <v>31</v>
      </c>
      <c r="O656" s="11" t="s">
        <v>17</v>
      </c>
      <c r="P656" s="11">
        <v>1</v>
      </c>
    </row>
    <row r="657" spans="1:16" x14ac:dyDescent="0.25">
      <c r="A657" s="9">
        <v>26236</v>
      </c>
      <c r="B657" s="10" t="s">
        <v>13</v>
      </c>
      <c r="C657" s="10" t="s">
        <v>14</v>
      </c>
      <c r="D657" s="29">
        <v>40000</v>
      </c>
      <c r="E657" s="10">
        <v>3</v>
      </c>
      <c r="F657" s="10" t="s">
        <v>21</v>
      </c>
      <c r="G657" s="10" t="s">
        <v>22</v>
      </c>
      <c r="H657" s="10" t="s">
        <v>17</v>
      </c>
      <c r="I657" s="10">
        <v>1</v>
      </c>
      <c r="J657" s="7" t="str">
        <f t="shared" si="27"/>
        <v>0-1</v>
      </c>
      <c r="K657" s="10" t="s">
        <v>18</v>
      </c>
      <c r="L657" s="10" t="s">
        <v>35</v>
      </c>
      <c r="M657" s="7" t="str">
        <f>VLOOKUP(N657,Ages,2,TRUE)</f>
        <v>31-40</v>
      </c>
      <c r="N657" s="10">
        <v>31</v>
      </c>
      <c r="O657" s="11" t="s">
        <v>20</v>
      </c>
      <c r="P657" s="11">
        <v>0</v>
      </c>
    </row>
    <row r="658" spans="1:16" x14ac:dyDescent="0.25">
      <c r="A658" s="9">
        <v>17531</v>
      </c>
      <c r="B658" s="10" t="s">
        <v>13</v>
      </c>
      <c r="C658" s="10" t="s">
        <v>13</v>
      </c>
      <c r="D658" s="29">
        <v>60000</v>
      </c>
      <c r="E658" s="10">
        <v>2</v>
      </c>
      <c r="F658" s="10" t="s">
        <v>30</v>
      </c>
      <c r="G658" s="10" t="s">
        <v>23</v>
      </c>
      <c r="H658" s="10" t="s">
        <v>20</v>
      </c>
      <c r="I658" s="10">
        <v>2</v>
      </c>
      <c r="J658" s="7" t="str">
        <f>LEFT(K658,4)</f>
        <v>5-10</v>
      </c>
      <c r="K658" s="10" t="s">
        <v>26</v>
      </c>
      <c r="L658" s="10" t="s">
        <v>35</v>
      </c>
      <c r="M658" s="7" t="str">
        <f>VLOOKUP(N658,Ages,2,TRUE)</f>
        <v>41-50</v>
      </c>
      <c r="N658" s="10">
        <v>50</v>
      </c>
      <c r="O658" s="11" t="s">
        <v>20</v>
      </c>
      <c r="P658" s="11">
        <v>0</v>
      </c>
    </row>
    <row r="659" spans="1:16" x14ac:dyDescent="0.25">
      <c r="A659" s="9">
        <v>12964</v>
      </c>
      <c r="B659" s="10" t="s">
        <v>13</v>
      </c>
      <c r="C659" s="10" t="s">
        <v>13</v>
      </c>
      <c r="D659" s="29">
        <v>70000</v>
      </c>
      <c r="E659" s="10">
        <v>1</v>
      </c>
      <c r="F659" s="10" t="s">
        <v>21</v>
      </c>
      <c r="G659" s="10" t="s">
        <v>16</v>
      </c>
      <c r="H659" s="10" t="s">
        <v>17</v>
      </c>
      <c r="I659" s="10">
        <v>1</v>
      </c>
      <c r="J659" s="7" t="str">
        <f t="shared" si="27"/>
        <v>0-1</v>
      </c>
      <c r="K659" s="10" t="s">
        <v>18</v>
      </c>
      <c r="L659" s="10" t="s">
        <v>35</v>
      </c>
      <c r="M659" s="7" t="str">
        <f>VLOOKUP(N659,Ages,2,TRUE)</f>
        <v>41-50</v>
      </c>
      <c r="N659" s="10">
        <v>44</v>
      </c>
      <c r="O659" s="11" t="s">
        <v>20</v>
      </c>
      <c r="P659" s="11">
        <v>0</v>
      </c>
    </row>
    <row r="660" spans="1:16" x14ac:dyDescent="0.25">
      <c r="A660" s="9">
        <v>19133</v>
      </c>
      <c r="B660" s="10" t="s">
        <v>25</v>
      </c>
      <c r="C660" s="10" t="s">
        <v>13</v>
      </c>
      <c r="D660" s="29">
        <v>50000</v>
      </c>
      <c r="E660" s="10">
        <v>2</v>
      </c>
      <c r="F660" s="10" t="s">
        <v>15</v>
      </c>
      <c r="G660" s="10" t="s">
        <v>16</v>
      </c>
      <c r="H660" s="10" t="s">
        <v>17</v>
      </c>
      <c r="I660" s="10">
        <v>1</v>
      </c>
      <c r="J660" s="7" t="str">
        <f t="shared" si="27"/>
        <v>2-5</v>
      </c>
      <c r="K660" s="10" t="s">
        <v>24</v>
      </c>
      <c r="L660" s="10" t="s">
        <v>35</v>
      </c>
      <c r="M660" s="7" t="str">
        <f>VLOOKUP(N660,Ages,2,TRUE)</f>
        <v>31-40</v>
      </c>
      <c r="N660" s="10">
        <v>38</v>
      </c>
      <c r="O660" s="11" t="s">
        <v>17</v>
      </c>
      <c r="P660" s="11">
        <v>1</v>
      </c>
    </row>
    <row r="661" spans="1:16" x14ac:dyDescent="0.25">
      <c r="A661" s="9">
        <v>24643</v>
      </c>
      <c r="B661" s="10" t="s">
        <v>25</v>
      </c>
      <c r="C661" s="10" t="s">
        <v>14</v>
      </c>
      <c r="D661" s="29">
        <v>60000</v>
      </c>
      <c r="E661" s="10">
        <v>4</v>
      </c>
      <c r="F661" s="10" t="s">
        <v>15</v>
      </c>
      <c r="G661" s="10" t="s">
        <v>31</v>
      </c>
      <c r="H661" s="10" t="s">
        <v>17</v>
      </c>
      <c r="I661" s="10">
        <v>2</v>
      </c>
      <c r="J661" s="7" t="str">
        <f t="shared" si="27"/>
        <v>10+</v>
      </c>
      <c r="K661" s="10" t="s">
        <v>33</v>
      </c>
      <c r="L661" s="10" t="s">
        <v>35</v>
      </c>
      <c r="M661" s="7" t="str">
        <f>VLOOKUP(N661,Ages,2,TRUE)</f>
        <v>61-70</v>
      </c>
      <c r="N661" s="10">
        <v>63</v>
      </c>
      <c r="O661" s="11" t="s">
        <v>20</v>
      </c>
      <c r="P661" s="11">
        <v>0</v>
      </c>
    </row>
    <row r="662" spans="1:16" x14ac:dyDescent="0.25">
      <c r="A662" s="9">
        <v>21599</v>
      </c>
      <c r="B662" s="10" t="s">
        <v>13</v>
      </c>
      <c r="C662" s="10" t="s">
        <v>14</v>
      </c>
      <c r="D662" s="29">
        <v>60000</v>
      </c>
      <c r="E662" s="10">
        <v>1</v>
      </c>
      <c r="F662" s="10" t="s">
        <v>34</v>
      </c>
      <c r="G662" s="10" t="s">
        <v>23</v>
      </c>
      <c r="H662" s="10" t="s">
        <v>17</v>
      </c>
      <c r="I662" s="10">
        <v>0</v>
      </c>
      <c r="J662" s="7" t="str">
        <f t="shared" si="27"/>
        <v>2-5</v>
      </c>
      <c r="K662" s="10" t="s">
        <v>24</v>
      </c>
      <c r="L662" s="10" t="s">
        <v>35</v>
      </c>
      <c r="M662" s="7" t="str">
        <f>VLOOKUP(N662,Ages,2,TRUE)</f>
        <v>31-40</v>
      </c>
      <c r="N662" s="10">
        <v>36</v>
      </c>
      <c r="O662" s="11" t="s">
        <v>17</v>
      </c>
      <c r="P662" s="11">
        <v>1</v>
      </c>
    </row>
    <row r="663" spans="1:16" x14ac:dyDescent="0.25">
      <c r="A663" s="9">
        <v>22976</v>
      </c>
      <c r="B663" s="10" t="s">
        <v>25</v>
      </c>
      <c r="C663" s="10" t="s">
        <v>13</v>
      </c>
      <c r="D663" s="29">
        <v>40000</v>
      </c>
      <c r="E663" s="10">
        <v>0</v>
      </c>
      <c r="F663" s="10" t="s">
        <v>30</v>
      </c>
      <c r="G663" s="10" t="s">
        <v>16</v>
      </c>
      <c r="H663" s="10" t="s">
        <v>20</v>
      </c>
      <c r="I663" s="10">
        <v>2</v>
      </c>
      <c r="J663" s="7" t="str">
        <f t="shared" si="27"/>
        <v>0-1</v>
      </c>
      <c r="K663" s="10" t="s">
        <v>18</v>
      </c>
      <c r="L663" s="10" t="s">
        <v>35</v>
      </c>
      <c r="M663" s="7" t="str">
        <f>VLOOKUP(N663,Ages,2,TRUE)</f>
        <v>25-30</v>
      </c>
      <c r="N663" s="10">
        <v>28</v>
      </c>
      <c r="O663" s="11" t="s">
        <v>17</v>
      </c>
      <c r="P663" s="11">
        <v>1</v>
      </c>
    </row>
    <row r="664" spans="1:16" x14ac:dyDescent="0.25">
      <c r="A664" s="9">
        <v>27637</v>
      </c>
      <c r="B664" s="10" t="s">
        <v>25</v>
      </c>
      <c r="C664" s="10" t="s">
        <v>14</v>
      </c>
      <c r="D664" s="29">
        <v>100000</v>
      </c>
      <c r="E664" s="10">
        <v>1</v>
      </c>
      <c r="F664" s="10" t="s">
        <v>21</v>
      </c>
      <c r="G664" s="10" t="s">
        <v>23</v>
      </c>
      <c r="H664" s="10" t="s">
        <v>20</v>
      </c>
      <c r="I664" s="10">
        <v>3</v>
      </c>
      <c r="J664" s="7" t="str">
        <f t="shared" si="27"/>
        <v>1-2</v>
      </c>
      <c r="K664" s="10" t="s">
        <v>29</v>
      </c>
      <c r="L664" s="10" t="s">
        <v>35</v>
      </c>
      <c r="M664" s="7" t="str">
        <f>VLOOKUP(N664,Ages,2,TRUE)</f>
        <v>41-50</v>
      </c>
      <c r="N664" s="10">
        <v>44</v>
      </c>
      <c r="O664" s="11" t="s">
        <v>20</v>
      </c>
      <c r="P664" s="11">
        <v>0</v>
      </c>
    </row>
    <row r="665" spans="1:16" x14ac:dyDescent="0.25">
      <c r="A665" s="9">
        <v>11890</v>
      </c>
      <c r="B665" s="10" t="s">
        <v>13</v>
      </c>
      <c r="C665" s="10" t="s">
        <v>14</v>
      </c>
      <c r="D665" s="29">
        <v>70000</v>
      </c>
      <c r="E665" s="10">
        <v>5</v>
      </c>
      <c r="F665" s="10" t="s">
        <v>34</v>
      </c>
      <c r="G665" s="10" t="s">
        <v>23</v>
      </c>
      <c r="H665" s="10" t="s">
        <v>17</v>
      </c>
      <c r="I665" s="10">
        <v>1</v>
      </c>
      <c r="J665" s="7" t="str">
        <f t="shared" si="27"/>
        <v>0-1</v>
      </c>
      <c r="K665" s="10" t="s">
        <v>18</v>
      </c>
      <c r="L665" s="10" t="s">
        <v>35</v>
      </c>
      <c r="M665" s="7" t="str">
        <f>VLOOKUP(N665,Ages,2,TRUE)</f>
        <v>41-50</v>
      </c>
      <c r="N665" s="10">
        <v>47</v>
      </c>
      <c r="O665" s="11" t="s">
        <v>20</v>
      </c>
      <c r="P665" s="11">
        <v>0</v>
      </c>
    </row>
    <row r="666" spans="1:16" x14ac:dyDescent="0.25">
      <c r="A666" s="9">
        <v>28580</v>
      </c>
      <c r="B666" s="10" t="s">
        <v>13</v>
      </c>
      <c r="C666" s="10" t="s">
        <v>14</v>
      </c>
      <c r="D666" s="29">
        <v>80000</v>
      </c>
      <c r="E666" s="10">
        <v>0</v>
      </c>
      <c r="F666" s="10" t="s">
        <v>34</v>
      </c>
      <c r="G666" s="10" t="s">
        <v>16</v>
      </c>
      <c r="H666" s="10" t="s">
        <v>17</v>
      </c>
      <c r="I666" s="10">
        <v>0</v>
      </c>
      <c r="J666" s="7" t="str">
        <f t="shared" si="27"/>
        <v>1-2</v>
      </c>
      <c r="K666" s="10" t="s">
        <v>29</v>
      </c>
      <c r="L666" s="10" t="s">
        <v>35</v>
      </c>
      <c r="M666" s="7" t="str">
        <f>VLOOKUP(N666,Ages,2,TRUE)</f>
        <v>31-40</v>
      </c>
      <c r="N666" s="10">
        <v>40</v>
      </c>
      <c r="O666" s="11" t="s">
        <v>17</v>
      </c>
      <c r="P666" s="11">
        <v>1</v>
      </c>
    </row>
    <row r="667" spans="1:16" x14ac:dyDescent="0.25">
      <c r="A667" s="9">
        <v>14443</v>
      </c>
      <c r="B667" s="10" t="s">
        <v>13</v>
      </c>
      <c r="C667" s="10" t="s">
        <v>13</v>
      </c>
      <c r="D667" s="29">
        <v>130000</v>
      </c>
      <c r="E667" s="10">
        <v>1</v>
      </c>
      <c r="F667" s="10" t="s">
        <v>34</v>
      </c>
      <c r="G667" s="10" t="s">
        <v>31</v>
      </c>
      <c r="H667" s="10" t="s">
        <v>17</v>
      </c>
      <c r="I667" s="10">
        <v>4</v>
      </c>
      <c r="J667" s="7" t="str">
        <f t="shared" si="27"/>
        <v>0-1</v>
      </c>
      <c r="K667" s="10" t="s">
        <v>18</v>
      </c>
      <c r="L667" s="10" t="s">
        <v>35</v>
      </c>
      <c r="M667" s="7" t="str">
        <f>VLOOKUP(N667,Ages,2,TRUE)</f>
        <v>31-40</v>
      </c>
      <c r="N667" s="10">
        <v>40</v>
      </c>
      <c r="O667" s="11" t="s">
        <v>20</v>
      </c>
      <c r="P667" s="11">
        <v>0</v>
      </c>
    </row>
    <row r="668" spans="1:16" x14ac:dyDescent="0.25">
      <c r="A668" s="9">
        <v>17864</v>
      </c>
      <c r="B668" s="10" t="s">
        <v>13</v>
      </c>
      <c r="C668" s="10" t="s">
        <v>14</v>
      </c>
      <c r="D668" s="29">
        <v>60000</v>
      </c>
      <c r="E668" s="10">
        <v>1</v>
      </c>
      <c r="F668" s="10" t="s">
        <v>21</v>
      </c>
      <c r="G668" s="10" t="s">
        <v>16</v>
      </c>
      <c r="H668" s="10" t="s">
        <v>17</v>
      </c>
      <c r="I668" s="10">
        <v>1</v>
      </c>
      <c r="J668" s="7" t="str">
        <f t="shared" si="27"/>
        <v>2-5</v>
      </c>
      <c r="K668" s="10" t="s">
        <v>24</v>
      </c>
      <c r="L668" s="10" t="s">
        <v>35</v>
      </c>
      <c r="M668" s="7" t="str">
        <f>VLOOKUP(N668,Ages,2,TRUE)</f>
        <v>41-50</v>
      </c>
      <c r="N668" s="10">
        <v>46</v>
      </c>
      <c r="O668" s="11" t="s">
        <v>17</v>
      </c>
      <c r="P668" s="11">
        <v>1</v>
      </c>
    </row>
    <row r="669" spans="1:16" x14ac:dyDescent="0.25">
      <c r="A669" s="9">
        <v>20505</v>
      </c>
      <c r="B669" s="10" t="s">
        <v>13</v>
      </c>
      <c r="C669" s="10" t="s">
        <v>14</v>
      </c>
      <c r="D669" s="29">
        <v>40000</v>
      </c>
      <c r="E669" s="10">
        <v>5</v>
      </c>
      <c r="F669" s="10" t="s">
        <v>30</v>
      </c>
      <c r="G669" s="10" t="s">
        <v>23</v>
      </c>
      <c r="H669" s="10" t="s">
        <v>20</v>
      </c>
      <c r="I669" s="10">
        <v>2</v>
      </c>
      <c r="J669" s="7" t="str">
        <f t="shared" si="27"/>
        <v>10+</v>
      </c>
      <c r="K669" s="10" t="s">
        <v>33</v>
      </c>
      <c r="L669" s="10" t="s">
        <v>35</v>
      </c>
      <c r="M669" s="7" t="str">
        <f>VLOOKUP(N669,Ages,2,TRUE)</f>
        <v>61-70</v>
      </c>
      <c r="N669" s="10">
        <v>61</v>
      </c>
      <c r="O669" s="11" t="s">
        <v>20</v>
      </c>
      <c r="P669" s="11">
        <v>0</v>
      </c>
    </row>
    <row r="670" spans="1:16" x14ac:dyDescent="0.25">
      <c r="A670" s="9">
        <v>14592</v>
      </c>
      <c r="B670" s="10" t="s">
        <v>13</v>
      </c>
      <c r="C670" s="10" t="s">
        <v>14</v>
      </c>
      <c r="D670" s="29">
        <v>60000</v>
      </c>
      <c r="E670" s="10">
        <v>0</v>
      </c>
      <c r="F670" s="10" t="s">
        <v>34</v>
      </c>
      <c r="G670" s="10" t="s">
        <v>23</v>
      </c>
      <c r="H670" s="10" t="s">
        <v>17</v>
      </c>
      <c r="I670" s="10">
        <v>0</v>
      </c>
      <c r="J670" s="7" t="str">
        <f t="shared" si="27"/>
        <v>0-1</v>
      </c>
      <c r="K670" s="10" t="s">
        <v>18</v>
      </c>
      <c r="L670" s="10" t="s">
        <v>35</v>
      </c>
      <c r="M670" s="7" t="str">
        <f>VLOOKUP(N670,Ages,2,TRUE)</f>
        <v>31-40</v>
      </c>
      <c r="N670" s="10">
        <v>40</v>
      </c>
      <c r="O670" s="11" t="s">
        <v>20</v>
      </c>
      <c r="P670" s="11">
        <v>0</v>
      </c>
    </row>
    <row r="671" spans="1:16" x14ac:dyDescent="0.25">
      <c r="A671" s="9">
        <v>22227</v>
      </c>
      <c r="B671" s="10" t="s">
        <v>13</v>
      </c>
      <c r="C671" s="10" t="s">
        <v>14</v>
      </c>
      <c r="D671" s="29">
        <v>60000</v>
      </c>
      <c r="E671" s="10">
        <v>2</v>
      </c>
      <c r="F671" s="10" t="s">
        <v>30</v>
      </c>
      <c r="G671" s="10" t="s">
        <v>23</v>
      </c>
      <c r="H671" s="10" t="s">
        <v>17</v>
      </c>
      <c r="I671" s="10">
        <v>2</v>
      </c>
      <c r="J671" s="7" t="str">
        <f>LEFT(K671,4)</f>
        <v>5-10</v>
      </c>
      <c r="K671" s="10" t="s">
        <v>26</v>
      </c>
      <c r="L671" s="10" t="s">
        <v>35</v>
      </c>
      <c r="M671" s="7" t="str">
        <f>VLOOKUP(N671,Ages,2,TRUE)</f>
        <v>41-50</v>
      </c>
      <c r="N671" s="10">
        <v>50</v>
      </c>
      <c r="O671" s="11" t="s">
        <v>20</v>
      </c>
      <c r="P671" s="11">
        <v>0</v>
      </c>
    </row>
    <row r="672" spans="1:16" x14ac:dyDescent="0.25">
      <c r="A672" s="9">
        <v>21471</v>
      </c>
      <c r="B672" s="10" t="s">
        <v>13</v>
      </c>
      <c r="C672" s="10" t="s">
        <v>13</v>
      </c>
      <c r="D672" s="29">
        <v>70000</v>
      </c>
      <c r="E672" s="10">
        <v>2</v>
      </c>
      <c r="F672" s="10" t="s">
        <v>21</v>
      </c>
      <c r="G672" s="10" t="s">
        <v>23</v>
      </c>
      <c r="H672" s="10" t="s">
        <v>17</v>
      </c>
      <c r="I672" s="10">
        <v>1</v>
      </c>
      <c r="J672" s="7" t="str">
        <f t="shared" si="27"/>
        <v>10+</v>
      </c>
      <c r="K672" s="10" t="s">
        <v>33</v>
      </c>
      <c r="L672" s="10" t="s">
        <v>35</v>
      </c>
      <c r="M672" s="7" t="str">
        <f>VLOOKUP(N672,Ages,2,TRUE)</f>
        <v>51-60</v>
      </c>
      <c r="N672" s="10">
        <v>59</v>
      </c>
      <c r="O672" s="11" t="s">
        <v>20</v>
      </c>
      <c r="P672" s="11">
        <v>0</v>
      </c>
    </row>
    <row r="673" spans="1:16" x14ac:dyDescent="0.25">
      <c r="A673" s="9">
        <v>22252</v>
      </c>
      <c r="B673" s="10" t="s">
        <v>25</v>
      </c>
      <c r="C673" s="10" t="s">
        <v>14</v>
      </c>
      <c r="D673" s="29">
        <v>60000</v>
      </c>
      <c r="E673" s="10">
        <v>1</v>
      </c>
      <c r="F673" s="10" t="s">
        <v>34</v>
      </c>
      <c r="G673" s="10" t="s">
        <v>23</v>
      </c>
      <c r="H673" s="10" t="s">
        <v>17</v>
      </c>
      <c r="I673" s="10">
        <v>0</v>
      </c>
      <c r="J673" s="7" t="str">
        <f t="shared" si="27"/>
        <v>2-5</v>
      </c>
      <c r="K673" s="10" t="s">
        <v>24</v>
      </c>
      <c r="L673" s="10" t="s">
        <v>35</v>
      </c>
      <c r="M673" s="7" t="str">
        <f>VLOOKUP(N673,Ages,2,TRUE)</f>
        <v>31-40</v>
      </c>
      <c r="N673" s="10">
        <v>36</v>
      </c>
      <c r="O673" s="11" t="s">
        <v>17</v>
      </c>
      <c r="P673" s="11">
        <v>1</v>
      </c>
    </row>
    <row r="674" spans="1:16" x14ac:dyDescent="0.25">
      <c r="A674" s="9">
        <v>21260</v>
      </c>
      <c r="B674" s="10" t="s">
        <v>25</v>
      </c>
      <c r="C674" s="10" t="s">
        <v>14</v>
      </c>
      <c r="D674" s="29">
        <v>40000</v>
      </c>
      <c r="E674" s="10">
        <v>0</v>
      </c>
      <c r="F674" s="10" t="s">
        <v>30</v>
      </c>
      <c r="G674" s="10" t="s">
        <v>16</v>
      </c>
      <c r="H674" s="10" t="s">
        <v>17</v>
      </c>
      <c r="I674" s="10">
        <v>2</v>
      </c>
      <c r="J674" s="7" t="str">
        <f>LEFT(K674,4)</f>
        <v>5-10</v>
      </c>
      <c r="K674" s="10" t="s">
        <v>26</v>
      </c>
      <c r="L674" s="10" t="s">
        <v>35</v>
      </c>
      <c r="M674" s="7" t="str">
        <f>VLOOKUP(N674,Ages,2,TRUE)</f>
        <v>25-30</v>
      </c>
      <c r="N674" s="10">
        <v>30</v>
      </c>
      <c r="O674" s="11" t="s">
        <v>20</v>
      </c>
      <c r="P674" s="11">
        <v>0</v>
      </c>
    </row>
    <row r="675" spans="1:16" x14ac:dyDescent="0.25">
      <c r="A675" s="9">
        <v>11817</v>
      </c>
      <c r="B675" s="10" t="s">
        <v>25</v>
      </c>
      <c r="C675" s="10" t="s">
        <v>14</v>
      </c>
      <c r="D675" s="29">
        <v>70000</v>
      </c>
      <c r="E675" s="10">
        <v>4</v>
      </c>
      <c r="F675" s="10" t="s">
        <v>34</v>
      </c>
      <c r="G675" s="10" t="s">
        <v>23</v>
      </c>
      <c r="H675" s="10" t="s">
        <v>17</v>
      </c>
      <c r="I675" s="10">
        <v>0</v>
      </c>
      <c r="J675" s="7" t="str">
        <f t="shared" si="27"/>
        <v>2-5</v>
      </c>
      <c r="K675" s="10" t="s">
        <v>24</v>
      </c>
      <c r="L675" s="10" t="s">
        <v>35</v>
      </c>
      <c r="M675" s="7" t="str">
        <f>VLOOKUP(N675,Ages,2,TRUE)</f>
        <v>31-40</v>
      </c>
      <c r="N675" s="10">
        <v>35</v>
      </c>
      <c r="O675" s="11" t="s">
        <v>17</v>
      </c>
      <c r="P675" s="11">
        <v>1</v>
      </c>
    </row>
    <row r="676" spans="1:16" x14ac:dyDescent="0.25">
      <c r="A676" s="9">
        <v>19223</v>
      </c>
      <c r="B676" s="10" t="s">
        <v>13</v>
      </c>
      <c r="C676" s="10" t="s">
        <v>14</v>
      </c>
      <c r="D676" s="29">
        <v>30000</v>
      </c>
      <c r="E676" s="10">
        <v>2</v>
      </c>
      <c r="F676" s="10" t="s">
        <v>30</v>
      </c>
      <c r="G676" s="10" t="s">
        <v>16</v>
      </c>
      <c r="H676" s="10" t="s">
        <v>17</v>
      </c>
      <c r="I676" s="10">
        <v>2</v>
      </c>
      <c r="J676" s="7" t="str">
        <f t="shared" si="27"/>
        <v>1-2</v>
      </c>
      <c r="K676" s="10" t="s">
        <v>29</v>
      </c>
      <c r="L676" s="10" t="s">
        <v>35</v>
      </c>
      <c r="M676" s="7" t="str">
        <f>VLOOKUP(N676,Ages,2,TRUE)</f>
        <v>41-50</v>
      </c>
      <c r="N676" s="10">
        <v>48</v>
      </c>
      <c r="O676" s="11" t="s">
        <v>20</v>
      </c>
      <c r="P676" s="11">
        <v>0</v>
      </c>
    </row>
    <row r="677" spans="1:16" x14ac:dyDescent="0.25">
      <c r="A677" s="9">
        <v>18517</v>
      </c>
      <c r="B677" s="10" t="s">
        <v>13</v>
      </c>
      <c r="C677" s="10" t="s">
        <v>13</v>
      </c>
      <c r="D677" s="29">
        <v>100000</v>
      </c>
      <c r="E677" s="10">
        <v>3</v>
      </c>
      <c r="F677" s="10" t="s">
        <v>15</v>
      </c>
      <c r="G677" s="10" t="s">
        <v>31</v>
      </c>
      <c r="H677" s="10" t="s">
        <v>17</v>
      </c>
      <c r="I677" s="10">
        <v>4</v>
      </c>
      <c r="J677" s="7" t="str">
        <f t="shared" si="27"/>
        <v>0-1</v>
      </c>
      <c r="K677" s="10" t="s">
        <v>18</v>
      </c>
      <c r="L677" s="10" t="s">
        <v>35</v>
      </c>
      <c r="M677" s="7" t="str">
        <f>VLOOKUP(N677,Ages,2,TRUE)</f>
        <v>41-50</v>
      </c>
      <c r="N677" s="10">
        <v>41</v>
      </c>
      <c r="O677" s="11" t="s">
        <v>20</v>
      </c>
      <c r="P677" s="11">
        <v>0</v>
      </c>
    </row>
    <row r="678" spans="1:16" x14ac:dyDescent="0.25">
      <c r="A678" s="9">
        <v>21717</v>
      </c>
      <c r="B678" s="10" t="s">
        <v>13</v>
      </c>
      <c r="C678" s="10" t="s">
        <v>13</v>
      </c>
      <c r="D678" s="29">
        <v>40000</v>
      </c>
      <c r="E678" s="10">
        <v>2</v>
      </c>
      <c r="F678" s="10" t="s">
        <v>21</v>
      </c>
      <c r="G678" s="10" t="s">
        <v>22</v>
      </c>
      <c r="H678" s="10" t="s">
        <v>17</v>
      </c>
      <c r="I678" s="10">
        <v>1</v>
      </c>
      <c r="J678" s="7" t="str">
        <f t="shared" si="27"/>
        <v>0-1</v>
      </c>
      <c r="K678" s="10" t="s">
        <v>18</v>
      </c>
      <c r="L678" s="10" t="s">
        <v>35</v>
      </c>
      <c r="M678" s="7" t="str">
        <f>VLOOKUP(N678,Ages,2,TRUE)</f>
        <v>41-50</v>
      </c>
      <c r="N678" s="10">
        <v>47</v>
      </c>
      <c r="O678" s="11" t="s">
        <v>20</v>
      </c>
      <c r="P678" s="11">
        <v>0</v>
      </c>
    </row>
    <row r="679" spans="1:16" x14ac:dyDescent="0.25">
      <c r="A679" s="9">
        <v>13760</v>
      </c>
      <c r="B679" s="10" t="s">
        <v>13</v>
      </c>
      <c r="C679" s="10" t="s">
        <v>13</v>
      </c>
      <c r="D679" s="29">
        <v>60000</v>
      </c>
      <c r="E679" s="10">
        <v>4</v>
      </c>
      <c r="F679" s="10" t="s">
        <v>34</v>
      </c>
      <c r="G679" s="10" t="s">
        <v>16</v>
      </c>
      <c r="H679" s="10" t="s">
        <v>20</v>
      </c>
      <c r="I679" s="10">
        <v>0</v>
      </c>
      <c r="J679" s="7" t="str">
        <f t="shared" si="27"/>
        <v>0-1</v>
      </c>
      <c r="K679" s="10" t="s">
        <v>18</v>
      </c>
      <c r="L679" s="10" t="s">
        <v>35</v>
      </c>
      <c r="M679" s="7" t="str">
        <f>VLOOKUP(N679,Ages,2,TRUE)</f>
        <v>41-50</v>
      </c>
      <c r="N679" s="10">
        <v>47</v>
      </c>
      <c r="O679" s="11" t="s">
        <v>20</v>
      </c>
      <c r="P679" s="11">
        <v>0</v>
      </c>
    </row>
    <row r="680" spans="1:16" x14ac:dyDescent="0.25">
      <c r="A680" s="9">
        <v>18145</v>
      </c>
      <c r="B680" s="10" t="s">
        <v>13</v>
      </c>
      <c r="C680" s="10" t="s">
        <v>13</v>
      </c>
      <c r="D680" s="29">
        <v>80000</v>
      </c>
      <c r="E680" s="10">
        <v>5</v>
      </c>
      <c r="F680" s="10" t="s">
        <v>15</v>
      </c>
      <c r="G680" s="10" t="s">
        <v>31</v>
      </c>
      <c r="H680" s="10" t="s">
        <v>20</v>
      </c>
      <c r="I680" s="10">
        <v>2</v>
      </c>
      <c r="J680" s="7" t="str">
        <f t="shared" si="27"/>
        <v>2-5</v>
      </c>
      <c r="K680" s="10" t="s">
        <v>24</v>
      </c>
      <c r="L680" s="10" t="s">
        <v>19</v>
      </c>
      <c r="M680" s="7" t="str">
        <f>VLOOKUP(N680,Ages,2,TRUE)</f>
        <v>61-70</v>
      </c>
      <c r="N680" s="10">
        <v>62</v>
      </c>
      <c r="O680" s="11" t="s">
        <v>20</v>
      </c>
      <c r="P680" s="11">
        <v>0</v>
      </c>
    </row>
    <row r="681" spans="1:16" x14ac:dyDescent="0.25">
      <c r="A681" s="9">
        <v>21770</v>
      </c>
      <c r="B681" s="10" t="s">
        <v>13</v>
      </c>
      <c r="C681" s="10" t="s">
        <v>13</v>
      </c>
      <c r="D681" s="29">
        <v>60000</v>
      </c>
      <c r="E681" s="10">
        <v>4</v>
      </c>
      <c r="F681" s="10" t="s">
        <v>15</v>
      </c>
      <c r="G681" s="10" t="s">
        <v>31</v>
      </c>
      <c r="H681" s="10" t="s">
        <v>17</v>
      </c>
      <c r="I681" s="10">
        <v>2</v>
      </c>
      <c r="J681" s="7" t="str">
        <f t="shared" si="27"/>
        <v>10+</v>
      </c>
      <c r="K681" s="10" t="s">
        <v>33</v>
      </c>
      <c r="L681" s="10" t="s">
        <v>35</v>
      </c>
      <c r="M681" s="7" t="str">
        <f>VLOOKUP(N681,Ages,2,TRUE)</f>
        <v>51-60</v>
      </c>
      <c r="N681" s="10">
        <v>60</v>
      </c>
      <c r="O681" s="11" t="s">
        <v>20</v>
      </c>
      <c r="P681" s="11">
        <v>0</v>
      </c>
    </row>
    <row r="682" spans="1:16" x14ac:dyDescent="0.25">
      <c r="A682" s="9">
        <v>11165</v>
      </c>
      <c r="B682" s="10" t="s">
        <v>13</v>
      </c>
      <c r="C682" s="10" t="s">
        <v>14</v>
      </c>
      <c r="D682" s="29">
        <v>60000</v>
      </c>
      <c r="E682" s="10">
        <v>0</v>
      </c>
      <c r="F682" s="10" t="s">
        <v>21</v>
      </c>
      <c r="G682" s="10" t="s">
        <v>16</v>
      </c>
      <c r="H682" s="10" t="s">
        <v>20</v>
      </c>
      <c r="I682" s="10">
        <v>1</v>
      </c>
      <c r="J682" s="7" t="str">
        <f t="shared" si="27"/>
        <v>1-2</v>
      </c>
      <c r="K682" s="10" t="s">
        <v>29</v>
      </c>
      <c r="L682" s="10" t="s">
        <v>35</v>
      </c>
      <c r="M682" s="7" t="str">
        <f>VLOOKUP(N682,Ages,2,TRUE)</f>
        <v>31-40</v>
      </c>
      <c r="N682" s="10">
        <v>33</v>
      </c>
      <c r="O682" s="11" t="s">
        <v>20</v>
      </c>
      <c r="P682" s="11">
        <v>0</v>
      </c>
    </row>
    <row r="683" spans="1:16" x14ac:dyDescent="0.25">
      <c r="A683" s="9">
        <v>16377</v>
      </c>
      <c r="B683" s="10" t="s">
        <v>25</v>
      </c>
      <c r="C683" s="10" t="s">
        <v>14</v>
      </c>
      <c r="D683" s="29">
        <v>80000</v>
      </c>
      <c r="E683" s="10">
        <v>4</v>
      </c>
      <c r="F683" s="10" t="s">
        <v>34</v>
      </c>
      <c r="G683" s="10" t="s">
        <v>16</v>
      </c>
      <c r="H683" s="10" t="s">
        <v>20</v>
      </c>
      <c r="I683" s="10">
        <v>0</v>
      </c>
      <c r="J683" s="7" t="str">
        <f t="shared" si="27"/>
        <v>0-1</v>
      </c>
      <c r="K683" s="10" t="s">
        <v>18</v>
      </c>
      <c r="L683" s="10" t="s">
        <v>35</v>
      </c>
      <c r="M683" s="7" t="str">
        <f>VLOOKUP(N683,Ages,2,TRUE)</f>
        <v>41-50</v>
      </c>
      <c r="N683" s="10">
        <v>47</v>
      </c>
      <c r="O683" s="11" t="s">
        <v>20</v>
      </c>
      <c r="P683" s="11">
        <v>0</v>
      </c>
    </row>
    <row r="684" spans="1:16" x14ac:dyDescent="0.25">
      <c r="A684" s="9">
        <v>26248</v>
      </c>
      <c r="B684" s="10" t="s">
        <v>13</v>
      </c>
      <c r="C684" s="10" t="s">
        <v>13</v>
      </c>
      <c r="D684" s="29">
        <v>20000</v>
      </c>
      <c r="E684" s="10">
        <v>3</v>
      </c>
      <c r="F684" s="10" t="s">
        <v>32</v>
      </c>
      <c r="G684" s="10" t="s">
        <v>22</v>
      </c>
      <c r="H684" s="10" t="s">
        <v>20</v>
      </c>
      <c r="I684" s="10">
        <v>2</v>
      </c>
      <c r="J684" s="7" t="str">
        <f t="shared" si="27"/>
        <v>0-1</v>
      </c>
      <c r="K684" s="10" t="s">
        <v>18</v>
      </c>
      <c r="L684" s="10" t="s">
        <v>35</v>
      </c>
      <c r="M684" s="7" t="str">
        <f>VLOOKUP(N684,Ages,2,TRUE)</f>
        <v>51-60</v>
      </c>
      <c r="N684" s="10">
        <v>52</v>
      </c>
      <c r="O684" s="11" t="s">
        <v>20</v>
      </c>
      <c r="P684" s="11">
        <v>0</v>
      </c>
    </row>
    <row r="685" spans="1:16" x14ac:dyDescent="0.25">
      <c r="A685" s="9">
        <v>23461</v>
      </c>
      <c r="B685" s="10" t="s">
        <v>13</v>
      </c>
      <c r="C685" s="10" t="s">
        <v>14</v>
      </c>
      <c r="D685" s="29">
        <v>90000</v>
      </c>
      <c r="E685" s="10">
        <v>5</v>
      </c>
      <c r="F685" s="10" t="s">
        <v>21</v>
      </c>
      <c r="G685" s="10" t="s">
        <v>23</v>
      </c>
      <c r="H685" s="10" t="s">
        <v>17</v>
      </c>
      <c r="I685" s="10">
        <v>3</v>
      </c>
      <c r="J685" s="7" t="str">
        <f t="shared" si="27"/>
        <v>2-5</v>
      </c>
      <c r="K685" s="10" t="s">
        <v>24</v>
      </c>
      <c r="L685" s="10" t="s">
        <v>35</v>
      </c>
      <c r="M685" s="7" t="str">
        <f>VLOOKUP(N685,Ages,2,TRUE)</f>
        <v>31-40</v>
      </c>
      <c r="N685" s="10">
        <v>40</v>
      </c>
      <c r="O685" s="11" t="s">
        <v>20</v>
      </c>
      <c r="P685" s="11">
        <v>0</v>
      </c>
    </row>
    <row r="686" spans="1:16" x14ac:dyDescent="0.25">
      <c r="A686" s="9">
        <v>29133</v>
      </c>
      <c r="B686" s="10" t="s">
        <v>25</v>
      </c>
      <c r="C686" s="10" t="s">
        <v>14</v>
      </c>
      <c r="D686" s="29">
        <v>60000</v>
      </c>
      <c r="E686" s="10">
        <v>4</v>
      </c>
      <c r="F686" s="10" t="s">
        <v>15</v>
      </c>
      <c r="G686" s="10" t="s">
        <v>16</v>
      </c>
      <c r="H686" s="10" t="s">
        <v>20</v>
      </c>
      <c r="I686" s="10">
        <v>2</v>
      </c>
      <c r="J686" s="7" t="str">
        <f t="shared" si="27"/>
        <v>0-1</v>
      </c>
      <c r="K686" s="10" t="s">
        <v>18</v>
      </c>
      <c r="L686" s="10" t="s">
        <v>35</v>
      </c>
      <c r="M686" s="7" t="str">
        <f>VLOOKUP(N686,Ages,2,TRUE)</f>
        <v>41-50</v>
      </c>
      <c r="N686" s="10">
        <v>42</v>
      </c>
      <c r="O686" s="11" t="s">
        <v>20</v>
      </c>
      <c r="P686" s="11">
        <v>0</v>
      </c>
    </row>
    <row r="687" spans="1:16" x14ac:dyDescent="0.25">
      <c r="A687" s="9">
        <v>27673</v>
      </c>
      <c r="B687" s="10" t="s">
        <v>25</v>
      </c>
      <c r="C687" s="10" t="s">
        <v>14</v>
      </c>
      <c r="D687" s="29">
        <v>60000</v>
      </c>
      <c r="E687" s="10">
        <v>3</v>
      </c>
      <c r="F687" s="10" t="s">
        <v>34</v>
      </c>
      <c r="G687" s="10" t="s">
        <v>31</v>
      </c>
      <c r="H687" s="10" t="s">
        <v>17</v>
      </c>
      <c r="I687" s="10">
        <v>2</v>
      </c>
      <c r="J687" s="7" t="str">
        <f>LEFT(K687,4)</f>
        <v>5-10</v>
      </c>
      <c r="K687" s="10" t="s">
        <v>26</v>
      </c>
      <c r="L687" s="10" t="s">
        <v>35</v>
      </c>
      <c r="M687" s="7" t="str">
        <f>VLOOKUP(N687,Ages,2,TRUE)</f>
        <v>51-60</v>
      </c>
      <c r="N687" s="10">
        <v>53</v>
      </c>
      <c r="O687" s="11" t="s">
        <v>17</v>
      </c>
      <c r="P687" s="11">
        <v>1</v>
      </c>
    </row>
    <row r="688" spans="1:16" x14ac:dyDescent="0.25">
      <c r="A688" s="9">
        <v>12774</v>
      </c>
      <c r="B688" s="10" t="s">
        <v>13</v>
      </c>
      <c r="C688" s="10" t="s">
        <v>14</v>
      </c>
      <c r="D688" s="29">
        <v>40000</v>
      </c>
      <c r="E688" s="10">
        <v>1</v>
      </c>
      <c r="F688" s="10" t="s">
        <v>21</v>
      </c>
      <c r="G688" s="10" t="s">
        <v>22</v>
      </c>
      <c r="H688" s="10" t="s">
        <v>17</v>
      </c>
      <c r="I688" s="10">
        <v>1</v>
      </c>
      <c r="J688" s="7" t="str">
        <f t="shared" si="27"/>
        <v>1-2</v>
      </c>
      <c r="K688" s="10" t="s">
        <v>29</v>
      </c>
      <c r="L688" s="10" t="s">
        <v>35</v>
      </c>
      <c r="M688" s="7" t="str">
        <f>VLOOKUP(N688,Ages,2,TRUE)</f>
        <v>51-60</v>
      </c>
      <c r="N688" s="10">
        <v>51</v>
      </c>
      <c r="O688" s="11" t="s">
        <v>17</v>
      </c>
      <c r="P688" s="11">
        <v>1</v>
      </c>
    </row>
    <row r="689" spans="1:16" x14ac:dyDescent="0.25">
      <c r="A689" s="9">
        <v>18910</v>
      </c>
      <c r="B689" s="10" t="s">
        <v>25</v>
      </c>
      <c r="C689" s="10" t="s">
        <v>13</v>
      </c>
      <c r="D689" s="29">
        <v>30000</v>
      </c>
      <c r="E689" s="10">
        <v>0</v>
      </c>
      <c r="F689" s="10" t="s">
        <v>21</v>
      </c>
      <c r="G689" s="10" t="s">
        <v>16</v>
      </c>
      <c r="H689" s="10" t="s">
        <v>17</v>
      </c>
      <c r="I689" s="10">
        <v>2</v>
      </c>
      <c r="J689" s="7" t="str">
        <f>LEFT(K689,4)</f>
        <v>5-10</v>
      </c>
      <c r="K689" s="10" t="s">
        <v>26</v>
      </c>
      <c r="L689" s="10" t="s">
        <v>35</v>
      </c>
      <c r="M689" s="7" t="str">
        <f>VLOOKUP(N689,Ages,2,TRUE)</f>
        <v>25-30</v>
      </c>
      <c r="N689" s="10">
        <v>30</v>
      </c>
      <c r="O689" s="11" t="s">
        <v>20</v>
      </c>
      <c r="P689" s="11">
        <v>0</v>
      </c>
    </row>
    <row r="690" spans="1:16" x14ac:dyDescent="0.25">
      <c r="A690" s="9">
        <v>11699</v>
      </c>
      <c r="B690" s="10" t="s">
        <v>25</v>
      </c>
      <c r="C690" s="10" t="s">
        <v>13</v>
      </c>
      <c r="D690" s="29">
        <v>60000</v>
      </c>
      <c r="E690" s="10">
        <v>0</v>
      </c>
      <c r="F690" s="10" t="s">
        <v>15</v>
      </c>
      <c r="G690" s="10" t="s">
        <v>16</v>
      </c>
      <c r="H690" s="10" t="s">
        <v>20</v>
      </c>
      <c r="I690" s="10">
        <v>2</v>
      </c>
      <c r="J690" s="7" t="str">
        <f t="shared" si="27"/>
        <v>0-1</v>
      </c>
      <c r="K690" s="10" t="s">
        <v>18</v>
      </c>
      <c r="L690" s="10" t="s">
        <v>35</v>
      </c>
      <c r="M690" s="7" t="str">
        <f>VLOOKUP(N690,Ages,2,TRUE)</f>
        <v>25-30</v>
      </c>
      <c r="N690" s="10">
        <v>30</v>
      </c>
      <c r="O690" s="11" t="s">
        <v>20</v>
      </c>
      <c r="P690" s="11">
        <v>0</v>
      </c>
    </row>
    <row r="691" spans="1:16" x14ac:dyDescent="0.25">
      <c r="A691" s="9">
        <v>16725</v>
      </c>
      <c r="B691" s="10" t="s">
        <v>13</v>
      </c>
      <c r="C691" s="10" t="s">
        <v>13</v>
      </c>
      <c r="D691" s="29">
        <v>30000</v>
      </c>
      <c r="E691" s="10">
        <v>0</v>
      </c>
      <c r="F691" s="10" t="s">
        <v>30</v>
      </c>
      <c r="G691" s="10" t="s">
        <v>16</v>
      </c>
      <c r="H691" s="10" t="s">
        <v>17</v>
      </c>
      <c r="I691" s="10">
        <v>2</v>
      </c>
      <c r="J691" s="7" t="str">
        <f>LEFT(K691,4)</f>
        <v>5-10</v>
      </c>
      <c r="K691" s="10" t="s">
        <v>26</v>
      </c>
      <c r="L691" s="10" t="s">
        <v>35</v>
      </c>
      <c r="M691" s="7" t="str">
        <f>VLOOKUP(N691,Ages,2,TRUE)</f>
        <v>25-30</v>
      </c>
      <c r="N691" s="10">
        <v>26</v>
      </c>
      <c r="O691" s="11" t="s">
        <v>20</v>
      </c>
      <c r="P691" s="11">
        <v>0</v>
      </c>
    </row>
    <row r="692" spans="1:16" x14ac:dyDescent="0.25">
      <c r="A692" s="9">
        <v>28269</v>
      </c>
      <c r="B692" s="10" t="s">
        <v>25</v>
      </c>
      <c r="C692" s="10" t="s">
        <v>14</v>
      </c>
      <c r="D692" s="29">
        <v>130000</v>
      </c>
      <c r="E692" s="10">
        <v>1</v>
      </c>
      <c r="F692" s="10" t="s">
        <v>15</v>
      </c>
      <c r="G692" s="10" t="s">
        <v>31</v>
      </c>
      <c r="H692" s="10" t="s">
        <v>20</v>
      </c>
      <c r="I692" s="10">
        <v>1</v>
      </c>
      <c r="J692" s="7" t="str">
        <f t="shared" si="27"/>
        <v>2-5</v>
      </c>
      <c r="K692" s="10" t="s">
        <v>24</v>
      </c>
      <c r="L692" s="10" t="s">
        <v>35</v>
      </c>
      <c r="M692" s="7" t="str">
        <f>VLOOKUP(N692,Ages,2,TRUE)</f>
        <v>41-50</v>
      </c>
      <c r="N692" s="10">
        <v>45</v>
      </c>
      <c r="O692" s="11" t="s">
        <v>20</v>
      </c>
      <c r="P692" s="11">
        <v>0</v>
      </c>
    </row>
    <row r="693" spans="1:16" x14ac:dyDescent="0.25">
      <c r="A693" s="9">
        <v>23144</v>
      </c>
      <c r="B693" s="10" t="s">
        <v>13</v>
      </c>
      <c r="C693" s="10" t="s">
        <v>13</v>
      </c>
      <c r="D693" s="29">
        <v>50000</v>
      </c>
      <c r="E693" s="10">
        <v>1</v>
      </c>
      <c r="F693" s="10" t="s">
        <v>15</v>
      </c>
      <c r="G693" s="10" t="s">
        <v>16</v>
      </c>
      <c r="H693" s="10" t="s">
        <v>17</v>
      </c>
      <c r="I693" s="10">
        <v>0</v>
      </c>
      <c r="J693" s="7" t="str">
        <f t="shared" si="27"/>
        <v>0-1</v>
      </c>
      <c r="K693" s="10" t="s">
        <v>18</v>
      </c>
      <c r="L693" s="10" t="s">
        <v>35</v>
      </c>
      <c r="M693" s="7" t="str">
        <f>VLOOKUP(N693,Ages,2,TRUE)</f>
        <v>31-40</v>
      </c>
      <c r="N693" s="10">
        <v>34</v>
      </c>
      <c r="O693" s="11" t="s">
        <v>17</v>
      </c>
      <c r="P693" s="11">
        <v>1</v>
      </c>
    </row>
    <row r="694" spans="1:16" x14ac:dyDescent="0.25">
      <c r="A694" s="9">
        <v>23376</v>
      </c>
      <c r="B694" s="10" t="s">
        <v>13</v>
      </c>
      <c r="C694" s="10" t="s">
        <v>13</v>
      </c>
      <c r="D694" s="29">
        <v>70000</v>
      </c>
      <c r="E694" s="10">
        <v>1</v>
      </c>
      <c r="F694" s="10" t="s">
        <v>15</v>
      </c>
      <c r="G694" s="10" t="s">
        <v>23</v>
      </c>
      <c r="H694" s="10" t="s">
        <v>17</v>
      </c>
      <c r="I694" s="10">
        <v>1</v>
      </c>
      <c r="J694" s="7" t="str">
        <f t="shared" si="27"/>
        <v>2-5</v>
      </c>
      <c r="K694" s="10" t="s">
        <v>24</v>
      </c>
      <c r="L694" s="10" t="s">
        <v>35</v>
      </c>
      <c r="M694" s="7" t="str">
        <f>VLOOKUP(N694,Ages,2,TRUE)</f>
        <v>41-50</v>
      </c>
      <c r="N694" s="10">
        <v>44</v>
      </c>
      <c r="O694" s="11" t="s">
        <v>17</v>
      </c>
      <c r="P694" s="11">
        <v>1</v>
      </c>
    </row>
    <row r="695" spans="1:16" x14ac:dyDescent="0.25">
      <c r="A695" s="9">
        <v>25970</v>
      </c>
      <c r="B695" s="10" t="s">
        <v>25</v>
      </c>
      <c r="C695" s="10" t="s">
        <v>14</v>
      </c>
      <c r="D695" s="29">
        <v>60000</v>
      </c>
      <c r="E695" s="10">
        <v>4</v>
      </c>
      <c r="F695" s="10" t="s">
        <v>15</v>
      </c>
      <c r="G695" s="10" t="s">
        <v>16</v>
      </c>
      <c r="H695" s="10" t="s">
        <v>20</v>
      </c>
      <c r="I695" s="10">
        <v>2</v>
      </c>
      <c r="J695" s="7" t="str">
        <f t="shared" si="27"/>
        <v>0-1</v>
      </c>
      <c r="K695" s="10" t="s">
        <v>18</v>
      </c>
      <c r="L695" s="10" t="s">
        <v>35</v>
      </c>
      <c r="M695" s="7" t="str">
        <f>VLOOKUP(N695,Ages,2,TRUE)</f>
        <v>41-50</v>
      </c>
      <c r="N695" s="10">
        <v>41</v>
      </c>
      <c r="O695" s="11" t="s">
        <v>17</v>
      </c>
      <c r="P695" s="11">
        <v>1</v>
      </c>
    </row>
    <row r="696" spans="1:16" x14ac:dyDescent="0.25">
      <c r="A696" s="9">
        <v>28068</v>
      </c>
      <c r="B696" s="10" t="s">
        <v>25</v>
      </c>
      <c r="C696" s="10" t="s">
        <v>14</v>
      </c>
      <c r="D696" s="29">
        <v>80000</v>
      </c>
      <c r="E696" s="10">
        <v>3</v>
      </c>
      <c r="F696" s="10" t="s">
        <v>34</v>
      </c>
      <c r="G696" s="10" t="s">
        <v>23</v>
      </c>
      <c r="H696" s="10" t="s">
        <v>20</v>
      </c>
      <c r="I696" s="10">
        <v>0</v>
      </c>
      <c r="J696" s="7" t="str">
        <f t="shared" si="27"/>
        <v>0-1</v>
      </c>
      <c r="K696" s="10" t="s">
        <v>18</v>
      </c>
      <c r="L696" s="10" t="s">
        <v>35</v>
      </c>
      <c r="M696" s="7" t="str">
        <f>VLOOKUP(N696,Ages,2,TRUE)</f>
        <v>31-40</v>
      </c>
      <c r="N696" s="10">
        <v>36</v>
      </c>
      <c r="O696" s="11" t="s">
        <v>17</v>
      </c>
      <c r="P696" s="11">
        <v>1</v>
      </c>
    </row>
    <row r="697" spans="1:16" x14ac:dyDescent="0.25">
      <c r="A697" s="9">
        <v>18390</v>
      </c>
      <c r="B697" s="10" t="s">
        <v>13</v>
      </c>
      <c r="C697" s="10" t="s">
        <v>13</v>
      </c>
      <c r="D697" s="29">
        <v>80000</v>
      </c>
      <c r="E697" s="10">
        <v>5</v>
      </c>
      <c r="F697" s="10" t="s">
        <v>21</v>
      </c>
      <c r="G697" s="10" t="s">
        <v>23</v>
      </c>
      <c r="H697" s="10" t="s">
        <v>17</v>
      </c>
      <c r="I697" s="10">
        <v>2</v>
      </c>
      <c r="J697" s="7" t="str">
        <f t="shared" si="27"/>
        <v>0-1</v>
      </c>
      <c r="K697" s="10" t="s">
        <v>18</v>
      </c>
      <c r="L697" s="10" t="s">
        <v>35</v>
      </c>
      <c r="M697" s="7" t="str">
        <f>VLOOKUP(N697,Ages,2,TRUE)</f>
        <v>41-50</v>
      </c>
      <c r="N697" s="10">
        <v>44</v>
      </c>
      <c r="O697" s="11" t="s">
        <v>20</v>
      </c>
      <c r="P697" s="11">
        <v>0</v>
      </c>
    </row>
    <row r="698" spans="1:16" x14ac:dyDescent="0.25">
      <c r="A698" s="9">
        <v>29112</v>
      </c>
      <c r="B698" s="10" t="s">
        <v>25</v>
      </c>
      <c r="C698" s="10" t="s">
        <v>13</v>
      </c>
      <c r="D698" s="29">
        <v>60000</v>
      </c>
      <c r="E698" s="10">
        <v>0</v>
      </c>
      <c r="F698" s="10" t="s">
        <v>21</v>
      </c>
      <c r="G698" s="10" t="s">
        <v>23</v>
      </c>
      <c r="H698" s="10" t="s">
        <v>20</v>
      </c>
      <c r="I698" s="10">
        <v>2</v>
      </c>
      <c r="J698" s="7" t="str">
        <f t="shared" si="27"/>
        <v>1-2</v>
      </c>
      <c r="K698" s="10" t="s">
        <v>29</v>
      </c>
      <c r="L698" s="10" t="s">
        <v>35</v>
      </c>
      <c r="M698" s="7" t="str">
        <f>VLOOKUP(N698,Ages,2,TRUE)</f>
        <v>25-30</v>
      </c>
      <c r="N698" s="10">
        <v>30</v>
      </c>
      <c r="O698" s="11" t="s">
        <v>20</v>
      </c>
      <c r="P698" s="11">
        <v>0</v>
      </c>
    </row>
    <row r="699" spans="1:16" x14ac:dyDescent="0.25">
      <c r="A699" s="9">
        <v>14090</v>
      </c>
      <c r="B699" s="10" t="s">
        <v>13</v>
      </c>
      <c r="C699" s="10" t="s">
        <v>14</v>
      </c>
      <c r="D699" s="29">
        <v>30000</v>
      </c>
      <c r="E699" s="10">
        <v>0</v>
      </c>
      <c r="F699" s="10" t="s">
        <v>32</v>
      </c>
      <c r="G699" s="10" t="s">
        <v>22</v>
      </c>
      <c r="H699" s="10" t="s">
        <v>20</v>
      </c>
      <c r="I699" s="10">
        <v>2</v>
      </c>
      <c r="J699" s="7" t="str">
        <f t="shared" si="27"/>
        <v>0-1</v>
      </c>
      <c r="K699" s="10" t="s">
        <v>18</v>
      </c>
      <c r="L699" s="10" t="s">
        <v>35</v>
      </c>
      <c r="M699" s="7" t="str">
        <f>VLOOKUP(N699,Ages,2,TRUE)</f>
        <v>25-30</v>
      </c>
      <c r="N699" s="10">
        <v>28</v>
      </c>
      <c r="O699" s="11" t="s">
        <v>20</v>
      </c>
      <c r="P699" s="11">
        <v>0</v>
      </c>
    </row>
    <row r="700" spans="1:16" x14ac:dyDescent="0.25">
      <c r="A700" s="9">
        <v>27040</v>
      </c>
      <c r="B700" s="10" t="s">
        <v>13</v>
      </c>
      <c r="C700" s="10" t="s">
        <v>13</v>
      </c>
      <c r="D700" s="29">
        <v>20000</v>
      </c>
      <c r="E700" s="10">
        <v>2</v>
      </c>
      <c r="F700" s="10" t="s">
        <v>32</v>
      </c>
      <c r="G700" s="10" t="s">
        <v>22</v>
      </c>
      <c r="H700" s="10" t="s">
        <v>17</v>
      </c>
      <c r="I700" s="10">
        <v>2</v>
      </c>
      <c r="J700" s="7" t="str">
        <f t="shared" si="27"/>
        <v>1-2</v>
      </c>
      <c r="K700" s="10" t="s">
        <v>29</v>
      </c>
      <c r="L700" s="10" t="s">
        <v>35</v>
      </c>
      <c r="M700" s="7" t="str">
        <f>VLOOKUP(N700,Ages,2,TRUE)</f>
        <v>41-50</v>
      </c>
      <c r="N700" s="10">
        <v>49</v>
      </c>
      <c r="O700" s="11" t="s">
        <v>20</v>
      </c>
      <c r="P700" s="11">
        <v>0</v>
      </c>
    </row>
    <row r="701" spans="1:16" x14ac:dyDescent="0.25">
      <c r="A701" s="9">
        <v>23479</v>
      </c>
      <c r="B701" s="10" t="s">
        <v>25</v>
      </c>
      <c r="C701" s="10" t="s">
        <v>13</v>
      </c>
      <c r="D701" s="29">
        <v>90000</v>
      </c>
      <c r="E701" s="10">
        <v>0</v>
      </c>
      <c r="F701" s="10" t="s">
        <v>21</v>
      </c>
      <c r="G701" s="10" t="s">
        <v>23</v>
      </c>
      <c r="H701" s="10" t="s">
        <v>20</v>
      </c>
      <c r="I701" s="10">
        <v>2</v>
      </c>
      <c r="J701" s="7" t="str">
        <f t="shared" si="27"/>
        <v>0-1</v>
      </c>
      <c r="K701" s="10" t="s">
        <v>18</v>
      </c>
      <c r="L701" s="10" t="s">
        <v>35</v>
      </c>
      <c r="M701" s="7" t="str">
        <f>VLOOKUP(N701,Ages,2,TRUE)</f>
        <v>41-50</v>
      </c>
      <c r="N701" s="10">
        <v>43</v>
      </c>
      <c r="O701" s="11" t="s">
        <v>17</v>
      </c>
      <c r="P701" s="11">
        <v>1</v>
      </c>
    </row>
    <row r="702" spans="1:16" x14ac:dyDescent="0.25">
      <c r="A702" s="9">
        <v>16795</v>
      </c>
      <c r="B702" s="10" t="s">
        <v>13</v>
      </c>
      <c r="C702" s="10" t="s">
        <v>14</v>
      </c>
      <c r="D702" s="29">
        <v>70000</v>
      </c>
      <c r="E702" s="10">
        <v>4</v>
      </c>
      <c r="F702" s="10" t="s">
        <v>15</v>
      </c>
      <c r="G702" s="10" t="s">
        <v>31</v>
      </c>
      <c r="H702" s="10" t="s">
        <v>17</v>
      </c>
      <c r="I702" s="10">
        <v>1</v>
      </c>
      <c r="J702" s="7" t="str">
        <f t="shared" si="27"/>
        <v>1-2</v>
      </c>
      <c r="K702" s="10" t="s">
        <v>29</v>
      </c>
      <c r="L702" s="10" t="s">
        <v>35</v>
      </c>
      <c r="M702" s="7" t="str">
        <f>VLOOKUP(N702,Ages,2,TRUE)</f>
        <v>51-60</v>
      </c>
      <c r="N702" s="10">
        <v>59</v>
      </c>
      <c r="O702" s="11" t="s">
        <v>20</v>
      </c>
      <c r="P702" s="11">
        <v>0</v>
      </c>
    </row>
    <row r="703" spans="1:16" x14ac:dyDescent="0.25">
      <c r="A703" s="9">
        <v>22014</v>
      </c>
      <c r="B703" s="10" t="s">
        <v>25</v>
      </c>
      <c r="C703" s="10" t="s">
        <v>13</v>
      </c>
      <c r="D703" s="29">
        <v>30000</v>
      </c>
      <c r="E703" s="10">
        <v>0</v>
      </c>
      <c r="F703" s="10" t="s">
        <v>30</v>
      </c>
      <c r="G703" s="10" t="s">
        <v>16</v>
      </c>
      <c r="H703" s="10" t="s">
        <v>17</v>
      </c>
      <c r="I703" s="10">
        <v>2</v>
      </c>
      <c r="J703" s="7" t="str">
        <f t="shared" ref="J703:J704" si="28">LEFT(K703,4)</f>
        <v>5-10</v>
      </c>
      <c r="K703" s="10" t="s">
        <v>26</v>
      </c>
      <c r="L703" s="10" t="s">
        <v>35</v>
      </c>
      <c r="M703" s="7" t="str">
        <f>VLOOKUP(N703,Ages,2,TRUE)</f>
        <v>25-30</v>
      </c>
      <c r="N703" s="10">
        <v>26</v>
      </c>
      <c r="O703" s="11" t="s">
        <v>20</v>
      </c>
      <c r="P703" s="11">
        <v>0</v>
      </c>
    </row>
    <row r="704" spans="1:16" x14ac:dyDescent="0.25">
      <c r="A704" s="9">
        <v>13314</v>
      </c>
      <c r="B704" s="10" t="s">
        <v>13</v>
      </c>
      <c r="C704" s="10" t="s">
        <v>13</v>
      </c>
      <c r="D704" s="29">
        <v>120000</v>
      </c>
      <c r="E704" s="10">
        <v>1</v>
      </c>
      <c r="F704" s="10" t="s">
        <v>30</v>
      </c>
      <c r="G704" s="10" t="s">
        <v>23</v>
      </c>
      <c r="H704" s="10" t="s">
        <v>17</v>
      </c>
      <c r="I704" s="10">
        <v>4</v>
      </c>
      <c r="J704" s="7" t="str">
        <f t="shared" si="28"/>
        <v>5-10</v>
      </c>
      <c r="K704" s="10" t="s">
        <v>26</v>
      </c>
      <c r="L704" s="10" t="s">
        <v>35</v>
      </c>
      <c r="M704" s="7" t="str">
        <f>VLOOKUP(N704,Ages,2,TRUE)</f>
        <v>41-50</v>
      </c>
      <c r="N704" s="10">
        <v>46</v>
      </c>
      <c r="O704" s="11" t="s">
        <v>17</v>
      </c>
      <c r="P704" s="11">
        <v>1</v>
      </c>
    </row>
    <row r="705" spans="1:16" x14ac:dyDescent="0.25">
      <c r="A705" s="9">
        <v>11619</v>
      </c>
      <c r="B705" s="10" t="s">
        <v>25</v>
      </c>
      <c r="C705" s="10" t="s">
        <v>14</v>
      </c>
      <c r="D705" s="29">
        <v>50000</v>
      </c>
      <c r="E705" s="10">
        <v>0</v>
      </c>
      <c r="F705" s="10" t="s">
        <v>34</v>
      </c>
      <c r="G705" s="10" t="s">
        <v>16</v>
      </c>
      <c r="H705" s="10" t="s">
        <v>17</v>
      </c>
      <c r="I705" s="10">
        <v>0</v>
      </c>
      <c r="J705" s="7" t="str">
        <f t="shared" si="27"/>
        <v>1-2</v>
      </c>
      <c r="K705" s="10" t="s">
        <v>29</v>
      </c>
      <c r="L705" s="10" t="s">
        <v>35</v>
      </c>
      <c r="M705" s="7" t="str">
        <f>VLOOKUP(N705,Ages,2,TRUE)</f>
        <v>31-40</v>
      </c>
      <c r="N705" s="10">
        <v>33</v>
      </c>
      <c r="O705" s="11" t="s">
        <v>20</v>
      </c>
      <c r="P705" s="11">
        <v>0</v>
      </c>
    </row>
    <row r="706" spans="1:16" x14ac:dyDescent="0.25">
      <c r="A706" s="9">
        <v>29132</v>
      </c>
      <c r="B706" s="10" t="s">
        <v>25</v>
      </c>
      <c r="C706" s="10" t="s">
        <v>14</v>
      </c>
      <c r="D706" s="29">
        <v>40000</v>
      </c>
      <c r="E706" s="10">
        <v>0</v>
      </c>
      <c r="F706" s="10" t="s">
        <v>15</v>
      </c>
      <c r="G706" s="10" t="s">
        <v>23</v>
      </c>
      <c r="H706" s="10" t="s">
        <v>17</v>
      </c>
      <c r="I706" s="10">
        <v>1</v>
      </c>
      <c r="J706" s="7" t="str">
        <f t="shared" si="27"/>
        <v>2-5</v>
      </c>
      <c r="K706" s="10" t="s">
        <v>24</v>
      </c>
      <c r="L706" s="10" t="s">
        <v>35</v>
      </c>
      <c r="M706" s="7" t="str">
        <f>VLOOKUP(N706,Ages,2,TRUE)</f>
        <v>41-50</v>
      </c>
      <c r="N706" s="10">
        <v>42</v>
      </c>
      <c r="O706" s="11" t="s">
        <v>17</v>
      </c>
      <c r="P706" s="11">
        <v>1</v>
      </c>
    </row>
    <row r="707" spans="1:16" x14ac:dyDescent="0.25">
      <c r="A707" s="9">
        <v>11199</v>
      </c>
      <c r="B707" s="10" t="s">
        <v>13</v>
      </c>
      <c r="C707" s="10" t="s">
        <v>14</v>
      </c>
      <c r="D707" s="29">
        <v>70000</v>
      </c>
      <c r="E707" s="10">
        <v>4</v>
      </c>
      <c r="F707" s="10" t="s">
        <v>15</v>
      </c>
      <c r="G707" s="10" t="s">
        <v>31</v>
      </c>
      <c r="H707" s="10" t="s">
        <v>17</v>
      </c>
      <c r="I707" s="10">
        <v>1</v>
      </c>
      <c r="J707" s="7" t="str">
        <f t="shared" ref="J707:J770" si="29">LEFT(K707,3)</f>
        <v>10+</v>
      </c>
      <c r="K707" s="10" t="s">
        <v>33</v>
      </c>
      <c r="L707" s="10" t="s">
        <v>35</v>
      </c>
      <c r="M707" s="7" t="str">
        <f>VLOOKUP(N707,Ages,2,TRUE)</f>
        <v>51-60</v>
      </c>
      <c r="N707" s="10">
        <v>59</v>
      </c>
      <c r="O707" s="11" t="s">
        <v>20</v>
      </c>
      <c r="P707" s="11">
        <v>0</v>
      </c>
    </row>
    <row r="708" spans="1:16" x14ac:dyDescent="0.25">
      <c r="A708" s="9">
        <v>20296</v>
      </c>
      <c r="B708" s="10" t="s">
        <v>25</v>
      </c>
      <c r="C708" s="10" t="s">
        <v>14</v>
      </c>
      <c r="D708" s="29">
        <v>60000</v>
      </c>
      <c r="E708" s="10">
        <v>0</v>
      </c>
      <c r="F708" s="10" t="s">
        <v>21</v>
      </c>
      <c r="G708" s="10" t="s">
        <v>16</v>
      </c>
      <c r="H708" s="10" t="s">
        <v>20</v>
      </c>
      <c r="I708" s="10">
        <v>1</v>
      </c>
      <c r="J708" s="7" t="str">
        <f t="shared" si="29"/>
        <v>1-2</v>
      </c>
      <c r="K708" s="10" t="s">
        <v>29</v>
      </c>
      <c r="L708" s="10" t="s">
        <v>35</v>
      </c>
      <c r="M708" s="7" t="str">
        <f>VLOOKUP(N708,Ages,2,TRUE)</f>
        <v>31-40</v>
      </c>
      <c r="N708" s="10">
        <v>33</v>
      </c>
      <c r="O708" s="11" t="s">
        <v>17</v>
      </c>
      <c r="P708" s="11">
        <v>1</v>
      </c>
    </row>
    <row r="709" spans="1:16" x14ac:dyDescent="0.25">
      <c r="A709" s="9">
        <v>17546</v>
      </c>
      <c r="B709" s="10" t="s">
        <v>13</v>
      </c>
      <c r="C709" s="10" t="s">
        <v>14</v>
      </c>
      <c r="D709" s="29">
        <v>70000</v>
      </c>
      <c r="E709" s="10">
        <v>1</v>
      </c>
      <c r="F709" s="10" t="s">
        <v>21</v>
      </c>
      <c r="G709" s="10" t="s">
        <v>16</v>
      </c>
      <c r="H709" s="10" t="s">
        <v>17</v>
      </c>
      <c r="I709" s="10">
        <v>1</v>
      </c>
      <c r="J709" s="7" t="str">
        <f t="shared" si="29"/>
        <v>0-1</v>
      </c>
      <c r="K709" s="10" t="s">
        <v>18</v>
      </c>
      <c r="L709" s="10" t="s">
        <v>35</v>
      </c>
      <c r="M709" s="7" t="str">
        <f>VLOOKUP(N709,Ages,2,TRUE)</f>
        <v>41-50</v>
      </c>
      <c r="N709" s="10">
        <v>44</v>
      </c>
      <c r="O709" s="11" t="s">
        <v>17</v>
      </c>
      <c r="P709" s="11">
        <v>1</v>
      </c>
    </row>
    <row r="710" spans="1:16" x14ac:dyDescent="0.25">
      <c r="A710" s="9">
        <v>18069</v>
      </c>
      <c r="B710" s="10" t="s">
        <v>13</v>
      </c>
      <c r="C710" s="10" t="s">
        <v>13</v>
      </c>
      <c r="D710" s="29">
        <v>70000</v>
      </c>
      <c r="E710" s="10">
        <v>5</v>
      </c>
      <c r="F710" s="10" t="s">
        <v>15</v>
      </c>
      <c r="G710" s="10" t="s">
        <v>31</v>
      </c>
      <c r="H710" s="10" t="s">
        <v>17</v>
      </c>
      <c r="I710" s="10">
        <v>4</v>
      </c>
      <c r="J710" s="7" t="str">
        <f t="shared" si="29"/>
        <v>10+</v>
      </c>
      <c r="K710" s="10" t="s">
        <v>33</v>
      </c>
      <c r="L710" s="10" t="s">
        <v>35</v>
      </c>
      <c r="M710" s="7" t="str">
        <f>VLOOKUP(N710,Ages,2,TRUE)</f>
        <v>51-60</v>
      </c>
      <c r="N710" s="10">
        <v>60</v>
      </c>
      <c r="O710" s="11" t="s">
        <v>20</v>
      </c>
      <c r="P710" s="11">
        <v>0</v>
      </c>
    </row>
    <row r="711" spans="1:16" x14ac:dyDescent="0.25">
      <c r="A711" s="9">
        <v>23712</v>
      </c>
      <c r="B711" s="10" t="s">
        <v>25</v>
      </c>
      <c r="C711" s="10" t="s">
        <v>14</v>
      </c>
      <c r="D711" s="29">
        <v>70000</v>
      </c>
      <c r="E711" s="10">
        <v>2</v>
      </c>
      <c r="F711" s="10" t="s">
        <v>15</v>
      </c>
      <c r="G711" s="10" t="s">
        <v>31</v>
      </c>
      <c r="H711" s="10" t="s">
        <v>17</v>
      </c>
      <c r="I711" s="10">
        <v>1</v>
      </c>
      <c r="J711" s="7" t="str">
        <f t="shared" si="29"/>
        <v>10+</v>
      </c>
      <c r="K711" s="10" t="s">
        <v>33</v>
      </c>
      <c r="L711" s="10" t="s">
        <v>35</v>
      </c>
      <c r="M711" s="7" t="str">
        <f>VLOOKUP(N711,Ages,2,TRUE)</f>
        <v>51-60</v>
      </c>
      <c r="N711" s="10">
        <v>59</v>
      </c>
      <c r="O711" s="11" t="s">
        <v>20</v>
      </c>
      <c r="P711" s="11">
        <v>0</v>
      </c>
    </row>
    <row r="712" spans="1:16" x14ac:dyDescent="0.25">
      <c r="A712" s="9">
        <v>23358</v>
      </c>
      <c r="B712" s="10" t="s">
        <v>13</v>
      </c>
      <c r="C712" s="10" t="s">
        <v>13</v>
      </c>
      <c r="D712" s="29">
        <v>60000</v>
      </c>
      <c r="E712" s="10">
        <v>0</v>
      </c>
      <c r="F712" s="10" t="s">
        <v>30</v>
      </c>
      <c r="G712" s="10" t="s">
        <v>23</v>
      </c>
      <c r="H712" s="10" t="s">
        <v>17</v>
      </c>
      <c r="I712" s="10">
        <v>2</v>
      </c>
      <c r="J712" s="7" t="str">
        <f>LEFT(K712,4)</f>
        <v>5-10</v>
      </c>
      <c r="K712" s="10" t="s">
        <v>26</v>
      </c>
      <c r="L712" s="10" t="s">
        <v>35</v>
      </c>
      <c r="M712" s="7" t="str">
        <f>VLOOKUP(N712,Ages,2,TRUE)</f>
        <v>31-40</v>
      </c>
      <c r="N712" s="10">
        <v>32</v>
      </c>
      <c r="O712" s="11" t="s">
        <v>17</v>
      </c>
      <c r="P712" s="11">
        <v>1</v>
      </c>
    </row>
    <row r="713" spans="1:16" x14ac:dyDescent="0.25">
      <c r="A713" s="9">
        <v>20518</v>
      </c>
      <c r="B713" s="10" t="s">
        <v>13</v>
      </c>
      <c r="C713" s="10" t="s">
        <v>14</v>
      </c>
      <c r="D713" s="29">
        <v>70000</v>
      </c>
      <c r="E713" s="10">
        <v>2</v>
      </c>
      <c r="F713" s="10" t="s">
        <v>21</v>
      </c>
      <c r="G713" s="10" t="s">
        <v>23</v>
      </c>
      <c r="H713" s="10" t="s">
        <v>17</v>
      </c>
      <c r="I713" s="10">
        <v>1</v>
      </c>
      <c r="J713" s="7" t="str">
        <f t="shared" si="29"/>
        <v>10+</v>
      </c>
      <c r="K713" s="10" t="s">
        <v>33</v>
      </c>
      <c r="L713" s="10" t="s">
        <v>35</v>
      </c>
      <c r="M713" s="7" t="str">
        <f>VLOOKUP(N713,Ages,2,TRUE)</f>
        <v>51-60</v>
      </c>
      <c r="N713" s="10">
        <v>58</v>
      </c>
      <c r="O713" s="11" t="s">
        <v>20</v>
      </c>
      <c r="P713" s="11">
        <v>0</v>
      </c>
    </row>
    <row r="714" spans="1:16" x14ac:dyDescent="0.25">
      <c r="A714" s="9">
        <v>28026</v>
      </c>
      <c r="B714" s="10" t="s">
        <v>13</v>
      </c>
      <c r="C714" s="10" t="s">
        <v>14</v>
      </c>
      <c r="D714" s="29">
        <v>40000</v>
      </c>
      <c r="E714" s="10">
        <v>2</v>
      </c>
      <c r="F714" s="10" t="s">
        <v>30</v>
      </c>
      <c r="G714" s="10" t="s">
        <v>23</v>
      </c>
      <c r="H714" s="10" t="s">
        <v>20</v>
      </c>
      <c r="I714" s="10">
        <v>2</v>
      </c>
      <c r="J714" s="7" t="str">
        <f t="shared" si="29"/>
        <v>2-5</v>
      </c>
      <c r="K714" s="10" t="s">
        <v>24</v>
      </c>
      <c r="L714" s="10" t="s">
        <v>35</v>
      </c>
      <c r="M714" s="7" t="str">
        <f>VLOOKUP(N714,Ages,2,TRUE)</f>
        <v>51-60</v>
      </c>
      <c r="N714" s="10">
        <v>59</v>
      </c>
      <c r="O714" s="11" t="s">
        <v>20</v>
      </c>
      <c r="P714" s="11">
        <v>0</v>
      </c>
    </row>
    <row r="715" spans="1:16" x14ac:dyDescent="0.25">
      <c r="A715" s="9">
        <v>11669</v>
      </c>
      <c r="B715" s="10" t="s">
        <v>25</v>
      </c>
      <c r="C715" s="10" t="s">
        <v>14</v>
      </c>
      <c r="D715" s="29">
        <v>70000</v>
      </c>
      <c r="E715" s="10">
        <v>2</v>
      </c>
      <c r="F715" s="10" t="s">
        <v>15</v>
      </c>
      <c r="G715" s="10" t="s">
        <v>16</v>
      </c>
      <c r="H715" s="10" t="s">
        <v>17</v>
      </c>
      <c r="I715" s="10">
        <v>1</v>
      </c>
      <c r="J715" s="7" t="str">
        <f t="shared" si="29"/>
        <v>2-5</v>
      </c>
      <c r="K715" s="10" t="s">
        <v>24</v>
      </c>
      <c r="L715" s="10" t="s">
        <v>35</v>
      </c>
      <c r="M715" s="7" t="str">
        <f>VLOOKUP(N715,Ages,2,TRUE)</f>
        <v>31-40</v>
      </c>
      <c r="N715" s="10">
        <v>38</v>
      </c>
      <c r="O715" s="11" t="s">
        <v>20</v>
      </c>
      <c r="P715" s="11">
        <v>0</v>
      </c>
    </row>
    <row r="716" spans="1:16" x14ac:dyDescent="0.25">
      <c r="A716" s="9">
        <v>16020</v>
      </c>
      <c r="B716" s="10" t="s">
        <v>13</v>
      </c>
      <c r="C716" s="10" t="s">
        <v>13</v>
      </c>
      <c r="D716" s="29">
        <v>40000</v>
      </c>
      <c r="E716" s="10">
        <v>0</v>
      </c>
      <c r="F716" s="10" t="s">
        <v>30</v>
      </c>
      <c r="G716" s="10" t="s">
        <v>16</v>
      </c>
      <c r="H716" s="10" t="s">
        <v>17</v>
      </c>
      <c r="I716" s="10">
        <v>2</v>
      </c>
      <c r="J716" s="7" t="str">
        <f>LEFT(K716,4)</f>
        <v>5-10</v>
      </c>
      <c r="K716" s="10" t="s">
        <v>26</v>
      </c>
      <c r="L716" s="10" t="s">
        <v>35</v>
      </c>
      <c r="M716" s="7" t="str">
        <f>VLOOKUP(N716,Ages,2,TRUE)</f>
        <v>25-30</v>
      </c>
      <c r="N716" s="10">
        <v>28</v>
      </c>
      <c r="O716" s="11" t="s">
        <v>17</v>
      </c>
      <c r="P716" s="11">
        <v>1</v>
      </c>
    </row>
    <row r="717" spans="1:16" x14ac:dyDescent="0.25">
      <c r="A717" s="9">
        <v>27090</v>
      </c>
      <c r="B717" s="10" t="s">
        <v>13</v>
      </c>
      <c r="C717" s="10" t="s">
        <v>14</v>
      </c>
      <c r="D717" s="29">
        <v>60000</v>
      </c>
      <c r="E717" s="10">
        <v>1</v>
      </c>
      <c r="F717" s="10" t="s">
        <v>34</v>
      </c>
      <c r="G717" s="10" t="s">
        <v>23</v>
      </c>
      <c r="H717" s="10" t="s">
        <v>17</v>
      </c>
      <c r="I717" s="10">
        <v>0</v>
      </c>
      <c r="J717" s="7" t="str">
        <f t="shared" si="29"/>
        <v>2-5</v>
      </c>
      <c r="K717" s="10" t="s">
        <v>24</v>
      </c>
      <c r="L717" s="10" t="s">
        <v>35</v>
      </c>
      <c r="M717" s="7" t="str">
        <f>VLOOKUP(N717,Ages,2,TRUE)</f>
        <v>31-40</v>
      </c>
      <c r="N717" s="10">
        <v>37</v>
      </c>
      <c r="O717" s="11" t="s">
        <v>17</v>
      </c>
      <c r="P717" s="11">
        <v>1</v>
      </c>
    </row>
    <row r="718" spans="1:16" x14ac:dyDescent="0.25">
      <c r="A718" s="9">
        <v>27198</v>
      </c>
      <c r="B718" s="10" t="s">
        <v>25</v>
      </c>
      <c r="C718" s="10" t="s">
        <v>14</v>
      </c>
      <c r="D718" s="29">
        <v>80000</v>
      </c>
      <c r="E718" s="10">
        <v>0</v>
      </c>
      <c r="F718" s="10" t="s">
        <v>34</v>
      </c>
      <c r="G718" s="10" t="s">
        <v>16</v>
      </c>
      <c r="H718" s="10" t="s">
        <v>20</v>
      </c>
      <c r="I718" s="10">
        <v>0</v>
      </c>
      <c r="J718" s="7" t="str">
        <f t="shared" si="29"/>
        <v>0-1</v>
      </c>
      <c r="K718" s="10" t="s">
        <v>18</v>
      </c>
      <c r="L718" s="10" t="s">
        <v>35</v>
      </c>
      <c r="M718" s="7" t="str">
        <f>VLOOKUP(N718,Ages,2,TRUE)</f>
        <v>31-40</v>
      </c>
      <c r="N718" s="10">
        <v>40</v>
      </c>
      <c r="O718" s="11" t="s">
        <v>20</v>
      </c>
      <c r="P718" s="11">
        <v>0</v>
      </c>
    </row>
    <row r="719" spans="1:16" x14ac:dyDescent="0.25">
      <c r="A719" s="9">
        <v>19661</v>
      </c>
      <c r="B719" s="10" t="s">
        <v>25</v>
      </c>
      <c r="C719" s="10" t="s">
        <v>13</v>
      </c>
      <c r="D719" s="29">
        <v>90000</v>
      </c>
      <c r="E719" s="10">
        <v>4</v>
      </c>
      <c r="F719" s="10" t="s">
        <v>15</v>
      </c>
      <c r="G719" s="10" t="s">
        <v>31</v>
      </c>
      <c r="H719" s="10" t="s">
        <v>17</v>
      </c>
      <c r="I719" s="10">
        <v>1</v>
      </c>
      <c r="J719" s="7" t="str">
        <f t="shared" si="29"/>
        <v>1-2</v>
      </c>
      <c r="K719" s="10" t="s">
        <v>29</v>
      </c>
      <c r="L719" s="10" t="s">
        <v>35</v>
      </c>
      <c r="M719" s="7" t="str">
        <f>VLOOKUP(N719,Ages,2,TRUE)</f>
        <v>31-40</v>
      </c>
      <c r="N719" s="10">
        <v>38</v>
      </c>
      <c r="O719" s="11" t="s">
        <v>17</v>
      </c>
      <c r="P719" s="11">
        <v>1</v>
      </c>
    </row>
    <row r="720" spans="1:16" x14ac:dyDescent="0.25">
      <c r="A720" s="9">
        <v>26327</v>
      </c>
      <c r="B720" s="10" t="s">
        <v>13</v>
      </c>
      <c r="C720" s="10" t="s">
        <v>13</v>
      </c>
      <c r="D720" s="29">
        <v>70000</v>
      </c>
      <c r="E720" s="10">
        <v>4</v>
      </c>
      <c r="F720" s="10" t="s">
        <v>34</v>
      </c>
      <c r="G720" s="10" t="s">
        <v>23</v>
      </c>
      <c r="H720" s="10" t="s">
        <v>17</v>
      </c>
      <c r="I720" s="10">
        <v>0</v>
      </c>
      <c r="J720" s="7" t="str">
        <f t="shared" si="29"/>
        <v>2-5</v>
      </c>
      <c r="K720" s="10" t="s">
        <v>24</v>
      </c>
      <c r="L720" s="10" t="s">
        <v>35</v>
      </c>
      <c r="M720" s="7" t="str">
        <f>VLOOKUP(N720,Ages,2,TRUE)</f>
        <v>31-40</v>
      </c>
      <c r="N720" s="10">
        <v>36</v>
      </c>
      <c r="O720" s="11" t="s">
        <v>17</v>
      </c>
      <c r="P720" s="11">
        <v>1</v>
      </c>
    </row>
    <row r="721" spans="1:16" x14ac:dyDescent="0.25">
      <c r="A721" s="9">
        <v>26341</v>
      </c>
      <c r="B721" s="10" t="s">
        <v>13</v>
      </c>
      <c r="C721" s="10" t="s">
        <v>14</v>
      </c>
      <c r="D721" s="29">
        <v>70000</v>
      </c>
      <c r="E721" s="10">
        <v>5</v>
      </c>
      <c r="F721" s="10" t="s">
        <v>34</v>
      </c>
      <c r="G721" s="10" t="s">
        <v>23</v>
      </c>
      <c r="H721" s="10" t="s">
        <v>17</v>
      </c>
      <c r="I721" s="10">
        <v>2</v>
      </c>
      <c r="J721" s="7" t="str">
        <f t="shared" si="29"/>
        <v>0-1</v>
      </c>
      <c r="K721" s="10" t="s">
        <v>18</v>
      </c>
      <c r="L721" s="10" t="s">
        <v>35</v>
      </c>
      <c r="M721" s="7" t="str">
        <f>VLOOKUP(N721,Ages,2,TRUE)</f>
        <v>31-40</v>
      </c>
      <c r="N721" s="10">
        <v>37</v>
      </c>
      <c r="O721" s="11" t="s">
        <v>20</v>
      </c>
      <c r="P721" s="11">
        <v>0</v>
      </c>
    </row>
    <row r="722" spans="1:16" x14ac:dyDescent="0.25">
      <c r="A722" s="9">
        <v>24958</v>
      </c>
      <c r="B722" s="10" t="s">
        <v>25</v>
      </c>
      <c r="C722" s="10" t="s">
        <v>14</v>
      </c>
      <c r="D722" s="29">
        <v>40000</v>
      </c>
      <c r="E722" s="10">
        <v>5</v>
      </c>
      <c r="F722" s="10" t="s">
        <v>30</v>
      </c>
      <c r="G722" s="10" t="s">
        <v>23</v>
      </c>
      <c r="H722" s="10" t="s">
        <v>20</v>
      </c>
      <c r="I722" s="10">
        <v>3</v>
      </c>
      <c r="J722" s="7" t="str">
        <f t="shared" si="29"/>
        <v>2-5</v>
      </c>
      <c r="K722" s="10" t="s">
        <v>24</v>
      </c>
      <c r="L722" s="10" t="s">
        <v>35</v>
      </c>
      <c r="M722" s="7" t="str">
        <f>VLOOKUP(N722,Ages,2,TRUE)</f>
        <v>51-60</v>
      </c>
      <c r="N722" s="10">
        <v>60</v>
      </c>
      <c r="O722" s="11" t="s">
        <v>17</v>
      </c>
      <c r="P722" s="11">
        <v>1</v>
      </c>
    </row>
    <row r="723" spans="1:16" x14ac:dyDescent="0.25">
      <c r="A723" s="9">
        <v>13287</v>
      </c>
      <c r="B723" s="10" t="s">
        <v>25</v>
      </c>
      <c r="C723" s="10" t="s">
        <v>13</v>
      </c>
      <c r="D723" s="29">
        <v>110000</v>
      </c>
      <c r="E723" s="10">
        <v>4</v>
      </c>
      <c r="F723" s="10" t="s">
        <v>15</v>
      </c>
      <c r="G723" s="10" t="s">
        <v>31</v>
      </c>
      <c r="H723" s="10" t="s">
        <v>17</v>
      </c>
      <c r="I723" s="10">
        <v>4</v>
      </c>
      <c r="J723" s="7" t="str">
        <f>LEFT(K723,4)</f>
        <v>5-10</v>
      </c>
      <c r="K723" s="10" t="s">
        <v>26</v>
      </c>
      <c r="L723" s="10" t="s">
        <v>35</v>
      </c>
      <c r="M723" s="7" t="str">
        <f>VLOOKUP(N723,Ages,2,TRUE)</f>
        <v>41-50</v>
      </c>
      <c r="N723" s="10">
        <v>42</v>
      </c>
      <c r="O723" s="11" t="s">
        <v>17</v>
      </c>
      <c r="P723" s="11">
        <v>1</v>
      </c>
    </row>
    <row r="724" spans="1:16" x14ac:dyDescent="0.25">
      <c r="A724" s="9">
        <v>14493</v>
      </c>
      <c r="B724" s="10" t="s">
        <v>25</v>
      </c>
      <c r="C724" s="10" t="s">
        <v>14</v>
      </c>
      <c r="D724" s="29">
        <v>70000</v>
      </c>
      <c r="E724" s="10">
        <v>3</v>
      </c>
      <c r="F724" s="10" t="s">
        <v>34</v>
      </c>
      <c r="G724" s="10" t="s">
        <v>31</v>
      </c>
      <c r="H724" s="10" t="s">
        <v>20</v>
      </c>
      <c r="I724" s="10">
        <v>2</v>
      </c>
      <c r="J724" s="7" t="str">
        <f t="shared" si="29"/>
        <v>1-2</v>
      </c>
      <c r="K724" s="10" t="s">
        <v>29</v>
      </c>
      <c r="L724" s="10" t="s">
        <v>35</v>
      </c>
      <c r="M724" s="7" t="str">
        <f>VLOOKUP(N724,Ages,2,TRUE)</f>
        <v>51-60</v>
      </c>
      <c r="N724" s="10">
        <v>53</v>
      </c>
      <c r="O724" s="11" t="s">
        <v>20</v>
      </c>
      <c r="P724" s="11">
        <v>0</v>
      </c>
    </row>
    <row r="725" spans="1:16" x14ac:dyDescent="0.25">
      <c r="A725" s="9">
        <v>26678</v>
      </c>
      <c r="B725" s="10" t="s">
        <v>25</v>
      </c>
      <c r="C725" s="10" t="s">
        <v>14</v>
      </c>
      <c r="D725" s="29">
        <v>80000</v>
      </c>
      <c r="E725" s="10">
        <v>2</v>
      </c>
      <c r="F725" s="10" t="s">
        <v>32</v>
      </c>
      <c r="G725" s="10" t="s">
        <v>16</v>
      </c>
      <c r="H725" s="10" t="s">
        <v>17</v>
      </c>
      <c r="I725" s="10">
        <v>2</v>
      </c>
      <c r="J725" s="7" t="str">
        <f>LEFT(K725,4)</f>
        <v>5-10</v>
      </c>
      <c r="K725" s="10" t="s">
        <v>26</v>
      </c>
      <c r="L725" s="10" t="s">
        <v>35</v>
      </c>
      <c r="M725" s="7" t="str">
        <f>VLOOKUP(N725,Ages,2,TRUE)</f>
        <v>41-50</v>
      </c>
      <c r="N725" s="10">
        <v>49</v>
      </c>
      <c r="O725" s="11" t="s">
        <v>20</v>
      </c>
      <c r="P725" s="11">
        <v>0</v>
      </c>
    </row>
    <row r="726" spans="1:16" x14ac:dyDescent="0.25">
      <c r="A726" s="9">
        <v>23275</v>
      </c>
      <c r="B726" s="10" t="s">
        <v>13</v>
      </c>
      <c r="C726" s="10" t="s">
        <v>13</v>
      </c>
      <c r="D726" s="29">
        <v>30000</v>
      </c>
      <c r="E726" s="10">
        <v>2</v>
      </c>
      <c r="F726" s="10" t="s">
        <v>30</v>
      </c>
      <c r="G726" s="10" t="s">
        <v>16</v>
      </c>
      <c r="H726" s="10" t="s">
        <v>17</v>
      </c>
      <c r="I726" s="10">
        <v>2</v>
      </c>
      <c r="J726" s="7" t="str">
        <f t="shared" si="29"/>
        <v>1-2</v>
      </c>
      <c r="K726" s="10" t="s">
        <v>29</v>
      </c>
      <c r="L726" s="10" t="s">
        <v>35</v>
      </c>
      <c r="M726" s="7" t="str">
        <f>VLOOKUP(N726,Ages,2,TRUE)</f>
        <v>41-50</v>
      </c>
      <c r="N726" s="10">
        <v>49</v>
      </c>
      <c r="O726" s="11" t="s">
        <v>20</v>
      </c>
      <c r="P726" s="11">
        <v>0</v>
      </c>
    </row>
    <row r="727" spans="1:16" x14ac:dyDescent="0.25">
      <c r="A727" s="9">
        <v>11270</v>
      </c>
      <c r="B727" s="10" t="s">
        <v>13</v>
      </c>
      <c r="C727" s="10" t="s">
        <v>13</v>
      </c>
      <c r="D727" s="29">
        <v>130000</v>
      </c>
      <c r="E727" s="10">
        <v>2</v>
      </c>
      <c r="F727" s="10" t="s">
        <v>34</v>
      </c>
      <c r="G727" s="10" t="s">
        <v>31</v>
      </c>
      <c r="H727" s="10" t="s">
        <v>17</v>
      </c>
      <c r="I727" s="10">
        <v>3</v>
      </c>
      <c r="J727" s="7" t="str">
        <f t="shared" si="29"/>
        <v>0-1</v>
      </c>
      <c r="K727" s="10" t="s">
        <v>18</v>
      </c>
      <c r="L727" s="10" t="s">
        <v>35</v>
      </c>
      <c r="M727" s="7" t="str">
        <f>VLOOKUP(N727,Ages,2,TRUE)</f>
        <v>41-50</v>
      </c>
      <c r="N727" s="10">
        <v>42</v>
      </c>
      <c r="O727" s="11" t="s">
        <v>17</v>
      </c>
      <c r="P727" s="11">
        <v>1</v>
      </c>
    </row>
    <row r="728" spans="1:16" x14ac:dyDescent="0.25">
      <c r="A728" s="9">
        <v>20084</v>
      </c>
      <c r="B728" s="10" t="s">
        <v>13</v>
      </c>
      <c r="C728" s="10" t="s">
        <v>13</v>
      </c>
      <c r="D728" s="29">
        <v>20000</v>
      </c>
      <c r="E728" s="10">
        <v>2</v>
      </c>
      <c r="F728" s="10" t="s">
        <v>30</v>
      </c>
      <c r="G728" s="10" t="s">
        <v>28</v>
      </c>
      <c r="H728" s="10" t="s">
        <v>20</v>
      </c>
      <c r="I728" s="10">
        <v>2</v>
      </c>
      <c r="J728" s="7" t="str">
        <f t="shared" si="29"/>
        <v>0-1</v>
      </c>
      <c r="K728" s="10" t="s">
        <v>18</v>
      </c>
      <c r="L728" s="10" t="s">
        <v>35</v>
      </c>
      <c r="M728" s="7" t="str">
        <f>VLOOKUP(N728,Ages,2,TRUE)</f>
        <v>51-60</v>
      </c>
      <c r="N728" s="10">
        <v>53</v>
      </c>
      <c r="O728" s="11" t="s">
        <v>20</v>
      </c>
      <c r="P728" s="11">
        <v>0</v>
      </c>
    </row>
    <row r="729" spans="1:16" x14ac:dyDescent="0.25">
      <c r="A729" s="9">
        <v>16144</v>
      </c>
      <c r="B729" s="10" t="s">
        <v>13</v>
      </c>
      <c r="C729" s="10" t="s">
        <v>13</v>
      </c>
      <c r="D729" s="29">
        <v>70000</v>
      </c>
      <c r="E729" s="10">
        <v>1</v>
      </c>
      <c r="F729" s="10" t="s">
        <v>34</v>
      </c>
      <c r="G729" s="10" t="s">
        <v>23</v>
      </c>
      <c r="H729" s="10" t="s">
        <v>17</v>
      </c>
      <c r="I729" s="10">
        <v>1</v>
      </c>
      <c r="J729" s="7" t="str">
        <f t="shared" si="29"/>
        <v>0-1</v>
      </c>
      <c r="K729" s="10" t="s">
        <v>18</v>
      </c>
      <c r="L729" s="10" t="s">
        <v>35</v>
      </c>
      <c r="M729" s="7" t="str">
        <f>VLOOKUP(N729,Ages,2,TRUE)</f>
        <v>41-50</v>
      </c>
      <c r="N729" s="10">
        <v>46</v>
      </c>
      <c r="O729" s="11" t="s">
        <v>17</v>
      </c>
      <c r="P729" s="11">
        <v>1</v>
      </c>
    </row>
    <row r="730" spans="1:16" x14ac:dyDescent="0.25">
      <c r="A730" s="9">
        <v>27731</v>
      </c>
      <c r="B730" s="10" t="s">
        <v>13</v>
      </c>
      <c r="C730" s="10" t="s">
        <v>13</v>
      </c>
      <c r="D730" s="29">
        <v>40000</v>
      </c>
      <c r="E730" s="10">
        <v>0</v>
      </c>
      <c r="F730" s="10" t="s">
        <v>30</v>
      </c>
      <c r="G730" s="10" t="s">
        <v>16</v>
      </c>
      <c r="H730" s="10" t="s">
        <v>17</v>
      </c>
      <c r="I730" s="10">
        <v>2</v>
      </c>
      <c r="J730" s="7" t="str">
        <f>LEFT(K730,4)</f>
        <v>5-10</v>
      </c>
      <c r="K730" s="10" t="s">
        <v>26</v>
      </c>
      <c r="L730" s="10" t="s">
        <v>35</v>
      </c>
      <c r="M730" s="7" t="str">
        <f>VLOOKUP(N730,Ages,2,TRUE)</f>
        <v>25-30</v>
      </c>
      <c r="N730" s="10">
        <v>27</v>
      </c>
      <c r="O730" s="11" t="s">
        <v>20</v>
      </c>
      <c r="P730" s="11">
        <v>0</v>
      </c>
    </row>
    <row r="731" spans="1:16" x14ac:dyDescent="0.25">
      <c r="A731" s="9">
        <v>11886</v>
      </c>
      <c r="B731" s="10" t="s">
        <v>13</v>
      </c>
      <c r="C731" s="10" t="s">
        <v>14</v>
      </c>
      <c r="D731" s="29">
        <v>60000</v>
      </c>
      <c r="E731" s="10">
        <v>3</v>
      </c>
      <c r="F731" s="10" t="s">
        <v>15</v>
      </c>
      <c r="G731" s="10" t="s">
        <v>23</v>
      </c>
      <c r="H731" s="10" t="s">
        <v>17</v>
      </c>
      <c r="I731" s="10">
        <v>1</v>
      </c>
      <c r="J731" s="7" t="str">
        <f t="shared" si="29"/>
        <v>0-1</v>
      </c>
      <c r="K731" s="10" t="s">
        <v>18</v>
      </c>
      <c r="L731" s="10" t="s">
        <v>35</v>
      </c>
      <c r="M731" s="7" t="str">
        <f>VLOOKUP(N731,Ages,2,TRUE)</f>
        <v>41-50</v>
      </c>
      <c r="N731" s="10">
        <v>48</v>
      </c>
      <c r="O731" s="11" t="s">
        <v>17</v>
      </c>
      <c r="P731" s="11">
        <v>1</v>
      </c>
    </row>
    <row r="732" spans="1:16" x14ac:dyDescent="0.25">
      <c r="A732" s="9">
        <v>24324</v>
      </c>
      <c r="B732" s="10" t="s">
        <v>25</v>
      </c>
      <c r="C732" s="10" t="s">
        <v>14</v>
      </c>
      <c r="D732" s="29">
        <v>60000</v>
      </c>
      <c r="E732" s="10">
        <v>4</v>
      </c>
      <c r="F732" s="10" t="s">
        <v>15</v>
      </c>
      <c r="G732" s="10" t="s">
        <v>16</v>
      </c>
      <c r="H732" s="10" t="s">
        <v>17</v>
      </c>
      <c r="I732" s="10">
        <v>2</v>
      </c>
      <c r="J732" s="7" t="str">
        <f t="shared" si="29"/>
        <v>2-5</v>
      </c>
      <c r="K732" s="10" t="s">
        <v>24</v>
      </c>
      <c r="L732" s="10" t="s">
        <v>35</v>
      </c>
      <c r="M732" s="7" t="str">
        <f>VLOOKUP(N732,Ages,2,TRUE)</f>
        <v>41-50</v>
      </c>
      <c r="N732" s="10">
        <v>41</v>
      </c>
      <c r="O732" s="11" t="s">
        <v>17</v>
      </c>
      <c r="P732" s="11">
        <v>1</v>
      </c>
    </row>
    <row r="733" spans="1:16" x14ac:dyDescent="0.25">
      <c r="A733" s="9">
        <v>22220</v>
      </c>
      <c r="B733" s="10" t="s">
        <v>13</v>
      </c>
      <c r="C733" s="10" t="s">
        <v>13</v>
      </c>
      <c r="D733" s="29">
        <v>60000</v>
      </c>
      <c r="E733" s="10">
        <v>2</v>
      </c>
      <c r="F733" s="10" t="s">
        <v>30</v>
      </c>
      <c r="G733" s="10" t="s">
        <v>23</v>
      </c>
      <c r="H733" s="10" t="s">
        <v>20</v>
      </c>
      <c r="I733" s="10">
        <v>2</v>
      </c>
      <c r="J733" s="7" t="str">
        <f t="shared" si="29"/>
        <v>1-2</v>
      </c>
      <c r="K733" s="10" t="s">
        <v>29</v>
      </c>
      <c r="L733" s="10" t="s">
        <v>35</v>
      </c>
      <c r="M733" s="7" t="str">
        <f>VLOOKUP(N733,Ages,2,TRUE)</f>
        <v>41-50</v>
      </c>
      <c r="N733" s="10">
        <v>49</v>
      </c>
      <c r="O733" s="11" t="s">
        <v>17</v>
      </c>
      <c r="P733" s="11">
        <v>1</v>
      </c>
    </row>
    <row r="734" spans="1:16" x14ac:dyDescent="0.25">
      <c r="A734" s="9">
        <v>26625</v>
      </c>
      <c r="B734" s="10" t="s">
        <v>25</v>
      </c>
      <c r="C734" s="10" t="s">
        <v>14</v>
      </c>
      <c r="D734" s="29">
        <v>60000</v>
      </c>
      <c r="E734" s="10">
        <v>0</v>
      </c>
      <c r="F734" s="10" t="s">
        <v>34</v>
      </c>
      <c r="G734" s="10" t="s">
        <v>23</v>
      </c>
      <c r="H734" s="10" t="s">
        <v>17</v>
      </c>
      <c r="I734" s="10">
        <v>1</v>
      </c>
      <c r="J734" s="7" t="str">
        <f t="shared" si="29"/>
        <v>2-5</v>
      </c>
      <c r="K734" s="10" t="s">
        <v>24</v>
      </c>
      <c r="L734" s="10" t="s">
        <v>35</v>
      </c>
      <c r="M734" s="7" t="str">
        <f>VLOOKUP(N734,Ages,2,TRUE)</f>
        <v>31-40</v>
      </c>
      <c r="N734" s="10">
        <v>38</v>
      </c>
      <c r="O734" s="11" t="s">
        <v>17</v>
      </c>
      <c r="P734" s="11">
        <v>1</v>
      </c>
    </row>
    <row r="735" spans="1:16" x14ac:dyDescent="0.25">
      <c r="A735" s="9">
        <v>23027</v>
      </c>
      <c r="B735" s="10" t="s">
        <v>25</v>
      </c>
      <c r="C735" s="10" t="s">
        <v>13</v>
      </c>
      <c r="D735" s="29">
        <v>130000</v>
      </c>
      <c r="E735" s="10">
        <v>1</v>
      </c>
      <c r="F735" s="10" t="s">
        <v>15</v>
      </c>
      <c r="G735" s="10" t="s">
        <v>31</v>
      </c>
      <c r="H735" s="10" t="s">
        <v>20</v>
      </c>
      <c r="I735" s="10">
        <v>4</v>
      </c>
      <c r="J735" s="7" t="str">
        <f t="shared" si="29"/>
        <v>0-1</v>
      </c>
      <c r="K735" s="10" t="s">
        <v>18</v>
      </c>
      <c r="L735" s="10" t="s">
        <v>35</v>
      </c>
      <c r="M735" s="7" t="str">
        <f>VLOOKUP(N735,Ages,2,TRUE)</f>
        <v>41-50</v>
      </c>
      <c r="N735" s="10">
        <v>44</v>
      </c>
      <c r="O735" s="11" t="s">
        <v>20</v>
      </c>
      <c r="P735" s="11">
        <v>0</v>
      </c>
    </row>
    <row r="736" spans="1:16" x14ac:dyDescent="0.25">
      <c r="A736" s="9">
        <v>16867</v>
      </c>
      <c r="B736" s="10" t="s">
        <v>25</v>
      </c>
      <c r="C736" s="10" t="s">
        <v>14</v>
      </c>
      <c r="D736" s="29">
        <v>130000</v>
      </c>
      <c r="E736" s="10">
        <v>1</v>
      </c>
      <c r="F736" s="10" t="s">
        <v>15</v>
      </c>
      <c r="G736" s="10" t="s">
        <v>31</v>
      </c>
      <c r="H736" s="10" t="s">
        <v>20</v>
      </c>
      <c r="I736" s="10">
        <v>3</v>
      </c>
      <c r="J736" s="7" t="str">
        <f t="shared" si="29"/>
        <v>0-1</v>
      </c>
      <c r="K736" s="10" t="s">
        <v>18</v>
      </c>
      <c r="L736" s="10" t="s">
        <v>35</v>
      </c>
      <c r="M736" s="7" t="str">
        <f>VLOOKUP(N736,Ages,2,TRUE)</f>
        <v>41-50</v>
      </c>
      <c r="N736" s="10">
        <v>45</v>
      </c>
      <c r="O736" s="11" t="s">
        <v>17</v>
      </c>
      <c r="P736" s="11">
        <v>1</v>
      </c>
    </row>
    <row r="737" spans="1:16" x14ac:dyDescent="0.25">
      <c r="A737" s="9">
        <v>14514</v>
      </c>
      <c r="B737" s="10" t="s">
        <v>25</v>
      </c>
      <c r="C737" s="10" t="s">
        <v>14</v>
      </c>
      <c r="D737" s="29">
        <v>30000</v>
      </c>
      <c r="E737" s="10">
        <v>0</v>
      </c>
      <c r="F737" s="10" t="s">
        <v>21</v>
      </c>
      <c r="G737" s="10" t="s">
        <v>16</v>
      </c>
      <c r="H737" s="10" t="s">
        <v>17</v>
      </c>
      <c r="I737" s="10">
        <v>1</v>
      </c>
      <c r="J737" s="7" t="str">
        <f t="shared" ref="J737:J738" si="30">LEFT(K737,4)</f>
        <v>5-10</v>
      </c>
      <c r="K737" s="10" t="s">
        <v>26</v>
      </c>
      <c r="L737" s="10" t="s">
        <v>35</v>
      </c>
      <c r="M737" s="7" t="str">
        <f>VLOOKUP(N737,Ages,2,TRUE)</f>
        <v>25-30</v>
      </c>
      <c r="N737" s="10">
        <v>26</v>
      </c>
      <c r="O737" s="11" t="s">
        <v>20</v>
      </c>
      <c r="P737" s="11">
        <v>0</v>
      </c>
    </row>
    <row r="738" spans="1:16" x14ac:dyDescent="0.25">
      <c r="A738" s="9">
        <v>19634</v>
      </c>
      <c r="B738" s="10" t="s">
        <v>13</v>
      </c>
      <c r="C738" s="10" t="s">
        <v>13</v>
      </c>
      <c r="D738" s="29">
        <v>40000</v>
      </c>
      <c r="E738" s="10">
        <v>0</v>
      </c>
      <c r="F738" s="10" t="s">
        <v>30</v>
      </c>
      <c r="G738" s="10" t="s">
        <v>16</v>
      </c>
      <c r="H738" s="10" t="s">
        <v>17</v>
      </c>
      <c r="I738" s="10">
        <v>1</v>
      </c>
      <c r="J738" s="7" t="str">
        <f t="shared" si="30"/>
        <v>5-10</v>
      </c>
      <c r="K738" s="10" t="s">
        <v>26</v>
      </c>
      <c r="L738" s="10" t="s">
        <v>35</v>
      </c>
      <c r="M738" s="7" t="str">
        <f>VLOOKUP(N738,Ages,2,TRUE)</f>
        <v>31-40</v>
      </c>
      <c r="N738" s="10">
        <v>31</v>
      </c>
      <c r="O738" s="11" t="s">
        <v>20</v>
      </c>
      <c r="P738" s="11">
        <v>0</v>
      </c>
    </row>
    <row r="739" spans="1:16" x14ac:dyDescent="0.25">
      <c r="A739" s="9">
        <v>18504</v>
      </c>
      <c r="B739" s="10" t="s">
        <v>13</v>
      </c>
      <c r="C739" s="10" t="s">
        <v>13</v>
      </c>
      <c r="D739" s="29">
        <v>70000</v>
      </c>
      <c r="E739" s="10">
        <v>2</v>
      </c>
      <c r="F739" s="10" t="s">
        <v>32</v>
      </c>
      <c r="G739" s="10" t="s">
        <v>16</v>
      </c>
      <c r="H739" s="10" t="s">
        <v>20</v>
      </c>
      <c r="I739" s="10">
        <v>2</v>
      </c>
      <c r="J739" s="7" t="str">
        <f t="shared" si="29"/>
        <v>1-2</v>
      </c>
      <c r="K739" s="10" t="s">
        <v>29</v>
      </c>
      <c r="L739" s="10" t="s">
        <v>35</v>
      </c>
      <c r="M739" s="7" t="str">
        <f>VLOOKUP(N739,Ages,2,TRUE)</f>
        <v>41-50</v>
      </c>
      <c r="N739" s="10">
        <v>49</v>
      </c>
      <c r="O739" s="11" t="s">
        <v>20</v>
      </c>
      <c r="P739" s="11">
        <v>0</v>
      </c>
    </row>
    <row r="740" spans="1:16" x14ac:dyDescent="0.25">
      <c r="A740" s="9">
        <v>28799</v>
      </c>
      <c r="B740" s="10" t="s">
        <v>25</v>
      </c>
      <c r="C740" s="10" t="s">
        <v>14</v>
      </c>
      <c r="D740" s="29">
        <v>40000</v>
      </c>
      <c r="E740" s="10">
        <v>2</v>
      </c>
      <c r="F740" s="10" t="s">
        <v>21</v>
      </c>
      <c r="G740" s="10" t="s">
        <v>22</v>
      </c>
      <c r="H740" s="10" t="s">
        <v>20</v>
      </c>
      <c r="I740" s="10">
        <v>1</v>
      </c>
      <c r="J740" s="7" t="str">
        <f t="shared" si="29"/>
        <v>1-2</v>
      </c>
      <c r="K740" s="10" t="s">
        <v>29</v>
      </c>
      <c r="L740" s="10" t="s">
        <v>35</v>
      </c>
      <c r="M740" s="7" t="str">
        <f>VLOOKUP(N740,Ages,2,TRUE)</f>
        <v>41-50</v>
      </c>
      <c r="N740" s="10">
        <v>47</v>
      </c>
      <c r="O740" s="11" t="s">
        <v>17</v>
      </c>
      <c r="P740" s="11">
        <v>1</v>
      </c>
    </row>
    <row r="741" spans="1:16" x14ac:dyDescent="0.25">
      <c r="A741" s="9">
        <v>11225</v>
      </c>
      <c r="B741" s="10" t="s">
        <v>13</v>
      </c>
      <c r="C741" s="10" t="s">
        <v>14</v>
      </c>
      <c r="D741" s="29">
        <v>60000</v>
      </c>
      <c r="E741" s="10">
        <v>2</v>
      </c>
      <c r="F741" s="10" t="s">
        <v>21</v>
      </c>
      <c r="G741" s="10" t="s">
        <v>23</v>
      </c>
      <c r="H741" s="10" t="s">
        <v>17</v>
      </c>
      <c r="I741" s="10">
        <v>1</v>
      </c>
      <c r="J741" s="7" t="str">
        <f t="shared" si="29"/>
        <v>10+</v>
      </c>
      <c r="K741" s="10" t="s">
        <v>33</v>
      </c>
      <c r="L741" s="10" t="s">
        <v>35</v>
      </c>
      <c r="M741" s="7" t="str">
        <f>VLOOKUP(N741,Ages,2,TRUE)</f>
        <v>51-60</v>
      </c>
      <c r="N741" s="10">
        <v>55</v>
      </c>
      <c r="O741" s="11" t="s">
        <v>20</v>
      </c>
      <c r="P741" s="11">
        <v>0</v>
      </c>
    </row>
    <row r="742" spans="1:16" x14ac:dyDescent="0.25">
      <c r="A742" s="9">
        <v>17657</v>
      </c>
      <c r="B742" s="10" t="s">
        <v>13</v>
      </c>
      <c r="C742" s="10" t="s">
        <v>13</v>
      </c>
      <c r="D742" s="29">
        <v>40000</v>
      </c>
      <c r="E742" s="10">
        <v>4</v>
      </c>
      <c r="F742" s="10" t="s">
        <v>21</v>
      </c>
      <c r="G742" s="10" t="s">
        <v>22</v>
      </c>
      <c r="H742" s="10" t="s">
        <v>20</v>
      </c>
      <c r="I742" s="10">
        <v>0</v>
      </c>
      <c r="J742" s="7" t="str">
        <f t="shared" si="29"/>
        <v>0-1</v>
      </c>
      <c r="K742" s="10" t="s">
        <v>18</v>
      </c>
      <c r="L742" s="10" t="s">
        <v>35</v>
      </c>
      <c r="M742" s="7" t="str">
        <f>VLOOKUP(N742,Ages,2,TRUE)</f>
        <v>25-30</v>
      </c>
      <c r="N742" s="10">
        <v>30</v>
      </c>
      <c r="O742" s="11" t="s">
        <v>20</v>
      </c>
      <c r="P742" s="11">
        <v>0</v>
      </c>
    </row>
    <row r="743" spans="1:16" x14ac:dyDescent="0.25">
      <c r="A743" s="9">
        <v>14913</v>
      </c>
      <c r="B743" s="10" t="s">
        <v>13</v>
      </c>
      <c r="C743" s="10" t="s">
        <v>14</v>
      </c>
      <c r="D743" s="29">
        <v>40000</v>
      </c>
      <c r="E743" s="10">
        <v>1</v>
      </c>
      <c r="F743" s="10" t="s">
        <v>21</v>
      </c>
      <c r="G743" s="10" t="s">
        <v>22</v>
      </c>
      <c r="H743" s="10" t="s">
        <v>17</v>
      </c>
      <c r="I743" s="10">
        <v>1</v>
      </c>
      <c r="J743" s="7" t="str">
        <f t="shared" si="29"/>
        <v>1-2</v>
      </c>
      <c r="K743" s="10" t="s">
        <v>29</v>
      </c>
      <c r="L743" s="10" t="s">
        <v>35</v>
      </c>
      <c r="M743" s="7" t="str">
        <f>VLOOKUP(N743,Ages,2,TRUE)</f>
        <v>41-50</v>
      </c>
      <c r="N743" s="10">
        <v>48</v>
      </c>
      <c r="O743" s="11" t="s">
        <v>17</v>
      </c>
      <c r="P743" s="11">
        <v>1</v>
      </c>
    </row>
    <row r="744" spans="1:16" x14ac:dyDescent="0.25">
      <c r="A744" s="9">
        <v>14077</v>
      </c>
      <c r="B744" s="10" t="s">
        <v>25</v>
      </c>
      <c r="C744" s="10" t="s">
        <v>13</v>
      </c>
      <c r="D744" s="29">
        <v>30000</v>
      </c>
      <c r="E744" s="10">
        <v>0</v>
      </c>
      <c r="F744" s="10" t="s">
        <v>30</v>
      </c>
      <c r="G744" s="10" t="s">
        <v>16</v>
      </c>
      <c r="H744" s="10" t="s">
        <v>17</v>
      </c>
      <c r="I744" s="10">
        <v>2</v>
      </c>
      <c r="J744" s="7" t="str">
        <f t="shared" ref="J744:J745" si="31">LEFT(K744,4)</f>
        <v>5-10</v>
      </c>
      <c r="K744" s="10" t="s">
        <v>26</v>
      </c>
      <c r="L744" s="10" t="s">
        <v>35</v>
      </c>
      <c r="M744" s="7" t="str">
        <f>VLOOKUP(N744,Ages,2,TRUE)</f>
        <v>25-30</v>
      </c>
      <c r="N744" s="10">
        <v>30</v>
      </c>
      <c r="O744" s="11" t="s">
        <v>20</v>
      </c>
      <c r="P744" s="11">
        <v>0</v>
      </c>
    </row>
    <row r="745" spans="1:16" x14ac:dyDescent="0.25">
      <c r="A745" s="9">
        <v>13296</v>
      </c>
      <c r="B745" s="10" t="s">
        <v>13</v>
      </c>
      <c r="C745" s="10" t="s">
        <v>13</v>
      </c>
      <c r="D745" s="29">
        <v>110000</v>
      </c>
      <c r="E745" s="10">
        <v>1</v>
      </c>
      <c r="F745" s="10" t="s">
        <v>15</v>
      </c>
      <c r="G745" s="10" t="s">
        <v>31</v>
      </c>
      <c r="H745" s="10" t="s">
        <v>17</v>
      </c>
      <c r="I745" s="10">
        <v>3</v>
      </c>
      <c r="J745" s="7" t="str">
        <f t="shared" si="31"/>
        <v>5-10</v>
      </c>
      <c r="K745" s="10" t="s">
        <v>26</v>
      </c>
      <c r="L745" s="10" t="s">
        <v>35</v>
      </c>
      <c r="M745" s="7" t="str">
        <f>VLOOKUP(N745,Ages,2,TRUE)</f>
        <v>41-50</v>
      </c>
      <c r="N745" s="10">
        <v>45</v>
      </c>
      <c r="O745" s="11" t="s">
        <v>20</v>
      </c>
      <c r="P745" s="11">
        <v>0</v>
      </c>
    </row>
    <row r="746" spans="1:16" x14ac:dyDescent="0.25">
      <c r="A746" s="9">
        <v>20535</v>
      </c>
      <c r="B746" s="10" t="s">
        <v>13</v>
      </c>
      <c r="C746" s="10" t="s">
        <v>14</v>
      </c>
      <c r="D746" s="29">
        <v>70000</v>
      </c>
      <c r="E746" s="10">
        <v>4</v>
      </c>
      <c r="F746" s="10" t="s">
        <v>21</v>
      </c>
      <c r="G746" s="10" t="s">
        <v>23</v>
      </c>
      <c r="H746" s="10" t="s">
        <v>17</v>
      </c>
      <c r="I746" s="10">
        <v>1</v>
      </c>
      <c r="J746" s="7" t="str">
        <f t="shared" si="29"/>
        <v>10+</v>
      </c>
      <c r="K746" s="10" t="s">
        <v>33</v>
      </c>
      <c r="L746" s="10" t="s">
        <v>35</v>
      </c>
      <c r="M746" s="7" t="str">
        <f>VLOOKUP(N746,Ages,2,TRUE)</f>
        <v>51-60</v>
      </c>
      <c r="N746" s="10">
        <v>56</v>
      </c>
      <c r="O746" s="11" t="s">
        <v>20</v>
      </c>
      <c r="P746" s="11">
        <v>0</v>
      </c>
    </row>
    <row r="747" spans="1:16" x14ac:dyDescent="0.25">
      <c r="A747" s="9">
        <v>12452</v>
      </c>
      <c r="B747" s="10" t="s">
        <v>13</v>
      </c>
      <c r="C747" s="10" t="s">
        <v>13</v>
      </c>
      <c r="D747" s="29">
        <v>60000</v>
      </c>
      <c r="E747" s="10">
        <v>4</v>
      </c>
      <c r="F747" s="10" t="s">
        <v>34</v>
      </c>
      <c r="G747" s="10" t="s">
        <v>16</v>
      </c>
      <c r="H747" s="10" t="s">
        <v>17</v>
      </c>
      <c r="I747" s="10">
        <v>0</v>
      </c>
      <c r="J747" s="7" t="str">
        <f t="shared" si="29"/>
        <v>1-2</v>
      </c>
      <c r="K747" s="10" t="s">
        <v>29</v>
      </c>
      <c r="L747" s="10" t="s">
        <v>35</v>
      </c>
      <c r="M747" s="7" t="str">
        <f>VLOOKUP(N747,Ages,2,TRUE)</f>
        <v>41-50</v>
      </c>
      <c r="N747" s="10">
        <v>47</v>
      </c>
      <c r="O747" s="11" t="s">
        <v>17</v>
      </c>
      <c r="P747" s="11">
        <v>1</v>
      </c>
    </row>
    <row r="748" spans="1:16" x14ac:dyDescent="0.25">
      <c r="A748" s="9">
        <v>28043</v>
      </c>
      <c r="B748" s="10" t="s">
        <v>13</v>
      </c>
      <c r="C748" s="10" t="s">
        <v>14</v>
      </c>
      <c r="D748" s="29">
        <v>60000</v>
      </c>
      <c r="E748" s="10">
        <v>2</v>
      </c>
      <c r="F748" s="10" t="s">
        <v>15</v>
      </c>
      <c r="G748" s="10" t="s">
        <v>31</v>
      </c>
      <c r="H748" s="10" t="s">
        <v>17</v>
      </c>
      <c r="I748" s="10">
        <v>0</v>
      </c>
      <c r="J748" s="7" t="str">
        <f t="shared" si="29"/>
        <v>10+</v>
      </c>
      <c r="K748" s="10" t="s">
        <v>33</v>
      </c>
      <c r="L748" s="10" t="s">
        <v>35</v>
      </c>
      <c r="M748" s="7" t="str">
        <f>VLOOKUP(N748,Ages,2,TRUE)</f>
        <v>51-60</v>
      </c>
      <c r="N748" s="10">
        <v>56</v>
      </c>
      <c r="O748" s="11" t="s">
        <v>20</v>
      </c>
      <c r="P748" s="11">
        <v>0</v>
      </c>
    </row>
    <row r="749" spans="1:16" x14ac:dyDescent="0.25">
      <c r="A749" s="9">
        <v>12957</v>
      </c>
      <c r="B749" s="10" t="s">
        <v>25</v>
      </c>
      <c r="C749" s="10" t="s">
        <v>14</v>
      </c>
      <c r="D749" s="29">
        <v>70000</v>
      </c>
      <c r="E749" s="10">
        <v>1</v>
      </c>
      <c r="F749" s="10" t="s">
        <v>15</v>
      </c>
      <c r="G749" s="10" t="s">
        <v>23</v>
      </c>
      <c r="H749" s="10" t="s">
        <v>20</v>
      </c>
      <c r="I749" s="10">
        <v>1</v>
      </c>
      <c r="J749" s="7" t="str">
        <f t="shared" si="29"/>
        <v>0-1</v>
      </c>
      <c r="K749" s="10" t="s">
        <v>18</v>
      </c>
      <c r="L749" s="10" t="s">
        <v>35</v>
      </c>
      <c r="M749" s="7" t="str">
        <f>VLOOKUP(N749,Ages,2,TRUE)</f>
        <v>41-50</v>
      </c>
      <c r="N749" s="10">
        <v>44</v>
      </c>
      <c r="O749" s="11" t="s">
        <v>20</v>
      </c>
      <c r="P749" s="11">
        <v>0</v>
      </c>
    </row>
    <row r="750" spans="1:16" x14ac:dyDescent="0.25">
      <c r="A750" s="9">
        <v>15412</v>
      </c>
      <c r="B750" s="10" t="s">
        <v>13</v>
      </c>
      <c r="C750" s="10" t="s">
        <v>13</v>
      </c>
      <c r="D750" s="29">
        <v>130000</v>
      </c>
      <c r="E750" s="10">
        <v>2</v>
      </c>
      <c r="F750" s="10" t="s">
        <v>34</v>
      </c>
      <c r="G750" s="10" t="s">
        <v>31</v>
      </c>
      <c r="H750" s="10" t="s">
        <v>17</v>
      </c>
      <c r="I750" s="10">
        <v>3</v>
      </c>
      <c r="J750" s="7" t="str">
        <f t="shared" si="29"/>
        <v>2-5</v>
      </c>
      <c r="K750" s="10" t="s">
        <v>24</v>
      </c>
      <c r="L750" s="10" t="s">
        <v>35</v>
      </c>
      <c r="M750" s="7" t="str">
        <f>VLOOKUP(N750,Ages,2,TRUE)</f>
        <v>61-70</v>
      </c>
      <c r="N750" s="10">
        <v>69</v>
      </c>
      <c r="O750" s="11" t="s">
        <v>20</v>
      </c>
      <c r="P750" s="11">
        <v>0</v>
      </c>
    </row>
    <row r="751" spans="1:16" x14ac:dyDescent="0.25">
      <c r="A751" s="9">
        <v>20514</v>
      </c>
      <c r="B751" s="10" t="s">
        <v>13</v>
      </c>
      <c r="C751" s="10" t="s">
        <v>14</v>
      </c>
      <c r="D751" s="29">
        <v>70000</v>
      </c>
      <c r="E751" s="10">
        <v>2</v>
      </c>
      <c r="F751" s="10" t="s">
        <v>21</v>
      </c>
      <c r="G751" s="10" t="s">
        <v>23</v>
      </c>
      <c r="H751" s="10" t="s">
        <v>17</v>
      </c>
      <c r="I751" s="10">
        <v>1</v>
      </c>
      <c r="J751" s="7" t="str">
        <f t="shared" si="29"/>
        <v>2-5</v>
      </c>
      <c r="K751" s="10" t="s">
        <v>24</v>
      </c>
      <c r="L751" s="10" t="s">
        <v>35</v>
      </c>
      <c r="M751" s="7" t="str">
        <f>VLOOKUP(N751,Ages,2,TRUE)</f>
        <v>51-60</v>
      </c>
      <c r="N751" s="10">
        <v>59</v>
      </c>
      <c r="O751" s="11" t="s">
        <v>20</v>
      </c>
      <c r="P751" s="11">
        <v>0</v>
      </c>
    </row>
    <row r="752" spans="1:16" x14ac:dyDescent="0.25">
      <c r="A752" s="9">
        <v>20758</v>
      </c>
      <c r="B752" s="10" t="s">
        <v>13</v>
      </c>
      <c r="C752" s="10" t="s">
        <v>13</v>
      </c>
      <c r="D752" s="29">
        <v>30000</v>
      </c>
      <c r="E752" s="10">
        <v>2</v>
      </c>
      <c r="F752" s="10" t="s">
        <v>30</v>
      </c>
      <c r="G752" s="10" t="s">
        <v>16</v>
      </c>
      <c r="H752" s="10" t="s">
        <v>17</v>
      </c>
      <c r="I752" s="10">
        <v>2</v>
      </c>
      <c r="J752" s="7" t="str">
        <f t="shared" si="29"/>
        <v>1-2</v>
      </c>
      <c r="K752" s="10" t="s">
        <v>29</v>
      </c>
      <c r="L752" s="10" t="s">
        <v>35</v>
      </c>
      <c r="M752" s="7" t="str">
        <f>VLOOKUP(N752,Ages,2,TRUE)</f>
        <v>41-50</v>
      </c>
      <c r="N752" s="10">
        <v>50</v>
      </c>
      <c r="O752" s="11" t="s">
        <v>20</v>
      </c>
      <c r="P752" s="11">
        <v>0</v>
      </c>
    </row>
    <row r="753" spans="1:16" x14ac:dyDescent="0.25">
      <c r="A753" s="9">
        <v>11801</v>
      </c>
      <c r="B753" s="10" t="s">
        <v>13</v>
      </c>
      <c r="C753" s="10" t="s">
        <v>13</v>
      </c>
      <c r="D753" s="29">
        <v>60000</v>
      </c>
      <c r="E753" s="10">
        <v>1</v>
      </c>
      <c r="F753" s="10" t="s">
        <v>34</v>
      </c>
      <c r="G753" s="10" t="s">
        <v>23</v>
      </c>
      <c r="H753" s="10" t="s">
        <v>17</v>
      </c>
      <c r="I753" s="10">
        <v>0</v>
      </c>
      <c r="J753" s="7" t="str">
        <f t="shared" si="29"/>
        <v>2-5</v>
      </c>
      <c r="K753" s="10" t="s">
        <v>24</v>
      </c>
      <c r="L753" s="10" t="s">
        <v>35</v>
      </c>
      <c r="M753" s="7" t="str">
        <f>VLOOKUP(N753,Ages,2,TRUE)</f>
        <v>31-40</v>
      </c>
      <c r="N753" s="10">
        <v>36</v>
      </c>
      <c r="O753" s="11" t="s">
        <v>20</v>
      </c>
      <c r="P753" s="11">
        <v>0</v>
      </c>
    </row>
    <row r="754" spans="1:16" x14ac:dyDescent="0.25">
      <c r="A754" s="9">
        <v>22211</v>
      </c>
      <c r="B754" s="10" t="s">
        <v>13</v>
      </c>
      <c r="C754" s="10" t="s">
        <v>13</v>
      </c>
      <c r="D754" s="29">
        <v>60000</v>
      </c>
      <c r="E754" s="10">
        <v>0</v>
      </c>
      <c r="F754" s="10" t="s">
        <v>21</v>
      </c>
      <c r="G754" s="10" t="s">
        <v>23</v>
      </c>
      <c r="H754" s="10" t="s">
        <v>17</v>
      </c>
      <c r="I754" s="10">
        <v>2</v>
      </c>
      <c r="J754" s="7" t="str">
        <f>LEFT(K754,4)</f>
        <v>5-10</v>
      </c>
      <c r="K754" s="10" t="s">
        <v>26</v>
      </c>
      <c r="L754" s="10" t="s">
        <v>35</v>
      </c>
      <c r="M754" s="7" t="str">
        <f>VLOOKUP(N754,Ages,2,TRUE)</f>
        <v>31-40</v>
      </c>
      <c r="N754" s="10">
        <v>32</v>
      </c>
      <c r="O754" s="11" t="s">
        <v>20</v>
      </c>
      <c r="P754" s="11">
        <v>0</v>
      </c>
    </row>
    <row r="755" spans="1:16" x14ac:dyDescent="0.25">
      <c r="A755" s="9">
        <v>28087</v>
      </c>
      <c r="B755" s="10" t="s">
        <v>25</v>
      </c>
      <c r="C755" s="10" t="s">
        <v>14</v>
      </c>
      <c r="D755" s="29">
        <v>40000</v>
      </c>
      <c r="E755" s="10">
        <v>0</v>
      </c>
      <c r="F755" s="10" t="s">
        <v>21</v>
      </c>
      <c r="G755" s="10" t="s">
        <v>16</v>
      </c>
      <c r="H755" s="10" t="s">
        <v>20</v>
      </c>
      <c r="I755" s="10">
        <v>1</v>
      </c>
      <c r="J755" s="7" t="str">
        <f t="shared" si="29"/>
        <v>1-2</v>
      </c>
      <c r="K755" s="10" t="s">
        <v>29</v>
      </c>
      <c r="L755" s="10" t="s">
        <v>35</v>
      </c>
      <c r="M755" s="7" t="str">
        <f>VLOOKUP(N755,Ages,2,TRUE)</f>
        <v>25-30</v>
      </c>
      <c r="N755" s="10">
        <v>27</v>
      </c>
      <c r="O755" s="11" t="s">
        <v>20</v>
      </c>
      <c r="P755" s="11">
        <v>0</v>
      </c>
    </row>
    <row r="756" spans="1:16" x14ac:dyDescent="0.25">
      <c r="A756" s="9">
        <v>23668</v>
      </c>
      <c r="B756" s="10" t="s">
        <v>13</v>
      </c>
      <c r="C756" s="10" t="s">
        <v>14</v>
      </c>
      <c r="D756" s="29">
        <v>40000</v>
      </c>
      <c r="E756" s="10">
        <v>4</v>
      </c>
      <c r="F756" s="10" t="s">
        <v>30</v>
      </c>
      <c r="G756" s="10" t="s">
        <v>23</v>
      </c>
      <c r="H756" s="10" t="s">
        <v>17</v>
      </c>
      <c r="I756" s="10">
        <v>2</v>
      </c>
      <c r="J756" s="7" t="str">
        <f>LEFT(K756,4)</f>
        <v>5-10</v>
      </c>
      <c r="K756" s="10" t="s">
        <v>26</v>
      </c>
      <c r="L756" s="10" t="s">
        <v>35</v>
      </c>
      <c r="M756" s="7" t="str">
        <f>VLOOKUP(N756,Ages,2,TRUE)</f>
        <v>51-60</v>
      </c>
      <c r="N756" s="10">
        <v>59</v>
      </c>
      <c r="O756" s="11" t="s">
        <v>17</v>
      </c>
      <c r="P756" s="11">
        <v>1</v>
      </c>
    </row>
    <row r="757" spans="1:16" x14ac:dyDescent="0.25">
      <c r="A757" s="9">
        <v>27441</v>
      </c>
      <c r="B757" s="10" t="s">
        <v>13</v>
      </c>
      <c r="C757" s="10" t="s">
        <v>13</v>
      </c>
      <c r="D757" s="29">
        <v>60000</v>
      </c>
      <c r="E757" s="10">
        <v>3</v>
      </c>
      <c r="F757" s="10" t="s">
        <v>30</v>
      </c>
      <c r="G757" s="10" t="s">
        <v>23</v>
      </c>
      <c r="H757" s="10" t="s">
        <v>20</v>
      </c>
      <c r="I757" s="10">
        <v>2</v>
      </c>
      <c r="J757" s="7" t="str">
        <f t="shared" si="29"/>
        <v>2-5</v>
      </c>
      <c r="K757" s="10" t="s">
        <v>24</v>
      </c>
      <c r="L757" s="10" t="s">
        <v>35</v>
      </c>
      <c r="M757" s="7" t="str">
        <f>VLOOKUP(N757,Ages,2,TRUE)</f>
        <v>51-60</v>
      </c>
      <c r="N757" s="10">
        <v>53</v>
      </c>
      <c r="O757" s="11" t="s">
        <v>20</v>
      </c>
      <c r="P757" s="11">
        <v>0</v>
      </c>
    </row>
    <row r="758" spans="1:16" x14ac:dyDescent="0.25">
      <c r="A758" s="9">
        <v>27261</v>
      </c>
      <c r="B758" s="10" t="s">
        <v>13</v>
      </c>
      <c r="C758" s="10" t="s">
        <v>13</v>
      </c>
      <c r="D758" s="29">
        <v>40000</v>
      </c>
      <c r="E758" s="10">
        <v>1</v>
      </c>
      <c r="F758" s="10" t="s">
        <v>15</v>
      </c>
      <c r="G758" s="10" t="s">
        <v>16</v>
      </c>
      <c r="H758" s="10" t="s">
        <v>20</v>
      </c>
      <c r="I758" s="10">
        <v>1</v>
      </c>
      <c r="J758" s="7" t="str">
        <f t="shared" si="29"/>
        <v>0-1</v>
      </c>
      <c r="K758" s="10" t="s">
        <v>18</v>
      </c>
      <c r="L758" s="10" t="s">
        <v>35</v>
      </c>
      <c r="M758" s="7" t="str">
        <f>VLOOKUP(N758,Ages,2,TRUE)</f>
        <v>31-40</v>
      </c>
      <c r="N758" s="10">
        <v>36</v>
      </c>
      <c r="O758" s="11" t="s">
        <v>17</v>
      </c>
      <c r="P758" s="11">
        <v>1</v>
      </c>
    </row>
    <row r="759" spans="1:16" x14ac:dyDescent="0.25">
      <c r="A759" s="9">
        <v>18649</v>
      </c>
      <c r="B759" s="10" t="s">
        <v>25</v>
      </c>
      <c r="C759" s="10" t="s">
        <v>13</v>
      </c>
      <c r="D759" s="29">
        <v>30000</v>
      </c>
      <c r="E759" s="10">
        <v>1</v>
      </c>
      <c r="F759" s="10" t="s">
        <v>30</v>
      </c>
      <c r="G759" s="10" t="s">
        <v>22</v>
      </c>
      <c r="H759" s="10" t="s">
        <v>17</v>
      </c>
      <c r="I759" s="10">
        <v>2</v>
      </c>
      <c r="J759" s="7" t="str">
        <f t="shared" si="29"/>
        <v>1-2</v>
      </c>
      <c r="K759" s="10" t="s">
        <v>29</v>
      </c>
      <c r="L759" s="10" t="s">
        <v>35</v>
      </c>
      <c r="M759" s="7" t="str">
        <f>VLOOKUP(N759,Ages,2,TRUE)</f>
        <v>51-60</v>
      </c>
      <c r="N759" s="10">
        <v>51</v>
      </c>
      <c r="O759" s="11" t="s">
        <v>17</v>
      </c>
      <c r="P759" s="11">
        <v>1</v>
      </c>
    </row>
    <row r="760" spans="1:16" x14ac:dyDescent="0.25">
      <c r="A760" s="9">
        <v>21714</v>
      </c>
      <c r="B760" s="10" t="s">
        <v>25</v>
      </c>
      <c r="C760" s="10" t="s">
        <v>14</v>
      </c>
      <c r="D760" s="29">
        <v>80000</v>
      </c>
      <c r="E760" s="10">
        <v>5</v>
      </c>
      <c r="F760" s="10" t="s">
        <v>34</v>
      </c>
      <c r="G760" s="10" t="s">
        <v>16</v>
      </c>
      <c r="H760" s="10" t="s">
        <v>20</v>
      </c>
      <c r="I760" s="10">
        <v>0</v>
      </c>
      <c r="J760" s="7" t="str">
        <f t="shared" si="29"/>
        <v>0-1</v>
      </c>
      <c r="K760" s="10" t="s">
        <v>18</v>
      </c>
      <c r="L760" s="10" t="s">
        <v>35</v>
      </c>
      <c r="M760" s="7" t="str">
        <f>VLOOKUP(N760,Ages,2,TRUE)</f>
        <v>41-50</v>
      </c>
      <c r="N760" s="10">
        <v>47</v>
      </c>
      <c r="O760" s="11" t="s">
        <v>20</v>
      </c>
      <c r="P760" s="11">
        <v>0</v>
      </c>
    </row>
    <row r="761" spans="1:16" x14ac:dyDescent="0.25">
      <c r="A761" s="9">
        <v>23217</v>
      </c>
      <c r="B761" s="10" t="s">
        <v>25</v>
      </c>
      <c r="C761" s="10" t="s">
        <v>14</v>
      </c>
      <c r="D761" s="29">
        <v>60000</v>
      </c>
      <c r="E761" s="10">
        <v>3</v>
      </c>
      <c r="F761" s="10" t="s">
        <v>34</v>
      </c>
      <c r="G761" s="10" t="s">
        <v>23</v>
      </c>
      <c r="H761" s="10" t="s">
        <v>17</v>
      </c>
      <c r="I761" s="10">
        <v>0</v>
      </c>
      <c r="J761" s="7" t="str">
        <f t="shared" si="29"/>
        <v>2-5</v>
      </c>
      <c r="K761" s="10" t="s">
        <v>24</v>
      </c>
      <c r="L761" s="10" t="s">
        <v>35</v>
      </c>
      <c r="M761" s="7" t="str">
        <f>VLOOKUP(N761,Ages,2,TRUE)</f>
        <v>41-50</v>
      </c>
      <c r="N761" s="10">
        <v>43</v>
      </c>
      <c r="O761" s="11" t="s">
        <v>17</v>
      </c>
      <c r="P761" s="11">
        <v>1</v>
      </c>
    </row>
    <row r="762" spans="1:16" x14ac:dyDescent="0.25">
      <c r="A762" s="9">
        <v>23797</v>
      </c>
      <c r="B762" s="10" t="s">
        <v>25</v>
      </c>
      <c r="C762" s="10" t="s">
        <v>13</v>
      </c>
      <c r="D762" s="29">
        <v>20000</v>
      </c>
      <c r="E762" s="10">
        <v>3</v>
      </c>
      <c r="F762" s="10" t="s">
        <v>32</v>
      </c>
      <c r="G762" s="10" t="s">
        <v>22</v>
      </c>
      <c r="H762" s="10" t="s">
        <v>20</v>
      </c>
      <c r="I762" s="10">
        <v>2</v>
      </c>
      <c r="J762" s="7" t="str">
        <f t="shared" si="29"/>
        <v>0-1</v>
      </c>
      <c r="K762" s="10" t="s">
        <v>18</v>
      </c>
      <c r="L762" s="10" t="s">
        <v>35</v>
      </c>
      <c r="M762" s="7" t="str">
        <f>VLOOKUP(N762,Ages,2,TRUE)</f>
        <v>41-50</v>
      </c>
      <c r="N762" s="10">
        <v>50</v>
      </c>
      <c r="O762" s="11" t="s">
        <v>20</v>
      </c>
      <c r="P762" s="11">
        <v>0</v>
      </c>
    </row>
    <row r="763" spans="1:16" x14ac:dyDescent="0.25">
      <c r="A763" s="9">
        <v>13216</v>
      </c>
      <c r="B763" s="10" t="s">
        <v>13</v>
      </c>
      <c r="C763" s="10" t="s">
        <v>14</v>
      </c>
      <c r="D763" s="29">
        <v>60000</v>
      </c>
      <c r="E763" s="10">
        <v>5</v>
      </c>
      <c r="F763" s="10" t="s">
        <v>15</v>
      </c>
      <c r="G763" s="10" t="s">
        <v>31</v>
      </c>
      <c r="H763" s="10" t="s">
        <v>17</v>
      </c>
      <c r="I763" s="10">
        <v>3</v>
      </c>
      <c r="J763" s="7" t="str">
        <f t="shared" si="29"/>
        <v>10+</v>
      </c>
      <c r="K763" s="10" t="s">
        <v>33</v>
      </c>
      <c r="L763" s="10" t="s">
        <v>35</v>
      </c>
      <c r="M763" s="7" t="str">
        <f>VLOOKUP(N763,Ages,2,TRUE)</f>
        <v>51-60</v>
      </c>
      <c r="N763" s="10">
        <v>59</v>
      </c>
      <c r="O763" s="11" t="s">
        <v>20</v>
      </c>
      <c r="P763" s="11">
        <v>0</v>
      </c>
    </row>
    <row r="764" spans="1:16" x14ac:dyDescent="0.25">
      <c r="A764" s="9">
        <v>20657</v>
      </c>
      <c r="B764" s="10" t="s">
        <v>25</v>
      </c>
      <c r="C764" s="10" t="s">
        <v>13</v>
      </c>
      <c r="D764" s="29">
        <v>50000</v>
      </c>
      <c r="E764" s="10">
        <v>2</v>
      </c>
      <c r="F764" s="10" t="s">
        <v>15</v>
      </c>
      <c r="G764" s="10" t="s">
        <v>16</v>
      </c>
      <c r="H764" s="10" t="s">
        <v>17</v>
      </c>
      <c r="I764" s="10">
        <v>0</v>
      </c>
      <c r="J764" s="7" t="str">
        <f t="shared" si="29"/>
        <v>2-5</v>
      </c>
      <c r="K764" s="10" t="s">
        <v>24</v>
      </c>
      <c r="L764" s="10" t="s">
        <v>35</v>
      </c>
      <c r="M764" s="7" t="str">
        <f>VLOOKUP(N764,Ages,2,TRUE)</f>
        <v>31-40</v>
      </c>
      <c r="N764" s="10">
        <v>37</v>
      </c>
      <c r="O764" s="11" t="s">
        <v>17</v>
      </c>
      <c r="P764" s="11">
        <v>1</v>
      </c>
    </row>
    <row r="765" spans="1:16" x14ac:dyDescent="0.25">
      <c r="A765" s="9">
        <v>12882</v>
      </c>
      <c r="B765" s="10" t="s">
        <v>13</v>
      </c>
      <c r="C765" s="10" t="s">
        <v>13</v>
      </c>
      <c r="D765" s="29">
        <v>50000</v>
      </c>
      <c r="E765" s="10">
        <v>1</v>
      </c>
      <c r="F765" s="10" t="s">
        <v>34</v>
      </c>
      <c r="G765" s="10" t="s">
        <v>16</v>
      </c>
      <c r="H765" s="10" t="s">
        <v>17</v>
      </c>
      <c r="I765" s="10">
        <v>0</v>
      </c>
      <c r="J765" s="7" t="str">
        <f t="shared" si="29"/>
        <v>0-1</v>
      </c>
      <c r="K765" s="10" t="s">
        <v>18</v>
      </c>
      <c r="L765" s="10" t="s">
        <v>35</v>
      </c>
      <c r="M765" s="7" t="str">
        <f>VLOOKUP(N765,Ages,2,TRUE)</f>
        <v>31-40</v>
      </c>
      <c r="N765" s="10">
        <v>33</v>
      </c>
      <c r="O765" s="11" t="s">
        <v>17</v>
      </c>
      <c r="P765" s="11">
        <v>1</v>
      </c>
    </row>
    <row r="766" spans="1:16" x14ac:dyDescent="0.25">
      <c r="A766" s="9">
        <v>25908</v>
      </c>
      <c r="B766" s="10" t="s">
        <v>13</v>
      </c>
      <c r="C766" s="10" t="s">
        <v>14</v>
      </c>
      <c r="D766" s="29">
        <v>60000</v>
      </c>
      <c r="E766" s="10">
        <v>0</v>
      </c>
      <c r="F766" s="10" t="s">
        <v>21</v>
      </c>
      <c r="G766" s="10" t="s">
        <v>16</v>
      </c>
      <c r="H766" s="10" t="s">
        <v>20</v>
      </c>
      <c r="I766" s="10">
        <v>1</v>
      </c>
      <c r="J766" s="7" t="str">
        <f t="shared" si="29"/>
        <v>1-2</v>
      </c>
      <c r="K766" s="10" t="s">
        <v>29</v>
      </c>
      <c r="L766" s="10" t="s">
        <v>35</v>
      </c>
      <c r="M766" s="7" t="str">
        <f>VLOOKUP(N766,Ages,2,TRUE)</f>
        <v>25-30</v>
      </c>
      <c r="N766" s="10">
        <v>27</v>
      </c>
      <c r="O766" s="11" t="s">
        <v>20</v>
      </c>
      <c r="P766" s="11">
        <v>0</v>
      </c>
    </row>
    <row r="767" spans="1:16" x14ac:dyDescent="0.25">
      <c r="A767" s="9">
        <v>16753</v>
      </c>
      <c r="B767" s="10" t="s">
        <v>25</v>
      </c>
      <c r="C767" s="10" t="s">
        <v>14</v>
      </c>
      <c r="D767" s="29">
        <v>70000</v>
      </c>
      <c r="E767" s="10">
        <v>0</v>
      </c>
      <c r="F767" s="10" t="s">
        <v>21</v>
      </c>
      <c r="G767" s="10" t="s">
        <v>16</v>
      </c>
      <c r="H767" s="10" t="s">
        <v>17</v>
      </c>
      <c r="I767" s="10">
        <v>2</v>
      </c>
      <c r="J767" s="7" t="str">
        <f>LEFT(K767,4)</f>
        <v>5-10</v>
      </c>
      <c r="K767" s="10" t="s">
        <v>26</v>
      </c>
      <c r="L767" s="10" t="s">
        <v>35</v>
      </c>
      <c r="M767" s="7" t="str">
        <f>VLOOKUP(N767,Ages,2,TRUE)</f>
        <v>31-40</v>
      </c>
      <c r="N767" s="10">
        <v>34</v>
      </c>
      <c r="O767" s="11" t="s">
        <v>17</v>
      </c>
      <c r="P767" s="11">
        <v>1</v>
      </c>
    </row>
    <row r="768" spans="1:16" x14ac:dyDescent="0.25">
      <c r="A768" s="9">
        <v>14608</v>
      </c>
      <c r="B768" s="10" t="s">
        <v>13</v>
      </c>
      <c r="C768" s="10" t="s">
        <v>13</v>
      </c>
      <c r="D768" s="29">
        <v>50000</v>
      </c>
      <c r="E768" s="10">
        <v>4</v>
      </c>
      <c r="F768" s="10" t="s">
        <v>15</v>
      </c>
      <c r="G768" s="10" t="s">
        <v>16</v>
      </c>
      <c r="H768" s="10" t="s">
        <v>17</v>
      </c>
      <c r="I768" s="10">
        <v>3</v>
      </c>
      <c r="J768" s="7" t="str">
        <f t="shared" si="29"/>
        <v>10+</v>
      </c>
      <c r="K768" s="10" t="s">
        <v>33</v>
      </c>
      <c r="L768" s="10" t="s">
        <v>35</v>
      </c>
      <c r="M768" s="7" t="str">
        <f>VLOOKUP(N768,Ages,2,TRUE)</f>
        <v>41-50</v>
      </c>
      <c r="N768" s="10">
        <v>42</v>
      </c>
      <c r="O768" s="11" t="s">
        <v>20</v>
      </c>
      <c r="P768" s="11">
        <v>0</v>
      </c>
    </row>
    <row r="769" spans="1:16" x14ac:dyDescent="0.25">
      <c r="A769" s="9">
        <v>24979</v>
      </c>
      <c r="B769" s="10" t="s">
        <v>13</v>
      </c>
      <c r="C769" s="10" t="s">
        <v>14</v>
      </c>
      <c r="D769" s="29">
        <v>60000</v>
      </c>
      <c r="E769" s="10">
        <v>2</v>
      </c>
      <c r="F769" s="10" t="s">
        <v>21</v>
      </c>
      <c r="G769" s="10" t="s">
        <v>23</v>
      </c>
      <c r="H769" s="10" t="s">
        <v>17</v>
      </c>
      <c r="I769" s="10">
        <v>2</v>
      </c>
      <c r="J769" s="7" t="str">
        <f t="shared" si="29"/>
        <v>2-5</v>
      </c>
      <c r="K769" s="10" t="s">
        <v>24</v>
      </c>
      <c r="L769" s="10" t="s">
        <v>35</v>
      </c>
      <c r="M769" s="7" t="str">
        <f>VLOOKUP(N769,Ages,2,TRUE)</f>
        <v>51-60</v>
      </c>
      <c r="N769" s="10">
        <v>57</v>
      </c>
      <c r="O769" s="11" t="s">
        <v>17</v>
      </c>
      <c r="P769" s="11">
        <v>1</v>
      </c>
    </row>
    <row r="770" spans="1:16" x14ac:dyDescent="0.25">
      <c r="A770" s="9">
        <v>13313</v>
      </c>
      <c r="B770" s="10" t="s">
        <v>13</v>
      </c>
      <c r="C770" s="10" t="s">
        <v>14</v>
      </c>
      <c r="D770" s="29">
        <v>120000</v>
      </c>
      <c r="E770" s="10">
        <v>1</v>
      </c>
      <c r="F770" s="10" t="s">
        <v>30</v>
      </c>
      <c r="G770" s="10" t="s">
        <v>23</v>
      </c>
      <c r="H770" s="10" t="s">
        <v>20</v>
      </c>
      <c r="I770" s="10">
        <v>4</v>
      </c>
      <c r="J770" s="7" t="str">
        <f t="shared" si="29"/>
        <v>2-5</v>
      </c>
      <c r="K770" s="10" t="s">
        <v>24</v>
      </c>
      <c r="L770" s="10" t="s">
        <v>35</v>
      </c>
      <c r="M770" s="7" t="str">
        <f>VLOOKUP(N770,Ages,2,TRUE)</f>
        <v>41-50</v>
      </c>
      <c r="N770" s="10">
        <v>45</v>
      </c>
      <c r="O770" s="11" t="s">
        <v>20</v>
      </c>
      <c r="P770" s="11">
        <v>0</v>
      </c>
    </row>
    <row r="771" spans="1:16" x14ac:dyDescent="0.25">
      <c r="A771" s="9">
        <v>18952</v>
      </c>
      <c r="B771" s="10" t="s">
        <v>13</v>
      </c>
      <c r="C771" s="10" t="s">
        <v>14</v>
      </c>
      <c r="D771" s="29">
        <v>100000</v>
      </c>
      <c r="E771" s="10">
        <v>4</v>
      </c>
      <c r="F771" s="10" t="s">
        <v>15</v>
      </c>
      <c r="G771" s="10" t="s">
        <v>31</v>
      </c>
      <c r="H771" s="10" t="s">
        <v>17</v>
      </c>
      <c r="I771" s="10">
        <v>4</v>
      </c>
      <c r="J771" s="7" t="str">
        <f t="shared" ref="J771:J834" si="32">LEFT(K771,3)</f>
        <v>0-1</v>
      </c>
      <c r="K771" s="10" t="s">
        <v>18</v>
      </c>
      <c r="L771" s="10" t="s">
        <v>35</v>
      </c>
      <c r="M771" s="7" t="str">
        <f>VLOOKUP(N771,Ages,2,TRUE)</f>
        <v>31-40</v>
      </c>
      <c r="N771" s="10">
        <v>40</v>
      </c>
      <c r="O771" s="11" t="s">
        <v>20</v>
      </c>
      <c r="P771" s="11">
        <v>0</v>
      </c>
    </row>
    <row r="772" spans="1:16" x14ac:dyDescent="0.25">
      <c r="A772" s="9">
        <v>17699</v>
      </c>
      <c r="B772" s="10" t="s">
        <v>13</v>
      </c>
      <c r="C772" s="10" t="s">
        <v>13</v>
      </c>
      <c r="D772" s="29">
        <v>60000</v>
      </c>
      <c r="E772" s="10">
        <v>1</v>
      </c>
      <c r="F772" s="10" t="s">
        <v>34</v>
      </c>
      <c r="G772" s="10" t="s">
        <v>16</v>
      </c>
      <c r="H772" s="10" t="s">
        <v>20</v>
      </c>
      <c r="I772" s="10">
        <v>0</v>
      </c>
      <c r="J772" s="7" t="str">
        <f t="shared" si="32"/>
        <v>0-1</v>
      </c>
      <c r="K772" s="10" t="s">
        <v>18</v>
      </c>
      <c r="L772" s="10" t="s">
        <v>35</v>
      </c>
      <c r="M772" s="7" t="str">
        <f>VLOOKUP(N772,Ages,2,TRUE)</f>
        <v>51-60</v>
      </c>
      <c r="N772" s="10">
        <v>55</v>
      </c>
      <c r="O772" s="11" t="s">
        <v>20</v>
      </c>
      <c r="P772" s="11">
        <v>0</v>
      </c>
    </row>
    <row r="773" spans="1:16" x14ac:dyDescent="0.25">
      <c r="A773" s="9">
        <v>14657</v>
      </c>
      <c r="B773" s="10" t="s">
        <v>13</v>
      </c>
      <c r="C773" s="10" t="s">
        <v>13</v>
      </c>
      <c r="D773" s="29">
        <v>80000</v>
      </c>
      <c r="E773" s="10">
        <v>1</v>
      </c>
      <c r="F773" s="10" t="s">
        <v>21</v>
      </c>
      <c r="G773" s="10" t="s">
        <v>16</v>
      </c>
      <c r="H773" s="10" t="s">
        <v>20</v>
      </c>
      <c r="I773" s="10">
        <v>1</v>
      </c>
      <c r="J773" s="7" t="str">
        <f t="shared" si="32"/>
        <v>0-1</v>
      </c>
      <c r="K773" s="10" t="s">
        <v>18</v>
      </c>
      <c r="L773" s="10" t="s">
        <v>35</v>
      </c>
      <c r="M773" s="7" t="str">
        <f>VLOOKUP(N773,Ages,2,TRUE)</f>
        <v>41-50</v>
      </c>
      <c r="N773" s="10">
        <v>47</v>
      </c>
      <c r="O773" s="11" t="s">
        <v>17</v>
      </c>
      <c r="P773" s="11">
        <v>1</v>
      </c>
    </row>
    <row r="774" spans="1:16" x14ac:dyDescent="0.25">
      <c r="A774" s="9">
        <v>11540</v>
      </c>
      <c r="B774" s="10" t="s">
        <v>25</v>
      </c>
      <c r="C774" s="10" t="s">
        <v>13</v>
      </c>
      <c r="D774" s="29">
        <v>60000</v>
      </c>
      <c r="E774" s="10">
        <v>4</v>
      </c>
      <c r="F774" s="10" t="s">
        <v>34</v>
      </c>
      <c r="G774" s="10" t="s">
        <v>16</v>
      </c>
      <c r="H774" s="10" t="s">
        <v>17</v>
      </c>
      <c r="I774" s="10">
        <v>0</v>
      </c>
      <c r="J774" s="7" t="str">
        <f t="shared" si="32"/>
        <v>1-2</v>
      </c>
      <c r="K774" s="10" t="s">
        <v>29</v>
      </c>
      <c r="L774" s="10" t="s">
        <v>35</v>
      </c>
      <c r="M774" s="7" t="str">
        <f>VLOOKUP(N774,Ages,2,TRUE)</f>
        <v>41-50</v>
      </c>
      <c r="N774" s="10">
        <v>47</v>
      </c>
      <c r="O774" s="11" t="s">
        <v>17</v>
      </c>
      <c r="P774" s="11">
        <v>1</v>
      </c>
    </row>
    <row r="775" spans="1:16" x14ac:dyDescent="0.25">
      <c r="A775" s="9">
        <v>11783</v>
      </c>
      <c r="B775" s="10" t="s">
        <v>13</v>
      </c>
      <c r="C775" s="10" t="s">
        <v>14</v>
      </c>
      <c r="D775" s="29">
        <v>60000</v>
      </c>
      <c r="E775" s="10">
        <v>1</v>
      </c>
      <c r="F775" s="10" t="s">
        <v>34</v>
      </c>
      <c r="G775" s="10" t="s">
        <v>16</v>
      </c>
      <c r="H775" s="10" t="s">
        <v>17</v>
      </c>
      <c r="I775" s="10">
        <v>0</v>
      </c>
      <c r="J775" s="7" t="str">
        <f t="shared" si="32"/>
        <v>0-1</v>
      </c>
      <c r="K775" s="10" t="s">
        <v>18</v>
      </c>
      <c r="L775" s="10" t="s">
        <v>35</v>
      </c>
      <c r="M775" s="7" t="str">
        <f>VLOOKUP(N775,Ages,2,TRUE)</f>
        <v>31-40</v>
      </c>
      <c r="N775" s="10">
        <v>34</v>
      </c>
      <c r="O775" s="11" t="s">
        <v>20</v>
      </c>
      <c r="P775" s="11">
        <v>0</v>
      </c>
    </row>
    <row r="776" spans="1:16" x14ac:dyDescent="0.25">
      <c r="A776" s="9">
        <v>14602</v>
      </c>
      <c r="B776" s="10" t="s">
        <v>13</v>
      </c>
      <c r="C776" s="10" t="s">
        <v>14</v>
      </c>
      <c r="D776" s="29">
        <v>80000</v>
      </c>
      <c r="E776" s="10">
        <v>3</v>
      </c>
      <c r="F776" s="10" t="s">
        <v>34</v>
      </c>
      <c r="G776" s="10" t="s">
        <v>23</v>
      </c>
      <c r="H776" s="10" t="s">
        <v>17</v>
      </c>
      <c r="I776" s="10">
        <v>0</v>
      </c>
      <c r="J776" s="7" t="str">
        <f t="shared" si="32"/>
        <v>0-1</v>
      </c>
      <c r="K776" s="10" t="s">
        <v>18</v>
      </c>
      <c r="L776" s="10" t="s">
        <v>35</v>
      </c>
      <c r="M776" s="7" t="str">
        <f>VLOOKUP(N776,Ages,2,TRUE)</f>
        <v>31-40</v>
      </c>
      <c r="N776" s="10">
        <v>36</v>
      </c>
      <c r="O776" s="11" t="s">
        <v>17</v>
      </c>
      <c r="P776" s="11">
        <v>1</v>
      </c>
    </row>
    <row r="777" spans="1:16" x14ac:dyDescent="0.25">
      <c r="A777" s="9">
        <v>29030</v>
      </c>
      <c r="B777" s="10" t="s">
        <v>13</v>
      </c>
      <c r="C777" s="10" t="s">
        <v>13</v>
      </c>
      <c r="D777" s="29">
        <v>70000</v>
      </c>
      <c r="E777" s="10">
        <v>2</v>
      </c>
      <c r="F777" s="10" t="s">
        <v>32</v>
      </c>
      <c r="G777" s="10" t="s">
        <v>16</v>
      </c>
      <c r="H777" s="10" t="s">
        <v>17</v>
      </c>
      <c r="I777" s="10">
        <v>2</v>
      </c>
      <c r="J777" s="7" t="str">
        <f t="shared" si="32"/>
        <v>10+</v>
      </c>
      <c r="K777" s="10" t="s">
        <v>33</v>
      </c>
      <c r="L777" s="10" t="s">
        <v>35</v>
      </c>
      <c r="M777" s="7" t="str">
        <f>VLOOKUP(N777,Ages,2,TRUE)</f>
        <v>51-60</v>
      </c>
      <c r="N777" s="10">
        <v>54</v>
      </c>
      <c r="O777" s="11" t="s">
        <v>20</v>
      </c>
      <c r="P777" s="11">
        <v>0</v>
      </c>
    </row>
    <row r="778" spans="1:16" x14ac:dyDescent="0.25">
      <c r="A778" s="9">
        <v>26490</v>
      </c>
      <c r="B778" s="10" t="s">
        <v>25</v>
      </c>
      <c r="C778" s="10" t="s">
        <v>13</v>
      </c>
      <c r="D778" s="29">
        <v>70000</v>
      </c>
      <c r="E778" s="10">
        <v>2</v>
      </c>
      <c r="F778" s="10" t="s">
        <v>15</v>
      </c>
      <c r="G778" s="10" t="s">
        <v>31</v>
      </c>
      <c r="H778" s="10" t="s">
        <v>20</v>
      </c>
      <c r="I778" s="10">
        <v>1</v>
      </c>
      <c r="J778" s="7" t="str">
        <f t="shared" si="32"/>
        <v>2-5</v>
      </c>
      <c r="K778" s="10" t="s">
        <v>24</v>
      </c>
      <c r="L778" s="10" t="s">
        <v>35</v>
      </c>
      <c r="M778" s="7" t="str">
        <f>VLOOKUP(N778,Ages,2,TRUE)</f>
        <v>51-60</v>
      </c>
      <c r="N778" s="10">
        <v>59</v>
      </c>
      <c r="O778" s="11" t="s">
        <v>17</v>
      </c>
      <c r="P778" s="11">
        <v>1</v>
      </c>
    </row>
    <row r="779" spans="1:16" x14ac:dyDescent="0.25">
      <c r="A779" s="9">
        <v>13151</v>
      </c>
      <c r="B779" s="10" t="s">
        <v>25</v>
      </c>
      <c r="C779" s="10" t="s">
        <v>13</v>
      </c>
      <c r="D779" s="29">
        <v>40000</v>
      </c>
      <c r="E779" s="10">
        <v>0</v>
      </c>
      <c r="F779" s="10" t="s">
        <v>30</v>
      </c>
      <c r="G779" s="10" t="s">
        <v>16</v>
      </c>
      <c r="H779" s="10" t="s">
        <v>17</v>
      </c>
      <c r="I779" s="10">
        <v>2</v>
      </c>
      <c r="J779" s="7" t="str">
        <f>LEFT(K779,4)</f>
        <v>5-10</v>
      </c>
      <c r="K779" s="10" t="s">
        <v>26</v>
      </c>
      <c r="L779" s="10" t="s">
        <v>35</v>
      </c>
      <c r="M779" s="7" t="str">
        <f>VLOOKUP(N779,Ages,2,TRUE)</f>
        <v>25-30</v>
      </c>
      <c r="N779" s="10">
        <v>27</v>
      </c>
      <c r="O779" s="11" t="s">
        <v>20</v>
      </c>
      <c r="P779" s="11">
        <v>0</v>
      </c>
    </row>
    <row r="780" spans="1:16" x14ac:dyDescent="0.25">
      <c r="A780" s="9">
        <v>17260</v>
      </c>
      <c r="B780" s="10" t="s">
        <v>13</v>
      </c>
      <c r="C780" s="10" t="s">
        <v>13</v>
      </c>
      <c r="D780" s="29">
        <v>90000</v>
      </c>
      <c r="E780" s="10">
        <v>5</v>
      </c>
      <c r="F780" s="10" t="s">
        <v>21</v>
      </c>
      <c r="G780" s="10" t="s">
        <v>23</v>
      </c>
      <c r="H780" s="10" t="s">
        <v>17</v>
      </c>
      <c r="I780" s="10">
        <v>3</v>
      </c>
      <c r="J780" s="7" t="str">
        <f t="shared" si="32"/>
        <v>0-1</v>
      </c>
      <c r="K780" s="10" t="s">
        <v>18</v>
      </c>
      <c r="L780" s="10" t="s">
        <v>35</v>
      </c>
      <c r="M780" s="7" t="str">
        <f>VLOOKUP(N780,Ages,2,TRUE)</f>
        <v>41-50</v>
      </c>
      <c r="N780" s="10">
        <v>41</v>
      </c>
      <c r="O780" s="11" t="s">
        <v>20</v>
      </c>
      <c r="P780" s="11">
        <v>0</v>
      </c>
    </row>
    <row r="781" spans="1:16" x14ac:dyDescent="0.25">
      <c r="A781" s="9">
        <v>15372</v>
      </c>
      <c r="B781" s="10" t="s">
        <v>13</v>
      </c>
      <c r="C781" s="10" t="s">
        <v>13</v>
      </c>
      <c r="D781" s="29">
        <v>80000</v>
      </c>
      <c r="E781" s="10">
        <v>3</v>
      </c>
      <c r="F781" s="10" t="s">
        <v>21</v>
      </c>
      <c r="G781" s="10" t="s">
        <v>23</v>
      </c>
      <c r="H781" s="10" t="s">
        <v>20</v>
      </c>
      <c r="I781" s="10">
        <v>2</v>
      </c>
      <c r="J781" s="7" t="str">
        <f t="shared" si="32"/>
        <v>2-5</v>
      </c>
      <c r="K781" s="10" t="s">
        <v>24</v>
      </c>
      <c r="L781" s="10" t="s">
        <v>35</v>
      </c>
      <c r="M781" s="7" t="str">
        <f>VLOOKUP(N781,Ages,2,TRUE)</f>
        <v>41-50</v>
      </c>
      <c r="N781" s="10">
        <v>50</v>
      </c>
      <c r="O781" s="11" t="s">
        <v>17</v>
      </c>
      <c r="P781" s="11">
        <v>1</v>
      </c>
    </row>
    <row r="782" spans="1:16" x14ac:dyDescent="0.25">
      <c r="A782" s="9">
        <v>18105</v>
      </c>
      <c r="B782" s="10" t="s">
        <v>13</v>
      </c>
      <c r="C782" s="10" t="s">
        <v>14</v>
      </c>
      <c r="D782" s="29">
        <v>60000</v>
      </c>
      <c r="E782" s="10">
        <v>2</v>
      </c>
      <c r="F782" s="10" t="s">
        <v>21</v>
      </c>
      <c r="G782" s="10" t="s">
        <v>23</v>
      </c>
      <c r="H782" s="10" t="s">
        <v>17</v>
      </c>
      <c r="I782" s="10">
        <v>1</v>
      </c>
      <c r="J782" s="7" t="str">
        <f t="shared" si="32"/>
        <v>10+</v>
      </c>
      <c r="K782" s="10" t="s">
        <v>33</v>
      </c>
      <c r="L782" s="10" t="s">
        <v>35</v>
      </c>
      <c r="M782" s="7" t="str">
        <f>VLOOKUP(N782,Ages,2,TRUE)</f>
        <v>51-60</v>
      </c>
      <c r="N782" s="10">
        <v>55</v>
      </c>
      <c r="O782" s="11" t="s">
        <v>20</v>
      </c>
      <c r="P782" s="11">
        <v>0</v>
      </c>
    </row>
    <row r="783" spans="1:16" x14ac:dyDescent="0.25">
      <c r="A783" s="9">
        <v>19660</v>
      </c>
      <c r="B783" s="10" t="s">
        <v>13</v>
      </c>
      <c r="C783" s="10" t="s">
        <v>13</v>
      </c>
      <c r="D783" s="29">
        <v>80000</v>
      </c>
      <c r="E783" s="10">
        <v>4</v>
      </c>
      <c r="F783" s="10" t="s">
        <v>15</v>
      </c>
      <c r="G783" s="10" t="s">
        <v>31</v>
      </c>
      <c r="H783" s="10" t="s">
        <v>17</v>
      </c>
      <c r="I783" s="10">
        <v>0</v>
      </c>
      <c r="J783" s="7" t="str">
        <f t="shared" si="32"/>
        <v>0-1</v>
      </c>
      <c r="K783" s="10" t="s">
        <v>18</v>
      </c>
      <c r="L783" s="10" t="s">
        <v>35</v>
      </c>
      <c r="M783" s="7" t="str">
        <f>VLOOKUP(N783,Ages,2,TRUE)</f>
        <v>41-50</v>
      </c>
      <c r="N783" s="10">
        <v>43</v>
      </c>
      <c r="O783" s="11" t="s">
        <v>20</v>
      </c>
      <c r="P783" s="11">
        <v>0</v>
      </c>
    </row>
    <row r="784" spans="1:16" x14ac:dyDescent="0.25">
      <c r="A784" s="9">
        <v>16112</v>
      </c>
      <c r="B784" s="10" t="s">
        <v>25</v>
      </c>
      <c r="C784" s="10" t="s">
        <v>13</v>
      </c>
      <c r="D784" s="29">
        <v>70000</v>
      </c>
      <c r="E784" s="10">
        <v>4</v>
      </c>
      <c r="F784" s="10" t="s">
        <v>15</v>
      </c>
      <c r="G784" s="10" t="s">
        <v>23</v>
      </c>
      <c r="H784" s="10" t="s">
        <v>17</v>
      </c>
      <c r="I784" s="10">
        <v>2</v>
      </c>
      <c r="J784" s="7" t="str">
        <f t="shared" si="32"/>
        <v>2-5</v>
      </c>
      <c r="K784" s="10" t="s">
        <v>24</v>
      </c>
      <c r="L784" s="10" t="s">
        <v>35</v>
      </c>
      <c r="M784" s="7" t="str">
        <f>VLOOKUP(N784,Ages,2,TRUE)</f>
        <v>41-50</v>
      </c>
      <c r="N784" s="10">
        <v>43</v>
      </c>
      <c r="O784" s="11" t="s">
        <v>17</v>
      </c>
      <c r="P784" s="11">
        <v>1</v>
      </c>
    </row>
    <row r="785" spans="1:16" x14ac:dyDescent="0.25">
      <c r="A785" s="9">
        <v>20698</v>
      </c>
      <c r="B785" s="10" t="s">
        <v>13</v>
      </c>
      <c r="C785" s="10" t="s">
        <v>13</v>
      </c>
      <c r="D785" s="29">
        <v>60000</v>
      </c>
      <c r="E785" s="10">
        <v>4</v>
      </c>
      <c r="F785" s="10" t="s">
        <v>15</v>
      </c>
      <c r="G785" s="10" t="s">
        <v>16</v>
      </c>
      <c r="H785" s="10" t="s">
        <v>17</v>
      </c>
      <c r="I785" s="10">
        <v>3</v>
      </c>
      <c r="J785" s="7" t="str">
        <f>LEFT(K785,4)</f>
        <v>5-10</v>
      </c>
      <c r="K785" s="10" t="s">
        <v>26</v>
      </c>
      <c r="L785" s="10" t="s">
        <v>35</v>
      </c>
      <c r="M785" s="7" t="str">
        <f>VLOOKUP(N785,Ages,2,TRUE)</f>
        <v>41-50</v>
      </c>
      <c r="N785" s="10">
        <v>42</v>
      </c>
      <c r="O785" s="11" t="s">
        <v>20</v>
      </c>
      <c r="P785" s="11">
        <v>0</v>
      </c>
    </row>
    <row r="786" spans="1:16" x14ac:dyDescent="0.25">
      <c r="A786" s="9">
        <v>20076</v>
      </c>
      <c r="B786" s="10" t="s">
        <v>25</v>
      </c>
      <c r="C786" s="10" t="s">
        <v>14</v>
      </c>
      <c r="D786" s="29">
        <v>10000</v>
      </c>
      <c r="E786" s="10">
        <v>2</v>
      </c>
      <c r="F786" s="10" t="s">
        <v>30</v>
      </c>
      <c r="G786" s="10" t="s">
        <v>28</v>
      </c>
      <c r="H786" s="10" t="s">
        <v>17</v>
      </c>
      <c r="I786" s="10">
        <v>2</v>
      </c>
      <c r="J786" s="7" t="str">
        <f t="shared" si="32"/>
        <v>1-2</v>
      </c>
      <c r="K786" s="10" t="s">
        <v>29</v>
      </c>
      <c r="L786" s="10" t="s">
        <v>35</v>
      </c>
      <c r="M786" s="7" t="str">
        <f>VLOOKUP(N786,Ages,2,TRUE)</f>
        <v>51-60</v>
      </c>
      <c r="N786" s="10">
        <v>53</v>
      </c>
      <c r="O786" s="11" t="s">
        <v>17</v>
      </c>
      <c r="P786" s="11">
        <v>1</v>
      </c>
    </row>
    <row r="787" spans="1:16" x14ac:dyDescent="0.25">
      <c r="A787" s="9">
        <v>24496</v>
      </c>
      <c r="B787" s="10" t="s">
        <v>25</v>
      </c>
      <c r="C787" s="10" t="s">
        <v>14</v>
      </c>
      <c r="D787" s="29">
        <v>40000</v>
      </c>
      <c r="E787" s="10">
        <v>0</v>
      </c>
      <c r="F787" s="10" t="s">
        <v>30</v>
      </c>
      <c r="G787" s="10" t="s">
        <v>16</v>
      </c>
      <c r="H787" s="10" t="s">
        <v>20</v>
      </c>
      <c r="I787" s="10">
        <v>2</v>
      </c>
      <c r="J787" s="7" t="str">
        <f t="shared" si="32"/>
        <v>0-1</v>
      </c>
      <c r="K787" s="10" t="s">
        <v>18</v>
      </c>
      <c r="L787" s="10" t="s">
        <v>35</v>
      </c>
      <c r="M787" s="7" t="str">
        <f>VLOOKUP(N787,Ages,2,TRUE)</f>
        <v>25-30</v>
      </c>
      <c r="N787" s="10">
        <v>28</v>
      </c>
      <c r="O787" s="11" t="s">
        <v>17</v>
      </c>
      <c r="P787" s="11">
        <v>1</v>
      </c>
    </row>
    <row r="788" spans="1:16" x14ac:dyDescent="0.25">
      <c r="A788" s="9">
        <v>15468</v>
      </c>
      <c r="B788" s="10" t="s">
        <v>13</v>
      </c>
      <c r="C788" s="10" t="s">
        <v>14</v>
      </c>
      <c r="D788" s="29">
        <v>50000</v>
      </c>
      <c r="E788" s="10">
        <v>1</v>
      </c>
      <c r="F788" s="10" t="s">
        <v>15</v>
      </c>
      <c r="G788" s="10" t="s">
        <v>16</v>
      </c>
      <c r="H788" s="10" t="s">
        <v>17</v>
      </c>
      <c r="I788" s="10">
        <v>1</v>
      </c>
      <c r="J788" s="7" t="str">
        <f t="shared" si="32"/>
        <v>0-1</v>
      </c>
      <c r="K788" s="10" t="s">
        <v>18</v>
      </c>
      <c r="L788" s="10" t="s">
        <v>35</v>
      </c>
      <c r="M788" s="7" t="str">
        <f>VLOOKUP(N788,Ages,2,TRUE)</f>
        <v>31-40</v>
      </c>
      <c r="N788" s="10">
        <v>35</v>
      </c>
      <c r="O788" s="11" t="s">
        <v>20</v>
      </c>
      <c r="P788" s="11">
        <v>0</v>
      </c>
    </row>
    <row r="789" spans="1:16" x14ac:dyDescent="0.25">
      <c r="A789" s="9">
        <v>28031</v>
      </c>
      <c r="B789" s="10" t="s">
        <v>25</v>
      </c>
      <c r="C789" s="10" t="s">
        <v>14</v>
      </c>
      <c r="D789" s="29">
        <v>70000</v>
      </c>
      <c r="E789" s="10">
        <v>2</v>
      </c>
      <c r="F789" s="10" t="s">
        <v>15</v>
      </c>
      <c r="G789" s="10" t="s">
        <v>31</v>
      </c>
      <c r="H789" s="10" t="s">
        <v>20</v>
      </c>
      <c r="I789" s="10">
        <v>1</v>
      </c>
      <c r="J789" s="7" t="str">
        <f t="shared" si="32"/>
        <v>2-5</v>
      </c>
      <c r="K789" s="10" t="s">
        <v>24</v>
      </c>
      <c r="L789" s="10" t="s">
        <v>35</v>
      </c>
      <c r="M789" s="7" t="str">
        <f>VLOOKUP(N789,Ages,2,TRUE)</f>
        <v>51-60</v>
      </c>
      <c r="N789" s="10">
        <v>59</v>
      </c>
      <c r="O789" s="11" t="s">
        <v>17</v>
      </c>
      <c r="P789" s="11">
        <v>1</v>
      </c>
    </row>
    <row r="790" spans="1:16" x14ac:dyDescent="0.25">
      <c r="A790" s="9">
        <v>26270</v>
      </c>
      <c r="B790" s="10" t="s">
        <v>25</v>
      </c>
      <c r="C790" s="10" t="s">
        <v>14</v>
      </c>
      <c r="D790" s="29">
        <v>20000</v>
      </c>
      <c r="E790" s="10">
        <v>2</v>
      </c>
      <c r="F790" s="10" t="s">
        <v>32</v>
      </c>
      <c r="G790" s="10" t="s">
        <v>22</v>
      </c>
      <c r="H790" s="10" t="s">
        <v>17</v>
      </c>
      <c r="I790" s="10">
        <v>2</v>
      </c>
      <c r="J790" s="7" t="str">
        <f t="shared" si="32"/>
        <v>1-2</v>
      </c>
      <c r="K790" s="10" t="s">
        <v>29</v>
      </c>
      <c r="L790" s="10" t="s">
        <v>35</v>
      </c>
      <c r="M790" s="7" t="str">
        <f>VLOOKUP(N790,Ages,2,TRUE)</f>
        <v>41-50</v>
      </c>
      <c r="N790" s="10">
        <v>49</v>
      </c>
      <c r="O790" s="11" t="s">
        <v>20</v>
      </c>
      <c r="P790" s="11">
        <v>0</v>
      </c>
    </row>
    <row r="791" spans="1:16" x14ac:dyDescent="0.25">
      <c r="A791" s="9">
        <v>22221</v>
      </c>
      <c r="B791" s="10" t="s">
        <v>13</v>
      </c>
      <c r="C791" s="10" t="s">
        <v>13</v>
      </c>
      <c r="D791" s="29">
        <v>60000</v>
      </c>
      <c r="E791" s="10">
        <v>2</v>
      </c>
      <c r="F791" s="10" t="s">
        <v>30</v>
      </c>
      <c r="G791" s="10" t="s">
        <v>23</v>
      </c>
      <c r="H791" s="10" t="s">
        <v>20</v>
      </c>
      <c r="I791" s="10">
        <v>2</v>
      </c>
      <c r="J791" s="7" t="str">
        <f t="shared" si="32"/>
        <v>1-2</v>
      </c>
      <c r="K791" s="10" t="s">
        <v>29</v>
      </c>
      <c r="L791" s="10" t="s">
        <v>35</v>
      </c>
      <c r="M791" s="7" t="str">
        <f>VLOOKUP(N791,Ages,2,TRUE)</f>
        <v>41-50</v>
      </c>
      <c r="N791" s="10">
        <v>48</v>
      </c>
      <c r="O791" s="11" t="s">
        <v>17</v>
      </c>
      <c r="P791" s="11">
        <v>1</v>
      </c>
    </row>
    <row r="792" spans="1:16" x14ac:dyDescent="0.25">
      <c r="A792" s="9">
        <v>28228</v>
      </c>
      <c r="B792" s="10" t="s">
        <v>25</v>
      </c>
      <c r="C792" s="10" t="s">
        <v>14</v>
      </c>
      <c r="D792" s="29">
        <v>80000</v>
      </c>
      <c r="E792" s="10">
        <v>2</v>
      </c>
      <c r="F792" s="10" t="s">
        <v>32</v>
      </c>
      <c r="G792" s="10" t="s">
        <v>16</v>
      </c>
      <c r="H792" s="10" t="s">
        <v>20</v>
      </c>
      <c r="I792" s="10">
        <v>2</v>
      </c>
      <c r="J792" s="7" t="str">
        <f t="shared" si="32"/>
        <v>1-2</v>
      </c>
      <c r="K792" s="10" t="s">
        <v>29</v>
      </c>
      <c r="L792" s="10" t="s">
        <v>35</v>
      </c>
      <c r="M792" s="7" t="str">
        <f>VLOOKUP(N792,Ages,2,TRUE)</f>
        <v>41-50</v>
      </c>
      <c r="N792" s="10">
        <v>50</v>
      </c>
      <c r="O792" s="11" t="s">
        <v>20</v>
      </c>
      <c r="P792" s="11">
        <v>0</v>
      </c>
    </row>
    <row r="793" spans="1:16" x14ac:dyDescent="0.25">
      <c r="A793" s="9">
        <v>18363</v>
      </c>
      <c r="B793" s="10" t="s">
        <v>13</v>
      </c>
      <c r="C793" s="10" t="s">
        <v>13</v>
      </c>
      <c r="D793" s="29">
        <v>40000</v>
      </c>
      <c r="E793" s="10">
        <v>0</v>
      </c>
      <c r="F793" s="10" t="s">
        <v>30</v>
      </c>
      <c r="G793" s="10" t="s">
        <v>16</v>
      </c>
      <c r="H793" s="10" t="s">
        <v>17</v>
      </c>
      <c r="I793" s="10">
        <v>2</v>
      </c>
      <c r="J793" s="7" t="str">
        <f t="shared" ref="J793:J794" si="33">LEFT(K793,4)</f>
        <v>5-10</v>
      </c>
      <c r="K793" s="10" t="s">
        <v>26</v>
      </c>
      <c r="L793" s="10" t="s">
        <v>35</v>
      </c>
      <c r="M793" s="7" t="str">
        <f>VLOOKUP(N793,Ages,2,TRUE)</f>
        <v>25-30</v>
      </c>
      <c r="N793" s="10">
        <v>28</v>
      </c>
      <c r="O793" s="11" t="s">
        <v>17</v>
      </c>
      <c r="P793" s="11">
        <v>1</v>
      </c>
    </row>
    <row r="794" spans="1:16" x14ac:dyDescent="0.25">
      <c r="A794" s="9">
        <v>23256</v>
      </c>
      <c r="B794" s="10" t="s">
        <v>25</v>
      </c>
      <c r="C794" s="10" t="s">
        <v>13</v>
      </c>
      <c r="D794" s="29">
        <v>30000</v>
      </c>
      <c r="E794" s="10">
        <v>1</v>
      </c>
      <c r="F794" s="10" t="s">
        <v>30</v>
      </c>
      <c r="G794" s="10" t="s">
        <v>22</v>
      </c>
      <c r="H794" s="10" t="s">
        <v>20</v>
      </c>
      <c r="I794" s="10">
        <v>1</v>
      </c>
      <c r="J794" s="7" t="str">
        <f t="shared" si="33"/>
        <v>5-10</v>
      </c>
      <c r="K794" s="10" t="s">
        <v>26</v>
      </c>
      <c r="L794" s="10" t="s">
        <v>35</v>
      </c>
      <c r="M794" s="7" t="str">
        <f>VLOOKUP(N794,Ages,2,TRUE)</f>
        <v>51-60</v>
      </c>
      <c r="N794" s="10">
        <v>52</v>
      </c>
      <c r="O794" s="11" t="s">
        <v>20</v>
      </c>
      <c r="P794" s="11">
        <v>0</v>
      </c>
    </row>
    <row r="795" spans="1:16" x14ac:dyDescent="0.25">
      <c r="A795" s="9">
        <v>12768</v>
      </c>
      <c r="B795" s="10" t="s">
        <v>13</v>
      </c>
      <c r="C795" s="10" t="s">
        <v>13</v>
      </c>
      <c r="D795" s="29">
        <v>30000</v>
      </c>
      <c r="E795" s="10">
        <v>1</v>
      </c>
      <c r="F795" s="10" t="s">
        <v>30</v>
      </c>
      <c r="G795" s="10" t="s">
        <v>22</v>
      </c>
      <c r="H795" s="10" t="s">
        <v>17</v>
      </c>
      <c r="I795" s="10">
        <v>1</v>
      </c>
      <c r="J795" s="7" t="str">
        <f t="shared" si="32"/>
        <v>2-5</v>
      </c>
      <c r="K795" s="10" t="s">
        <v>24</v>
      </c>
      <c r="L795" s="10" t="s">
        <v>35</v>
      </c>
      <c r="M795" s="7" t="str">
        <f>VLOOKUP(N795,Ages,2,TRUE)</f>
        <v>51-60</v>
      </c>
      <c r="N795" s="10">
        <v>52</v>
      </c>
      <c r="O795" s="11" t="s">
        <v>17</v>
      </c>
      <c r="P795" s="11">
        <v>1</v>
      </c>
    </row>
    <row r="796" spans="1:16" x14ac:dyDescent="0.25">
      <c r="A796" s="9">
        <v>20361</v>
      </c>
      <c r="B796" s="10" t="s">
        <v>13</v>
      </c>
      <c r="C796" s="10" t="s">
        <v>13</v>
      </c>
      <c r="D796" s="29">
        <v>50000</v>
      </c>
      <c r="E796" s="10">
        <v>2</v>
      </c>
      <c r="F796" s="10" t="s">
        <v>34</v>
      </c>
      <c r="G796" s="10" t="s">
        <v>31</v>
      </c>
      <c r="H796" s="10" t="s">
        <v>17</v>
      </c>
      <c r="I796" s="10">
        <v>2</v>
      </c>
      <c r="J796" s="7" t="str">
        <f t="shared" ref="J796:J797" si="34">LEFT(K796,4)</f>
        <v>5-10</v>
      </c>
      <c r="K796" s="10" t="s">
        <v>26</v>
      </c>
      <c r="L796" s="10" t="s">
        <v>35</v>
      </c>
      <c r="M796" s="7" t="str">
        <f>VLOOKUP(N796,Ages,2,TRUE)</f>
        <v>61-70</v>
      </c>
      <c r="N796" s="10">
        <v>69</v>
      </c>
      <c r="O796" s="11" t="s">
        <v>20</v>
      </c>
      <c r="P796" s="11">
        <v>0</v>
      </c>
    </row>
    <row r="797" spans="1:16" x14ac:dyDescent="0.25">
      <c r="A797" s="9">
        <v>21306</v>
      </c>
      <c r="B797" s="10" t="s">
        <v>25</v>
      </c>
      <c r="C797" s="10" t="s">
        <v>13</v>
      </c>
      <c r="D797" s="29">
        <v>60000</v>
      </c>
      <c r="E797" s="10">
        <v>2</v>
      </c>
      <c r="F797" s="10" t="s">
        <v>30</v>
      </c>
      <c r="G797" s="10" t="s">
        <v>23</v>
      </c>
      <c r="H797" s="10" t="s">
        <v>17</v>
      </c>
      <c r="I797" s="10">
        <v>2</v>
      </c>
      <c r="J797" s="7" t="str">
        <f t="shared" si="34"/>
        <v>5-10</v>
      </c>
      <c r="K797" s="10" t="s">
        <v>26</v>
      </c>
      <c r="L797" s="10" t="s">
        <v>35</v>
      </c>
      <c r="M797" s="7" t="str">
        <f>VLOOKUP(N797,Ages,2,TRUE)</f>
        <v>51-60</v>
      </c>
      <c r="N797" s="10">
        <v>51</v>
      </c>
      <c r="O797" s="11" t="s">
        <v>20</v>
      </c>
      <c r="P797" s="11">
        <v>0</v>
      </c>
    </row>
    <row r="798" spans="1:16" x14ac:dyDescent="0.25">
      <c r="A798" s="9">
        <v>13382</v>
      </c>
      <c r="B798" s="10" t="s">
        <v>13</v>
      </c>
      <c r="C798" s="10" t="s">
        <v>13</v>
      </c>
      <c r="D798" s="29">
        <v>70000</v>
      </c>
      <c r="E798" s="10">
        <v>5</v>
      </c>
      <c r="F798" s="10" t="s">
        <v>21</v>
      </c>
      <c r="G798" s="10" t="s">
        <v>23</v>
      </c>
      <c r="H798" s="10" t="s">
        <v>17</v>
      </c>
      <c r="I798" s="10">
        <v>2</v>
      </c>
      <c r="J798" s="7" t="str">
        <f t="shared" si="32"/>
        <v>1-2</v>
      </c>
      <c r="K798" s="10" t="s">
        <v>29</v>
      </c>
      <c r="L798" s="10" t="s">
        <v>35</v>
      </c>
      <c r="M798" s="7" t="str">
        <f>VLOOKUP(N798,Ages,2,TRUE)</f>
        <v>51-60</v>
      </c>
      <c r="N798" s="10">
        <v>57</v>
      </c>
      <c r="O798" s="11" t="s">
        <v>17</v>
      </c>
      <c r="P798" s="11">
        <v>1</v>
      </c>
    </row>
    <row r="799" spans="1:16" x14ac:dyDescent="0.25">
      <c r="A799" s="9">
        <v>20310</v>
      </c>
      <c r="B799" s="10" t="s">
        <v>25</v>
      </c>
      <c r="C799" s="10" t="s">
        <v>13</v>
      </c>
      <c r="D799" s="29">
        <v>60000</v>
      </c>
      <c r="E799" s="10">
        <v>0</v>
      </c>
      <c r="F799" s="10" t="s">
        <v>21</v>
      </c>
      <c r="G799" s="10" t="s">
        <v>16</v>
      </c>
      <c r="H799" s="10" t="s">
        <v>17</v>
      </c>
      <c r="I799" s="10">
        <v>1</v>
      </c>
      <c r="J799" s="7" t="str">
        <f>LEFT(K799,4)</f>
        <v>5-10</v>
      </c>
      <c r="K799" s="10" t="s">
        <v>26</v>
      </c>
      <c r="L799" s="10" t="s">
        <v>35</v>
      </c>
      <c r="M799" s="7" t="str">
        <f>VLOOKUP(N799,Ages,2,TRUE)</f>
        <v>25-30</v>
      </c>
      <c r="N799" s="10">
        <v>27</v>
      </c>
      <c r="O799" s="11" t="s">
        <v>17</v>
      </c>
      <c r="P799" s="11">
        <v>1</v>
      </c>
    </row>
    <row r="800" spans="1:16" x14ac:dyDescent="0.25">
      <c r="A800" s="9">
        <v>22971</v>
      </c>
      <c r="B800" s="10" t="s">
        <v>25</v>
      </c>
      <c r="C800" s="10" t="s">
        <v>14</v>
      </c>
      <c r="D800" s="29">
        <v>30000</v>
      </c>
      <c r="E800" s="10">
        <v>0</v>
      </c>
      <c r="F800" s="10" t="s">
        <v>30</v>
      </c>
      <c r="G800" s="10" t="s">
        <v>16</v>
      </c>
      <c r="H800" s="10" t="s">
        <v>20</v>
      </c>
      <c r="I800" s="10">
        <v>2</v>
      </c>
      <c r="J800" s="7" t="str">
        <f t="shared" si="32"/>
        <v>0-1</v>
      </c>
      <c r="K800" s="10" t="s">
        <v>18</v>
      </c>
      <c r="L800" s="10" t="s">
        <v>35</v>
      </c>
      <c r="M800" s="7" t="str">
        <f>VLOOKUP(N800,Ages,2,TRUE)</f>
        <v>25-30</v>
      </c>
      <c r="N800" s="10">
        <v>25</v>
      </c>
      <c r="O800" s="11" t="s">
        <v>17</v>
      </c>
      <c r="P800" s="11">
        <v>1</v>
      </c>
    </row>
    <row r="801" spans="1:16" x14ac:dyDescent="0.25">
      <c r="A801" s="9">
        <v>15287</v>
      </c>
      <c r="B801" s="10" t="s">
        <v>25</v>
      </c>
      <c r="C801" s="10" t="s">
        <v>14</v>
      </c>
      <c r="D801" s="29">
        <v>50000</v>
      </c>
      <c r="E801" s="10">
        <v>1</v>
      </c>
      <c r="F801" s="10" t="s">
        <v>34</v>
      </c>
      <c r="G801" s="10" t="s">
        <v>16</v>
      </c>
      <c r="H801" s="10" t="s">
        <v>17</v>
      </c>
      <c r="I801" s="10">
        <v>0</v>
      </c>
      <c r="J801" s="7" t="str">
        <f t="shared" si="32"/>
        <v>1-2</v>
      </c>
      <c r="K801" s="10" t="s">
        <v>29</v>
      </c>
      <c r="L801" s="10" t="s">
        <v>35</v>
      </c>
      <c r="M801" s="7" t="str">
        <f>VLOOKUP(N801,Ages,2,TRUE)</f>
        <v>31-40</v>
      </c>
      <c r="N801" s="10">
        <v>33</v>
      </c>
      <c r="O801" s="11" t="s">
        <v>17</v>
      </c>
      <c r="P801" s="11">
        <v>1</v>
      </c>
    </row>
    <row r="802" spans="1:16" x14ac:dyDescent="0.25">
      <c r="A802" s="9">
        <v>15532</v>
      </c>
      <c r="B802" s="10" t="s">
        <v>25</v>
      </c>
      <c r="C802" s="10" t="s">
        <v>13</v>
      </c>
      <c r="D802" s="29">
        <v>60000</v>
      </c>
      <c r="E802" s="10">
        <v>4</v>
      </c>
      <c r="F802" s="10" t="s">
        <v>15</v>
      </c>
      <c r="G802" s="10" t="s">
        <v>23</v>
      </c>
      <c r="H802" s="10" t="s">
        <v>17</v>
      </c>
      <c r="I802" s="10">
        <v>2</v>
      </c>
      <c r="J802" s="7" t="str">
        <f t="shared" si="32"/>
        <v>2-5</v>
      </c>
      <c r="K802" s="10" t="s">
        <v>24</v>
      </c>
      <c r="L802" s="10" t="s">
        <v>35</v>
      </c>
      <c r="M802" s="7" t="str">
        <f>VLOOKUP(N802,Ages,2,TRUE)</f>
        <v>41-50</v>
      </c>
      <c r="N802" s="10">
        <v>43</v>
      </c>
      <c r="O802" s="11" t="s">
        <v>17</v>
      </c>
      <c r="P802" s="11">
        <v>1</v>
      </c>
    </row>
    <row r="803" spans="1:16" x14ac:dyDescent="0.25">
      <c r="A803" s="9">
        <v>11255</v>
      </c>
      <c r="B803" s="10" t="s">
        <v>13</v>
      </c>
      <c r="C803" s="10" t="s">
        <v>13</v>
      </c>
      <c r="D803" s="29">
        <v>70000</v>
      </c>
      <c r="E803" s="10">
        <v>4</v>
      </c>
      <c r="F803" s="10" t="s">
        <v>34</v>
      </c>
      <c r="G803" s="10" t="s">
        <v>31</v>
      </c>
      <c r="H803" s="10" t="s">
        <v>17</v>
      </c>
      <c r="I803" s="10">
        <v>2</v>
      </c>
      <c r="J803" s="7" t="str">
        <f t="shared" ref="J803:J805" si="35">LEFT(K803,4)</f>
        <v>5-10</v>
      </c>
      <c r="K803" s="10" t="s">
        <v>26</v>
      </c>
      <c r="L803" s="10" t="s">
        <v>35</v>
      </c>
      <c r="M803" s="7" t="str">
        <f>VLOOKUP(N803,Ages,2,TRUE)</f>
        <v>71-80</v>
      </c>
      <c r="N803" s="10">
        <v>73</v>
      </c>
      <c r="O803" s="11" t="s">
        <v>20</v>
      </c>
      <c r="P803" s="11">
        <v>0</v>
      </c>
    </row>
    <row r="804" spans="1:16" x14ac:dyDescent="0.25">
      <c r="A804" s="9">
        <v>28090</v>
      </c>
      <c r="B804" s="10" t="s">
        <v>13</v>
      </c>
      <c r="C804" s="10" t="s">
        <v>13</v>
      </c>
      <c r="D804" s="29">
        <v>40000</v>
      </c>
      <c r="E804" s="10">
        <v>0</v>
      </c>
      <c r="F804" s="10" t="s">
        <v>21</v>
      </c>
      <c r="G804" s="10" t="s">
        <v>16</v>
      </c>
      <c r="H804" s="10" t="s">
        <v>17</v>
      </c>
      <c r="I804" s="10">
        <v>1</v>
      </c>
      <c r="J804" s="7" t="str">
        <f t="shared" si="35"/>
        <v>5-10</v>
      </c>
      <c r="K804" s="10" t="s">
        <v>26</v>
      </c>
      <c r="L804" s="10" t="s">
        <v>35</v>
      </c>
      <c r="M804" s="7" t="str">
        <f>VLOOKUP(N804,Ages,2,TRUE)</f>
        <v>25-30</v>
      </c>
      <c r="N804" s="10">
        <v>27</v>
      </c>
      <c r="O804" s="11" t="s">
        <v>20</v>
      </c>
      <c r="P804" s="11">
        <v>0</v>
      </c>
    </row>
    <row r="805" spans="1:16" x14ac:dyDescent="0.25">
      <c r="A805" s="9">
        <v>15255</v>
      </c>
      <c r="B805" s="10" t="s">
        <v>13</v>
      </c>
      <c r="C805" s="10" t="s">
        <v>13</v>
      </c>
      <c r="D805" s="29">
        <v>40000</v>
      </c>
      <c r="E805" s="10">
        <v>0</v>
      </c>
      <c r="F805" s="10" t="s">
        <v>30</v>
      </c>
      <c r="G805" s="10" t="s">
        <v>16</v>
      </c>
      <c r="H805" s="10" t="s">
        <v>17</v>
      </c>
      <c r="I805" s="10">
        <v>2</v>
      </c>
      <c r="J805" s="7" t="str">
        <f t="shared" si="35"/>
        <v>5-10</v>
      </c>
      <c r="K805" s="10" t="s">
        <v>26</v>
      </c>
      <c r="L805" s="10" t="s">
        <v>35</v>
      </c>
      <c r="M805" s="7" t="str">
        <f>VLOOKUP(N805,Ages,2,TRUE)</f>
        <v>25-30</v>
      </c>
      <c r="N805" s="10">
        <v>28</v>
      </c>
      <c r="O805" s="11" t="s">
        <v>17</v>
      </c>
      <c r="P805" s="11">
        <v>1</v>
      </c>
    </row>
    <row r="806" spans="1:16" x14ac:dyDescent="0.25">
      <c r="A806" s="9">
        <v>13154</v>
      </c>
      <c r="B806" s="10" t="s">
        <v>13</v>
      </c>
      <c r="C806" s="10" t="s">
        <v>13</v>
      </c>
      <c r="D806" s="29">
        <v>40000</v>
      </c>
      <c r="E806" s="10">
        <v>0</v>
      </c>
      <c r="F806" s="10" t="s">
        <v>30</v>
      </c>
      <c r="G806" s="10" t="s">
        <v>16</v>
      </c>
      <c r="H806" s="10" t="s">
        <v>20</v>
      </c>
      <c r="I806" s="10">
        <v>2</v>
      </c>
      <c r="J806" s="7" t="str">
        <f t="shared" si="32"/>
        <v>0-1</v>
      </c>
      <c r="K806" s="10" t="s">
        <v>18</v>
      </c>
      <c r="L806" s="10" t="s">
        <v>35</v>
      </c>
      <c r="M806" s="7" t="str">
        <f>VLOOKUP(N806,Ages,2,TRUE)</f>
        <v>25-30</v>
      </c>
      <c r="N806" s="10">
        <v>27</v>
      </c>
      <c r="O806" s="11" t="s">
        <v>17</v>
      </c>
      <c r="P806" s="11">
        <v>1</v>
      </c>
    </row>
    <row r="807" spans="1:16" x14ac:dyDescent="0.25">
      <c r="A807" s="9">
        <v>26778</v>
      </c>
      <c r="B807" s="10" t="s">
        <v>25</v>
      </c>
      <c r="C807" s="10" t="s">
        <v>14</v>
      </c>
      <c r="D807" s="29">
        <v>40000</v>
      </c>
      <c r="E807" s="10">
        <v>0</v>
      </c>
      <c r="F807" s="10" t="s">
        <v>30</v>
      </c>
      <c r="G807" s="10" t="s">
        <v>16</v>
      </c>
      <c r="H807" s="10" t="s">
        <v>17</v>
      </c>
      <c r="I807" s="10">
        <v>2</v>
      </c>
      <c r="J807" s="7" t="str">
        <f>LEFT(K807,4)</f>
        <v>5-10</v>
      </c>
      <c r="K807" s="10" t="s">
        <v>26</v>
      </c>
      <c r="L807" s="10" t="s">
        <v>35</v>
      </c>
      <c r="M807" s="7" t="str">
        <f>VLOOKUP(N807,Ages,2,TRUE)</f>
        <v>31-40</v>
      </c>
      <c r="N807" s="10">
        <v>31</v>
      </c>
      <c r="O807" s="11" t="s">
        <v>20</v>
      </c>
      <c r="P807" s="11">
        <v>0</v>
      </c>
    </row>
    <row r="808" spans="1:16" x14ac:dyDescent="0.25">
      <c r="A808" s="9">
        <v>23248</v>
      </c>
      <c r="B808" s="10" t="s">
        <v>13</v>
      </c>
      <c r="C808" s="10" t="s">
        <v>14</v>
      </c>
      <c r="D808" s="29">
        <v>10000</v>
      </c>
      <c r="E808" s="10">
        <v>2</v>
      </c>
      <c r="F808" s="10" t="s">
        <v>30</v>
      </c>
      <c r="G808" s="10" t="s">
        <v>28</v>
      </c>
      <c r="H808" s="10" t="s">
        <v>17</v>
      </c>
      <c r="I808" s="10">
        <v>2</v>
      </c>
      <c r="J808" s="7" t="str">
        <f t="shared" si="32"/>
        <v>1-2</v>
      </c>
      <c r="K808" s="10" t="s">
        <v>29</v>
      </c>
      <c r="L808" s="10" t="s">
        <v>35</v>
      </c>
      <c r="M808" s="7" t="str">
        <f>VLOOKUP(N808,Ages,2,TRUE)</f>
        <v>51-60</v>
      </c>
      <c r="N808" s="10">
        <v>53</v>
      </c>
      <c r="O808" s="11" t="s">
        <v>20</v>
      </c>
      <c r="P808" s="11">
        <v>0</v>
      </c>
    </row>
    <row r="809" spans="1:16" x14ac:dyDescent="0.25">
      <c r="A809" s="9">
        <v>21417</v>
      </c>
      <c r="B809" s="10" t="s">
        <v>25</v>
      </c>
      <c r="C809" s="10" t="s">
        <v>14</v>
      </c>
      <c r="D809" s="29">
        <v>60000</v>
      </c>
      <c r="E809" s="10">
        <v>0</v>
      </c>
      <c r="F809" s="10" t="s">
        <v>21</v>
      </c>
      <c r="G809" s="10" t="s">
        <v>23</v>
      </c>
      <c r="H809" s="10" t="s">
        <v>20</v>
      </c>
      <c r="I809" s="10">
        <v>2</v>
      </c>
      <c r="J809" s="7" t="str">
        <f t="shared" si="32"/>
        <v>1-2</v>
      </c>
      <c r="K809" s="10" t="s">
        <v>29</v>
      </c>
      <c r="L809" s="10" t="s">
        <v>35</v>
      </c>
      <c r="M809" s="7" t="str">
        <f>VLOOKUP(N809,Ages,2,TRUE)</f>
        <v>31-40</v>
      </c>
      <c r="N809" s="10">
        <v>32</v>
      </c>
      <c r="O809" s="11" t="s">
        <v>17</v>
      </c>
      <c r="P809" s="11">
        <v>1</v>
      </c>
    </row>
    <row r="810" spans="1:16" x14ac:dyDescent="0.25">
      <c r="A810" s="9">
        <v>17668</v>
      </c>
      <c r="B810" s="10" t="s">
        <v>25</v>
      </c>
      <c r="C810" s="10" t="s">
        <v>13</v>
      </c>
      <c r="D810" s="29">
        <v>30000</v>
      </c>
      <c r="E810" s="10">
        <v>2</v>
      </c>
      <c r="F810" s="10" t="s">
        <v>30</v>
      </c>
      <c r="G810" s="10" t="s">
        <v>16</v>
      </c>
      <c r="H810" s="10" t="s">
        <v>17</v>
      </c>
      <c r="I810" s="10">
        <v>2</v>
      </c>
      <c r="J810" s="7" t="str">
        <f t="shared" si="32"/>
        <v>1-2</v>
      </c>
      <c r="K810" s="10" t="s">
        <v>29</v>
      </c>
      <c r="L810" s="10" t="s">
        <v>35</v>
      </c>
      <c r="M810" s="7" t="str">
        <f>VLOOKUP(N810,Ages,2,TRUE)</f>
        <v>41-50</v>
      </c>
      <c r="N810" s="10">
        <v>50</v>
      </c>
      <c r="O810" s="11" t="s">
        <v>17</v>
      </c>
      <c r="P810" s="11">
        <v>1</v>
      </c>
    </row>
    <row r="811" spans="1:16" x14ac:dyDescent="0.25">
      <c r="A811" s="9">
        <v>27994</v>
      </c>
      <c r="B811" s="10" t="s">
        <v>13</v>
      </c>
      <c r="C811" s="10" t="s">
        <v>14</v>
      </c>
      <c r="D811" s="29">
        <v>40000</v>
      </c>
      <c r="E811" s="10">
        <v>4</v>
      </c>
      <c r="F811" s="10" t="s">
        <v>30</v>
      </c>
      <c r="G811" s="10" t="s">
        <v>23</v>
      </c>
      <c r="H811" s="10" t="s">
        <v>17</v>
      </c>
      <c r="I811" s="10">
        <v>2</v>
      </c>
      <c r="J811" s="7" t="str">
        <f t="shared" ref="J811:J812" si="36">LEFT(K811,4)</f>
        <v>5-10</v>
      </c>
      <c r="K811" s="10" t="s">
        <v>26</v>
      </c>
      <c r="L811" s="10" t="s">
        <v>35</v>
      </c>
      <c r="M811" s="7" t="str">
        <f>VLOOKUP(N811,Ages,2,TRUE)</f>
        <v>61-70</v>
      </c>
      <c r="N811" s="10">
        <v>69</v>
      </c>
      <c r="O811" s="11" t="s">
        <v>20</v>
      </c>
      <c r="P811" s="11">
        <v>0</v>
      </c>
    </row>
    <row r="812" spans="1:16" x14ac:dyDescent="0.25">
      <c r="A812" s="9">
        <v>20376</v>
      </c>
      <c r="B812" s="10" t="s">
        <v>25</v>
      </c>
      <c r="C812" s="10" t="s">
        <v>14</v>
      </c>
      <c r="D812" s="29">
        <v>70000</v>
      </c>
      <c r="E812" s="10">
        <v>3</v>
      </c>
      <c r="F812" s="10" t="s">
        <v>34</v>
      </c>
      <c r="G812" s="10" t="s">
        <v>31</v>
      </c>
      <c r="H812" s="10" t="s">
        <v>17</v>
      </c>
      <c r="I812" s="10">
        <v>2</v>
      </c>
      <c r="J812" s="7" t="str">
        <f t="shared" si="36"/>
        <v>5-10</v>
      </c>
      <c r="K812" s="10" t="s">
        <v>26</v>
      </c>
      <c r="L812" s="10" t="s">
        <v>35</v>
      </c>
      <c r="M812" s="7" t="str">
        <f>VLOOKUP(N812,Ages,2,TRUE)</f>
        <v>51-60</v>
      </c>
      <c r="N812" s="10">
        <v>52</v>
      </c>
      <c r="O812" s="11" t="s">
        <v>17</v>
      </c>
      <c r="P812" s="11">
        <v>1</v>
      </c>
    </row>
    <row r="813" spans="1:16" x14ac:dyDescent="0.25">
      <c r="A813" s="9">
        <v>25954</v>
      </c>
      <c r="B813" s="10" t="s">
        <v>13</v>
      </c>
      <c r="C813" s="10" t="s">
        <v>13</v>
      </c>
      <c r="D813" s="29">
        <v>60000</v>
      </c>
      <c r="E813" s="10">
        <v>0</v>
      </c>
      <c r="F813" s="10" t="s">
        <v>21</v>
      </c>
      <c r="G813" s="10" t="s">
        <v>16</v>
      </c>
      <c r="H813" s="10" t="s">
        <v>20</v>
      </c>
      <c r="I813" s="10">
        <v>2</v>
      </c>
      <c r="J813" s="7" t="str">
        <f t="shared" si="32"/>
        <v>1-2</v>
      </c>
      <c r="K813" s="10" t="s">
        <v>29</v>
      </c>
      <c r="L813" s="10" t="s">
        <v>35</v>
      </c>
      <c r="M813" s="7" t="str">
        <f>VLOOKUP(N813,Ages,2,TRUE)</f>
        <v>31-40</v>
      </c>
      <c r="N813" s="10">
        <v>31</v>
      </c>
      <c r="O813" s="11" t="s">
        <v>20</v>
      </c>
      <c r="P813" s="11">
        <v>0</v>
      </c>
    </row>
    <row r="814" spans="1:16" x14ac:dyDescent="0.25">
      <c r="A814" s="9">
        <v>15749</v>
      </c>
      <c r="B814" s="10" t="s">
        <v>25</v>
      </c>
      <c r="C814" s="10" t="s">
        <v>14</v>
      </c>
      <c r="D814" s="29">
        <v>70000</v>
      </c>
      <c r="E814" s="10">
        <v>4</v>
      </c>
      <c r="F814" s="10" t="s">
        <v>15</v>
      </c>
      <c r="G814" s="10" t="s">
        <v>31</v>
      </c>
      <c r="H814" s="10" t="s">
        <v>17</v>
      </c>
      <c r="I814" s="10">
        <v>2</v>
      </c>
      <c r="J814" s="7" t="str">
        <f t="shared" si="32"/>
        <v>10+</v>
      </c>
      <c r="K814" s="10" t="s">
        <v>33</v>
      </c>
      <c r="L814" s="10" t="s">
        <v>35</v>
      </c>
      <c r="M814" s="7" t="str">
        <f>VLOOKUP(N814,Ages,2,TRUE)</f>
        <v>61-70</v>
      </c>
      <c r="N814" s="10">
        <v>61</v>
      </c>
      <c r="O814" s="11" t="s">
        <v>20</v>
      </c>
      <c r="P814" s="11">
        <v>0</v>
      </c>
    </row>
    <row r="815" spans="1:16" x14ac:dyDescent="0.25">
      <c r="A815" s="9">
        <v>25899</v>
      </c>
      <c r="B815" s="10" t="s">
        <v>13</v>
      </c>
      <c r="C815" s="10" t="s">
        <v>14</v>
      </c>
      <c r="D815" s="29">
        <v>70000</v>
      </c>
      <c r="E815" s="10">
        <v>2</v>
      </c>
      <c r="F815" s="10" t="s">
        <v>30</v>
      </c>
      <c r="G815" s="10" t="s">
        <v>23</v>
      </c>
      <c r="H815" s="10" t="s">
        <v>17</v>
      </c>
      <c r="I815" s="10">
        <v>2</v>
      </c>
      <c r="J815" s="7" t="str">
        <f t="shared" si="32"/>
        <v>10+</v>
      </c>
      <c r="K815" s="10" t="s">
        <v>33</v>
      </c>
      <c r="L815" s="10" t="s">
        <v>35</v>
      </c>
      <c r="M815" s="7" t="str">
        <f>VLOOKUP(N815,Ages,2,TRUE)</f>
        <v>51-60</v>
      </c>
      <c r="N815" s="10">
        <v>53</v>
      </c>
      <c r="O815" s="11" t="s">
        <v>20</v>
      </c>
      <c r="P815" s="11">
        <v>0</v>
      </c>
    </row>
    <row r="816" spans="1:16" x14ac:dyDescent="0.25">
      <c r="A816" s="9">
        <v>13351</v>
      </c>
      <c r="B816" s="10" t="s">
        <v>25</v>
      </c>
      <c r="C816" s="10" t="s">
        <v>14</v>
      </c>
      <c r="D816" s="29">
        <v>70000</v>
      </c>
      <c r="E816" s="10">
        <v>4</v>
      </c>
      <c r="F816" s="10" t="s">
        <v>15</v>
      </c>
      <c r="G816" s="10" t="s">
        <v>31</v>
      </c>
      <c r="H816" s="10" t="s">
        <v>17</v>
      </c>
      <c r="I816" s="10">
        <v>2</v>
      </c>
      <c r="J816" s="7" t="str">
        <f t="shared" si="32"/>
        <v>1-2</v>
      </c>
      <c r="K816" s="10" t="s">
        <v>29</v>
      </c>
      <c r="L816" s="10" t="s">
        <v>35</v>
      </c>
      <c r="M816" s="7" t="str">
        <f>VLOOKUP(N816,Ages,2,TRUE)</f>
        <v>61-70</v>
      </c>
      <c r="N816" s="10">
        <v>62</v>
      </c>
      <c r="O816" s="11" t="s">
        <v>17</v>
      </c>
      <c r="P816" s="11">
        <v>1</v>
      </c>
    </row>
    <row r="817" spans="1:16" x14ac:dyDescent="0.25">
      <c r="A817" s="9">
        <v>23333</v>
      </c>
      <c r="B817" s="10" t="s">
        <v>13</v>
      </c>
      <c r="C817" s="10" t="s">
        <v>13</v>
      </c>
      <c r="D817" s="29">
        <v>40000</v>
      </c>
      <c r="E817" s="10">
        <v>0</v>
      </c>
      <c r="F817" s="10" t="s">
        <v>21</v>
      </c>
      <c r="G817" s="10" t="s">
        <v>16</v>
      </c>
      <c r="H817" s="10" t="s">
        <v>20</v>
      </c>
      <c r="I817" s="10">
        <v>2</v>
      </c>
      <c r="J817" s="7" t="str">
        <f t="shared" si="32"/>
        <v>1-2</v>
      </c>
      <c r="K817" s="10" t="s">
        <v>29</v>
      </c>
      <c r="L817" s="10" t="s">
        <v>35</v>
      </c>
      <c r="M817" s="7" t="str">
        <f>VLOOKUP(N817,Ages,2,TRUE)</f>
        <v>25-30</v>
      </c>
      <c r="N817" s="10">
        <v>30</v>
      </c>
      <c r="O817" s="11" t="s">
        <v>20</v>
      </c>
      <c r="P817" s="11">
        <v>0</v>
      </c>
    </row>
    <row r="818" spans="1:16" x14ac:dyDescent="0.25">
      <c r="A818" s="9">
        <v>21660</v>
      </c>
      <c r="B818" s="10" t="s">
        <v>13</v>
      </c>
      <c r="C818" s="10" t="s">
        <v>14</v>
      </c>
      <c r="D818" s="29">
        <v>60000</v>
      </c>
      <c r="E818" s="10">
        <v>3</v>
      </c>
      <c r="F818" s="10" t="s">
        <v>34</v>
      </c>
      <c r="G818" s="10" t="s">
        <v>23</v>
      </c>
      <c r="H818" s="10" t="s">
        <v>17</v>
      </c>
      <c r="I818" s="10">
        <v>0</v>
      </c>
      <c r="J818" s="7" t="str">
        <f t="shared" si="32"/>
        <v>2-5</v>
      </c>
      <c r="K818" s="10" t="s">
        <v>24</v>
      </c>
      <c r="L818" s="10" t="s">
        <v>35</v>
      </c>
      <c r="M818" s="7" t="str">
        <f>VLOOKUP(N818,Ages,2,TRUE)</f>
        <v>41-50</v>
      </c>
      <c r="N818" s="10">
        <v>43</v>
      </c>
      <c r="O818" s="11" t="s">
        <v>17</v>
      </c>
      <c r="P818" s="11">
        <v>1</v>
      </c>
    </row>
    <row r="819" spans="1:16" x14ac:dyDescent="0.25">
      <c r="A819" s="9">
        <v>17012</v>
      </c>
      <c r="B819" s="10" t="s">
        <v>13</v>
      </c>
      <c r="C819" s="10" t="s">
        <v>14</v>
      </c>
      <c r="D819" s="29">
        <v>60000</v>
      </c>
      <c r="E819" s="10">
        <v>3</v>
      </c>
      <c r="F819" s="10" t="s">
        <v>34</v>
      </c>
      <c r="G819" s="10" t="s">
        <v>23</v>
      </c>
      <c r="H819" s="10" t="s">
        <v>17</v>
      </c>
      <c r="I819" s="10">
        <v>0</v>
      </c>
      <c r="J819" s="7" t="str">
        <f t="shared" si="32"/>
        <v>2-5</v>
      </c>
      <c r="K819" s="10" t="s">
        <v>24</v>
      </c>
      <c r="L819" s="10" t="s">
        <v>35</v>
      </c>
      <c r="M819" s="7" t="str">
        <f>VLOOKUP(N819,Ages,2,TRUE)</f>
        <v>41-50</v>
      </c>
      <c r="N819" s="10">
        <v>42</v>
      </c>
      <c r="O819" s="11" t="s">
        <v>17</v>
      </c>
      <c r="P819" s="11">
        <v>1</v>
      </c>
    </row>
    <row r="820" spans="1:16" x14ac:dyDescent="0.25">
      <c r="A820" s="9">
        <v>24514</v>
      </c>
      <c r="B820" s="10" t="s">
        <v>13</v>
      </c>
      <c r="C820" s="10" t="s">
        <v>13</v>
      </c>
      <c r="D820" s="29">
        <v>40000</v>
      </c>
      <c r="E820" s="10">
        <v>0</v>
      </c>
      <c r="F820" s="10" t="s">
        <v>21</v>
      </c>
      <c r="G820" s="10" t="s">
        <v>16</v>
      </c>
      <c r="H820" s="10" t="s">
        <v>17</v>
      </c>
      <c r="I820" s="10">
        <v>1</v>
      </c>
      <c r="J820" s="7" t="str">
        <f t="shared" ref="J820:J825" si="37">LEFT(K820,4)</f>
        <v>5-10</v>
      </c>
      <c r="K820" s="10" t="s">
        <v>26</v>
      </c>
      <c r="L820" s="10" t="s">
        <v>35</v>
      </c>
      <c r="M820" s="7" t="str">
        <f>VLOOKUP(N820,Ages,2,TRUE)</f>
        <v>25-30</v>
      </c>
      <c r="N820" s="10">
        <v>30</v>
      </c>
      <c r="O820" s="11" t="s">
        <v>20</v>
      </c>
      <c r="P820" s="11">
        <v>0</v>
      </c>
    </row>
    <row r="821" spans="1:16" x14ac:dyDescent="0.25">
      <c r="A821" s="9">
        <v>27505</v>
      </c>
      <c r="B821" s="10" t="s">
        <v>25</v>
      </c>
      <c r="C821" s="10" t="s">
        <v>14</v>
      </c>
      <c r="D821" s="29">
        <v>40000</v>
      </c>
      <c r="E821" s="10">
        <v>0</v>
      </c>
      <c r="F821" s="10" t="s">
        <v>30</v>
      </c>
      <c r="G821" s="10" t="s">
        <v>16</v>
      </c>
      <c r="H821" s="10" t="s">
        <v>17</v>
      </c>
      <c r="I821" s="10">
        <v>2</v>
      </c>
      <c r="J821" s="7" t="str">
        <f t="shared" si="37"/>
        <v>5-10</v>
      </c>
      <c r="K821" s="10" t="s">
        <v>26</v>
      </c>
      <c r="L821" s="10" t="s">
        <v>35</v>
      </c>
      <c r="M821" s="7" t="str">
        <f>VLOOKUP(N821,Ages,2,TRUE)</f>
        <v>25-30</v>
      </c>
      <c r="N821" s="10">
        <v>30</v>
      </c>
      <c r="O821" s="11" t="s">
        <v>20</v>
      </c>
      <c r="P821" s="11">
        <v>0</v>
      </c>
    </row>
    <row r="822" spans="1:16" x14ac:dyDescent="0.25">
      <c r="A822" s="9">
        <v>29243</v>
      </c>
      <c r="B822" s="10" t="s">
        <v>25</v>
      </c>
      <c r="C822" s="10" t="s">
        <v>13</v>
      </c>
      <c r="D822" s="29">
        <v>110000</v>
      </c>
      <c r="E822" s="10">
        <v>1</v>
      </c>
      <c r="F822" s="10" t="s">
        <v>15</v>
      </c>
      <c r="G822" s="10" t="s">
        <v>31</v>
      </c>
      <c r="H822" s="10" t="s">
        <v>17</v>
      </c>
      <c r="I822" s="10">
        <v>1</v>
      </c>
      <c r="J822" s="7" t="str">
        <f t="shared" si="37"/>
        <v>5-10</v>
      </c>
      <c r="K822" s="10" t="s">
        <v>26</v>
      </c>
      <c r="L822" s="10" t="s">
        <v>35</v>
      </c>
      <c r="M822" s="7" t="str">
        <f>VLOOKUP(N822,Ages,2,TRUE)</f>
        <v>41-50</v>
      </c>
      <c r="N822" s="10">
        <v>43</v>
      </c>
      <c r="O822" s="11" t="s">
        <v>20</v>
      </c>
      <c r="P822" s="11">
        <v>0</v>
      </c>
    </row>
    <row r="823" spans="1:16" x14ac:dyDescent="0.25">
      <c r="A823" s="9">
        <v>26582</v>
      </c>
      <c r="B823" s="10" t="s">
        <v>13</v>
      </c>
      <c r="C823" s="10" t="s">
        <v>13</v>
      </c>
      <c r="D823" s="29">
        <v>60000</v>
      </c>
      <c r="E823" s="10">
        <v>0</v>
      </c>
      <c r="F823" s="10" t="s">
        <v>21</v>
      </c>
      <c r="G823" s="10" t="s">
        <v>16</v>
      </c>
      <c r="H823" s="10" t="s">
        <v>17</v>
      </c>
      <c r="I823" s="10">
        <v>2</v>
      </c>
      <c r="J823" s="7" t="str">
        <f t="shared" si="37"/>
        <v>5-10</v>
      </c>
      <c r="K823" s="10" t="s">
        <v>26</v>
      </c>
      <c r="L823" s="10" t="s">
        <v>35</v>
      </c>
      <c r="M823" s="7" t="str">
        <f>VLOOKUP(N823,Ages,2,TRUE)</f>
        <v>31-40</v>
      </c>
      <c r="N823" s="10">
        <v>33</v>
      </c>
      <c r="O823" s="11" t="s">
        <v>17</v>
      </c>
      <c r="P823" s="11">
        <v>1</v>
      </c>
    </row>
    <row r="824" spans="1:16" x14ac:dyDescent="0.25">
      <c r="A824" s="9">
        <v>14271</v>
      </c>
      <c r="B824" s="10" t="s">
        <v>13</v>
      </c>
      <c r="C824" s="10" t="s">
        <v>13</v>
      </c>
      <c r="D824" s="29">
        <v>30000</v>
      </c>
      <c r="E824" s="10">
        <v>0</v>
      </c>
      <c r="F824" s="10" t="s">
        <v>30</v>
      </c>
      <c r="G824" s="10" t="s">
        <v>16</v>
      </c>
      <c r="H824" s="10" t="s">
        <v>17</v>
      </c>
      <c r="I824" s="10">
        <v>2</v>
      </c>
      <c r="J824" s="7" t="str">
        <f t="shared" si="37"/>
        <v>5-10</v>
      </c>
      <c r="K824" s="10" t="s">
        <v>26</v>
      </c>
      <c r="L824" s="10" t="s">
        <v>35</v>
      </c>
      <c r="M824" s="7" t="str">
        <f>VLOOKUP(N824,Ages,2,TRUE)</f>
        <v>31-40</v>
      </c>
      <c r="N824" s="10">
        <v>32</v>
      </c>
      <c r="O824" s="11" t="s">
        <v>20</v>
      </c>
      <c r="P824" s="11">
        <v>0</v>
      </c>
    </row>
    <row r="825" spans="1:16" x14ac:dyDescent="0.25">
      <c r="A825" s="9">
        <v>23041</v>
      </c>
      <c r="B825" s="10" t="s">
        <v>25</v>
      </c>
      <c r="C825" s="10" t="s">
        <v>14</v>
      </c>
      <c r="D825" s="29">
        <v>70000</v>
      </c>
      <c r="E825" s="10">
        <v>4</v>
      </c>
      <c r="F825" s="10" t="s">
        <v>30</v>
      </c>
      <c r="G825" s="10" t="s">
        <v>23</v>
      </c>
      <c r="H825" s="10" t="s">
        <v>17</v>
      </c>
      <c r="I825" s="10">
        <v>0</v>
      </c>
      <c r="J825" s="7" t="str">
        <f t="shared" si="37"/>
        <v>5-10</v>
      </c>
      <c r="K825" s="10" t="s">
        <v>26</v>
      </c>
      <c r="L825" s="10" t="s">
        <v>35</v>
      </c>
      <c r="M825" s="7" t="str">
        <f>VLOOKUP(N825,Ages,2,TRUE)</f>
        <v>41-50</v>
      </c>
      <c r="N825" s="10">
        <v>50</v>
      </c>
      <c r="O825" s="11" t="s">
        <v>17</v>
      </c>
      <c r="P825" s="11">
        <v>1</v>
      </c>
    </row>
    <row r="826" spans="1:16" x14ac:dyDescent="0.25">
      <c r="A826" s="9">
        <v>29048</v>
      </c>
      <c r="B826" s="10" t="s">
        <v>25</v>
      </c>
      <c r="C826" s="10" t="s">
        <v>13</v>
      </c>
      <c r="D826" s="29">
        <v>110000</v>
      </c>
      <c r="E826" s="10">
        <v>2</v>
      </c>
      <c r="F826" s="10" t="s">
        <v>15</v>
      </c>
      <c r="G826" s="10" t="s">
        <v>31</v>
      </c>
      <c r="H826" s="10" t="s">
        <v>20</v>
      </c>
      <c r="I826" s="10">
        <v>3</v>
      </c>
      <c r="J826" s="7" t="str">
        <f t="shared" si="32"/>
        <v>0-1</v>
      </c>
      <c r="K826" s="10" t="s">
        <v>18</v>
      </c>
      <c r="L826" s="10" t="s">
        <v>35</v>
      </c>
      <c r="M826" s="7" t="str">
        <f>VLOOKUP(N826,Ages,2,TRUE)</f>
        <v>31-40</v>
      </c>
      <c r="N826" s="10">
        <v>37</v>
      </c>
      <c r="O826" s="11" t="s">
        <v>17</v>
      </c>
      <c r="P826" s="11">
        <v>1</v>
      </c>
    </row>
    <row r="827" spans="1:16" x14ac:dyDescent="0.25">
      <c r="A827" s="9">
        <v>24433</v>
      </c>
      <c r="B827" s="10" t="s">
        <v>13</v>
      </c>
      <c r="C827" s="10" t="s">
        <v>13</v>
      </c>
      <c r="D827" s="29">
        <v>70000</v>
      </c>
      <c r="E827" s="10">
        <v>3</v>
      </c>
      <c r="F827" s="10" t="s">
        <v>30</v>
      </c>
      <c r="G827" s="10" t="s">
        <v>23</v>
      </c>
      <c r="H827" s="10" t="s">
        <v>20</v>
      </c>
      <c r="I827" s="10">
        <v>1</v>
      </c>
      <c r="J827" s="7" t="str">
        <f t="shared" si="32"/>
        <v>1-2</v>
      </c>
      <c r="K827" s="10" t="s">
        <v>29</v>
      </c>
      <c r="L827" s="10" t="s">
        <v>35</v>
      </c>
      <c r="M827" s="7" t="str">
        <f>VLOOKUP(N827,Ages,2,TRUE)</f>
        <v>51-60</v>
      </c>
      <c r="N827" s="10">
        <v>52</v>
      </c>
      <c r="O827" s="11" t="s">
        <v>17</v>
      </c>
      <c r="P827" s="11">
        <v>1</v>
      </c>
    </row>
    <row r="828" spans="1:16" x14ac:dyDescent="0.25">
      <c r="A828" s="9">
        <v>15501</v>
      </c>
      <c r="B828" s="10" t="s">
        <v>13</v>
      </c>
      <c r="C828" s="10" t="s">
        <v>13</v>
      </c>
      <c r="D828" s="29">
        <v>70000</v>
      </c>
      <c r="E828" s="10">
        <v>4</v>
      </c>
      <c r="F828" s="10" t="s">
        <v>34</v>
      </c>
      <c r="G828" s="10" t="s">
        <v>23</v>
      </c>
      <c r="H828" s="10" t="s">
        <v>17</v>
      </c>
      <c r="I828" s="10">
        <v>0</v>
      </c>
      <c r="J828" s="7" t="str">
        <f t="shared" si="32"/>
        <v>2-5</v>
      </c>
      <c r="K828" s="10" t="s">
        <v>24</v>
      </c>
      <c r="L828" s="10" t="s">
        <v>35</v>
      </c>
      <c r="M828" s="7" t="str">
        <f>VLOOKUP(N828,Ages,2,TRUE)</f>
        <v>31-40</v>
      </c>
      <c r="N828" s="10">
        <v>36</v>
      </c>
      <c r="O828" s="11" t="s">
        <v>17</v>
      </c>
      <c r="P828" s="11">
        <v>1</v>
      </c>
    </row>
    <row r="829" spans="1:16" x14ac:dyDescent="0.25">
      <c r="A829" s="9">
        <v>13911</v>
      </c>
      <c r="B829" s="10" t="s">
        <v>25</v>
      </c>
      <c r="C829" s="10" t="s">
        <v>14</v>
      </c>
      <c r="D829" s="29">
        <v>80000</v>
      </c>
      <c r="E829" s="10">
        <v>3</v>
      </c>
      <c r="F829" s="10" t="s">
        <v>15</v>
      </c>
      <c r="G829" s="10" t="s">
        <v>16</v>
      </c>
      <c r="H829" s="10" t="s">
        <v>17</v>
      </c>
      <c r="I829" s="10">
        <v>2</v>
      </c>
      <c r="J829" s="7" t="str">
        <f t="shared" si="32"/>
        <v>2-5</v>
      </c>
      <c r="K829" s="10" t="s">
        <v>24</v>
      </c>
      <c r="L829" s="10" t="s">
        <v>35</v>
      </c>
      <c r="M829" s="7" t="str">
        <f>VLOOKUP(N829,Ages,2,TRUE)</f>
        <v>41-50</v>
      </c>
      <c r="N829" s="10">
        <v>41</v>
      </c>
      <c r="O829" s="11" t="s">
        <v>17</v>
      </c>
      <c r="P829" s="11">
        <v>1</v>
      </c>
    </row>
    <row r="830" spans="1:16" x14ac:dyDescent="0.25">
      <c r="A830" s="9">
        <v>20421</v>
      </c>
      <c r="B830" s="10" t="s">
        <v>25</v>
      </c>
      <c r="C830" s="10" t="s">
        <v>14</v>
      </c>
      <c r="D830" s="29">
        <v>40000</v>
      </c>
      <c r="E830" s="10">
        <v>0</v>
      </c>
      <c r="F830" s="10" t="s">
        <v>32</v>
      </c>
      <c r="G830" s="10" t="s">
        <v>22</v>
      </c>
      <c r="H830" s="10" t="s">
        <v>17</v>
      </c>
      <c r="I830" s="10">
        <v>2</v>
      </c>
      <c r="J830" s="7" t="str">
        <f>LEFT(K830,4)</f>
        <v>5-10</v>
      </c>
      <c r="K830" s="10" t="s">
        <v>26</v>
      </c>
      <c r="L830" s="10" t="s">
        <v>35</v>
      </c>
      <c r="M830" s="7" t="str">
        <f>VLOOKUP(N830,Ages,2,TRUE)</f>
        <v>25-30</v>
      </c>
      <c r="N830" s="10">
        <v>26</v>
      </c>
      <c r="O830" s="11" t="s">
        <v>20</v>
      </c>
      <c r="P830" s="11">
        <v>0</v>
      </c>
    </row>
    <row r="831" spans="1:16" x14ac:dyDescent="0.25">
      <c r="A831" s="9">
        <v>16009</v>
      </c>
      <c r="B831" s="10" t="s">
        <v>25</v>
      </c>
      <c r="C831" s="10" t="s">
        <v>13</v>
      </c>
      <c r="D831" s="29">
        <v>170000</v>
      </c>
      <c r="E831" s="10">
        <v>1</v>
      </c>
      <c r="F831" s="10" t="s">
        <v>34</v>
      </c>
      <c r="G831" s="10" t="s">
        <v>31</v>
      </c>
      <c r="H831" s="10" t="s">
        <v>20</v>
      </c>
      <c r="I831" s="10">
        <v>4</v>
      </c>
      <c r="J831" s="7" t="str">
        <f t="shared" si="32"/>
        <v>0-1</v>
      </c>
      <c r="K831" s="10" t="s">
        <v>18</v>
      </c>
      <c r="L831" s="10" t="s">
        <v>35</v>
      </c>
      <c r="M831" s="7" t="str">
        <f>VLOOKUP(N831,Ages,2,TRUE)</f>
        <v>61-70</v>
      </c>
      <c r="N831" s="10">
        <v>66</v>
      </c>
      <c r="O831" s="11" t="s">
        <v>20</v>
      </c>
      <c r="P831" s="11">
        <v>0</v>
      </c>
    </row>
    <row r="832" spans="1:16" x14ac:dyDescent="0.25">
      <c r="A832" s="9">
        <v>18411</v>
      </c>
      <c r="B832" s="10" t="s">
        <v>13</v>
      </c>
      <c r="C832" s="10" t="s">
        <v>13</v>
      </c>
      <c r="D832" s="29">
        <v>60000</v>
      </c>
      <c r="E832" s="10">
        <v>2</v>
      </c>
      <c r="F832" s="10" t="s">
        <v>30</v>
      </c>
      <c r="G832" s="10" t="s">
        <v>23</v>
      </c>
      <c r="H832" s="10" t="s">
        <v>20</v>
      </c>
      <c r="I832" s="10">
        <v>2</v>
      </c>
      <c r="J832" s="7" t="str">
        <f>LEFT(K832,4)</f>
        <v>5-10</v>
      </c>
      <c r="K832" s="10" t="s">
        <v>26</v>
      </c>
      <c r="L832" s="10" t="s">
        <v>35</v>
      </c>
      <c r="M832" s="7" t="str">
        <f>VLOOKUP(N832,Ages,2,TRUE)</f>
        <v>51-60</v>
      </c>
      <c r="N832" s="10">
        <v>51</v>
      </c>
      <c r="O832" s="11" t="s">
        <v>20</v>
      </c>
      <c r="P832" s="11">
        <v>0</v>
      </c>
    </row>
    <row r="833" spans="1:16" x14ac:dyDescent="0.25">
      <c r="A833" s="9">
        <v>19163</v>
      </c>
      <c r="B833" s="10" t="s">
        <v>13</v>
      </c>
      <c r="C833" s="10" t="s">
        <v>14</v>
      </c>
      <c r="D833" s="29">
        <v>70000</v>
      </c>
      <c r="E833" s="10">
        <v>4</v>
      </c>
      <c r="F833" s="10" t="s">
        <v>15</v>
      </c>
      <c r="G833" s="10" t="s">
        <v>23</v>
      </c>
      <c r="H833" s="10" t="s">
        <v>17</v>
      </c>
      <c r="I833" s="10">
        <v>2</v>
      </c>
      <c r="J833" s="7" t="str">
        <f t="shared" si="32"/>
        <v>0-1</v>
      </c>
      <c r="K833" s="10" t="s">
        <v>18</v>
      </c>
      <c r="L833" s="10" t="s">
        <v>35</v>
      </c>
      <c r="M833" s="7" t="str">
        <f>VLOOKUP(N833,Ages,2,TRUE)</f>
        <v>41-50</v>
      </c>
      <c r="N833" s="10">
        <v>43</v>
      </c>
      <c r="O833" s="11" t="s">
        <v>17</v>
      </c>
      <c r="P833" s="11">
        <v>1</v>
      </c>
    </row>
    <row r="834" spans="1:16" x14ac:dyDescent="0.25">
      <c r="A834" s="9">
        <v>18572</v>
      </c>
      <c r="B834" s="10" t="s">
        <v>13</v>
      </c>
      <c r="C834" s="10" t="s">
        <v>14</v>
      </c>
      <c r="D834" s="29">
        <v>60000</v>
      </c>
      <c r="E834" s="10">
        <v>0</v>
      </c>
      <c r="F834" s="10" t="s">
        <v>34</v>
      </c>
      <c r="G834" s="10" t="s">
        <v>23</v>
      </c>
      <c r="H834" s="10" t="s">
        <v>17</v>
      </c>
      <c r="I834" s="10">
        <v>0</v>
      </c>
      <c r="J834" s="7" t="str">
        <f t="shared" si="32"/>
        <v>0-1</v>
      </c>
      <c r="K834" s="10" t="s">
        <v>18</v>
      </c>
      <c r="L834" s="10" t="s">
        <v>35</v>
      </c>
      <c r="M834" s="7" t="str">
        <f>VLOOKUP(N834,Ages,2,TRUE)</f>
        <v>31-40</v>
      </c>
      <c r="N834" s="10">
        <v>39</v>
      </c>
      <c r="O834" s="11" t="s">
        <v>20</v>
      </c>
      <c r="P834" s="11">
        <v>0</v>
      </c>
    </row>
    <row r="835" spans="1:16" x14ac:dyDescent="0.25">
      <c r="A835" s="9">
        <v>27540</v>
      </c>
      <c r="B835" s="10" t="s">
        <v>25</v>
      </c>
      <c r="C835" s="10" t="s">
        <v>14</v>
      </c>
      <c r="D835" s="29">
        <v>70000</v>
      </c>
      <c r="E835" s="10">
        <v>0</v>
      </c>
      <c r="F835" s="10" t="s">
        <v>15</v>
      </c>
      <c r="G835" s="10" t="s">
        <v>23</v>
      </c>
      <c r="H835" s="10" t="s">
        <v>20</v>
      </c>
      <c r="I835" s="10">
        <v>1</v>
      </c>
      <c r="J835" s="7" t="str">
        <f t="shared" ref="J835:J898" si="38">LEFT(K835,3)</f>
        <v>0-1</v>
      </c>
      <c r="K835" s="10" t="s">
        <v>18</v>
      </c>
      <c r="L835" s="10" t="s">
        <v>35</v>
      </c>
      <c r="M835" s="7" t="str">
        <f>VLOOKUP(N835,Ages,2,TRUE)</f>
        <v>31-40</v>
      </c>
      <c r="N835" s="10">
        <v>37</v>
      </c>
      <c r="O835" s="11" t="s">
        <v>17</v>
      </c>
      <c r="P835" s="11">
        <v>1</v>
      </c>
    </row>
    <row r="836" spans="1:16" x14ac:dyDescent="0.25">
      <c r="A836" s="9">
        <v>19889</v>
      </c>
      <c r="B836" s="10" t="s">
        <v>25</v>
      </c>
      <c r="C836" s="10" t="s">
        <v>14</v>
      </c>
      <c r="D836" s="29">
        <v>70000</v>
      </c>
      <c r="E836" s="10">
        <v>2</v>
      </c>
      <c r="F836" s="10" t="s">
        <v>32</v>
      </c>
      <c r="G836" s="10" t="s">
        <v>16</v>
      </c>
      <c r="H836" s="10" t="s">
        <v>20</v>
      </c>
      <c r="I836" s="10">
        <v>2</v>
      </c>
      <c r="J836" s="7" t="str">
        <f t="shared" si="38"/>
        <v>2-5</v>
      </c>
      <c r="K836" s="10" t="s">
        <v>24</v>
      </c>
      <c r="L836" s="10" t="s">
        <v>35</v>
      </c>
      <c r="M836" s="7" t="str">
        <f>VLOOKUP(N836,Ages,2,TRUE)</f>
        <v>51-60</v>
      </c>
      <c r="N836" s="10">
        <v>54</v>
      </c>
      <c r="O836" s="11" t="s">
        <v>17</v>
      </c>
      <c r="P836" s="11">
        <v>1</v>
      </c>
    </row>
    <row r="837" spans="1:16" x14ac:dyDescent="0.25">
      <c r="A837" s="9">
        <v>12922</v>
      </c>
      <c r="B837" s="10" t="s">
        <v>25</v>
      </c>
      <c r="C837" s="10" t="s">
        <v>14</v>
      </c>
      <c r="D837" s="29">
        <v>60000</v>
      </c>
      <c r="E837" s="10">
        <v>3</v>
      </c>
      <c r="F837" s="10" t="s">
        <v>15</v>
      </c>
      <c r="G837" s="10" t="s">
        <v>16</v>
      </c>
      <c r="H837" s="10" t="s">
        <v>17</v>
      </c>
      <c r="I837" s="10">
        <v>0</v>
      </c>
      <c r="J837" s="7" t="str">
        <f t="shared" si="38"/>
        <v>2-5</v>
      </c>
      <c r="K837" s="10" t="s">
        <v>24</v>
      </c>
      <c r="L837" s="10" t="s">
        <v>35</v>
      </c>
      <c r="M837" s="7" t="str">
        <f>VLOOKUP(N837,Ages,2,TRUE)</f>
        <v>31-40</v>
      </c>
      <c r="N837" s="10">
        <v>40</v>
      </c>
      <c r="O837" s="11" t="s">
        <v>17</v>
      </c>
      <c r="P837" s="11">
        <v>1</v>
      </c>
    </row>
    <row r="838" spans="1:16" x14ac:dyDescent="0.25">
      <c r="A838" s="9">
        <v>18891</v>
      </c>
      <c r="B838" s="10" t="s">
        <v>13</v>
      </c>
      <c r="C838" s="10" t="s">
        <v>14</v>
      </c>
      <c r="D838" s="29">
        <v>40000</v>
      </c>
      <c r="E838" s="10">
        <v>0</v>
      </c>
      <c r="F838" s="10" t="s">
        <v>21</v>
      </c>
      <c r="G838" s="10" t="s">
        <v>16</v>
      </c>
      <c r="H838" s="10" t="s">
        <v>17</v>
      </c>
      <c r="I838" s="10">
        <v>2</v>
      </c>
      <c r="J838" s="7" t="str">
        <f>LEFT(K838,4)</f>
        <v>5-10</v>
      </c>
      <c r="K838" s="10" t="s">
        <v>26</v>
      </c>
      <c r="L838" s="10" t="s">
        <v>35</v>
      </c>
      <c r="M838" s="7" t="str">
        <f>VLOOKUP(N838,Ages,2,TRUE)</f>
        <v>25-30</v>
      </c>
      <c r="N838" s="10">
        <v>28</v>
      </c>
      <c r="O838" s="11" t="s">
        <v>20</v>
      </c>
      <c r="P838" s="11">
        <v>0</v>
      </c>
    </row>
    <row r="839" spans="1:16" x14ac:dyDescent="0.25">
      <c r="A839" s="9">
        <v>16773</v>
      </c>
      <c r="B839" s="10" t="s">
        <v>13</v>
      </c>
      <c r="C839" s="10" t="s">
        <v>13</v>
      </c>
      <c r="D839" s="29">
        <v>60000</v>
      </c>
      <c r="E839" s="10">
        <v>1</v>
      </c>
      <c r="F839" s="10" t="s">
        <v>34</v>
      </c>
      <c r="G839" s="10" t="s">
        <v>16</v>
      </c>
      <c r="H839" s="10" t="s">
        <v>17</v>
      </c>
      <c r="I839" s="10">
        <v>0</v>
      </c>
      <c r="J839" s="7" t="str">
        <f t="shared" si="38"/>
        <v>0-1</v>
      </c>
      <c r="K839" s="10" t="s">
        <v>18</v>
      </c>
      <c r="L839" s="10" t="s">
        <v>35</v>
      </c>
      <c r="M839" s="7" t="str">
        <f>VLOOKUP(N839,Ages,2,TRUE)</f>
        <v>31-40</v>
      </c>
      <c r="N839" s="10">
        <v>33</v>
      </c>
      <c r="O839" s="11" t="s">
        <v>20</v>
      </c>
      <c r="P839" s="11">
        <v>0</v>
      </c>
    </row>
    <row r="840" spans="1:16" x14ac:dyDescent="0.25">
      <c r="A840" s="9">
        <v>19143</v>
      </c>
      <c r="B840" s="10" t="s">
        <v>25</v>
      </c>
      <c r="C840" s="10" t="s">
        <v>14</v>
      </c>
      <c r="D840" s="29">
        <v>80000</v>
      </c>
      <c r="E840" s="10">
        <v>3</v>
      </c>
      <c r="F840" s="10" t="s">
        <v>15</v>
      </c>
      <c r="G840" s="10" t="s">
        <v>16</v>
      </c>
      <c r="H840" s="10" t="s">
        <v>17</v>
      </c>
      <c r="I840" s="10">
        <v>2</v>
      </c>
      <c r="J840" s="7" t="str">
        <f t="shared" si="38"/>
        <v>2-5</v>
      </c>
      <c r="K840" s="10" t="s">
        <v>24</v>
      </c>
      <c r="L840" s="10" t="s">
        <v>35</v>
      </c>
      <c r="M840" s="7" t="str">
        <f>VLOOKUP(N840,Ages,2,TRUE)</f>
        <v>41-50</v>
      </c>
      <c r="N840" s="10">
        <v>41</v>
      </c>
      <c r="O840" s="11" t="s">
        <v>17</v>
      </c>
      <c r="P840" s="11">
        <v>1</v>
      </c>
    </row>
    <row r="841" spans="1:16" x14ac:dyDescent="0.25">
      <c r="A841" s="9">
        <v>23882</v>
      </c>
      <c r="B841" s="10" t="s">
        <v>25</v>
      </c>
      <c r="C841" s="10" t="s">
        <v>14</v>
      </c>
      <c r="D841" s="29">
        <v>80000</v>
      </c>
      <c r="E841" s="10">
        <v>3</v>
      </c>
      <c r="F841" s="10" t="s">
        <v>34</v>
      </c>
      <c r="G841" s="10" t="s">
        <v>23</v>
      </c>
      <c r="H841" s="10" t="s">
        <v>17</v>
      </c>
      <c r="I841" s="10">
        <v>0</v>
      </c>
      <c r="J841" s="7" t="str">
        <f t="shared" si="38"/>
        <v>0-1</v>
      </c>
      <c r="K841" s="10" t="s">
        <v>18</v>
      </c>
      <c r="L841" s="10" t="s">
        <v>35</v>
      </c>
      <c r="M841" s="7" t="str">
        <f>VLOOKUP(N841,Ages,2,TRUE)</f>
        <v>31-40</v>
      </c>
      <c r="N841" s="10">
        <v>37</v>
      </c>
      <c r="O841" s="11" t="s">
        <v>17</v>
      </c>
      <c r="P841" s="11">
        <v>1</v>
      </c>
    </row>
    <row r="842" spans="1:16" x14ac:dyDescent="0.25">
      <c r="A842" s="9">
        <v>11233</v>
      </c>
      <c r="B842" s="10" t="s">
        <v>13</v>
      </c>
      <c r="C842" s="10" t="s">
        <v>13</v>
      </c>
      <c r="D842" s="29">
        <v>70000</v>
      </c>
      <c r="E842" s="10">
        <v>4</v>
      </c>
      <c r="F842" s="10" t="s">
        <v>21</v>
      </c>
      <c r="G842" s="10" t="s">
        <v>23</v>
      </c>
      <c r="H842" s="10" t="s">
        <v>17</v>
      </c>
      <c r="I842" s="10">
        <v>2</v>
      </c>
      <c r="J842" s="7" t="str">
        <f t="shared" si="38"/>
        <v>10+</v>
      </c>
      <c r="K842" s="10" t="s">
        <v>33</v>
      </c>
      <c r="L842" s="10" t="s">
        <v>35</v>
      </c>
      <c r="M842" s="7" t="str">
        <f>VLOOKUP(N842,Ages,2,TRUE)</f>
        <v>51-60</v>
      </c>
      <c r="N842" s="10">
        <v>53</v>
      </c>
      <c r="O842" s="11" t="s">
        <v>20</v>
      </c>
      <c r="P842" s="11">
        <v>0</v>
      </c>
    </row>
    <row r="843" spans="1:16" x14ac:dyDescent="0.25">
      <c r="A843" s="9">
        <v>12056</v>
      </c>
      <c r="B843" s="10" t="s">
        <v>13</v>
      </c>
      <c r="C843" s="10" t="s">
        <v>13</v>
      </c>
      <c r="D843" s="29">
        <v>120000</v>
      </c>
      <c r="E843" s="10">
        <v>2</v>
      </c>
      <c r="F843" s="10" t="s">
        <v>34</v>
      </c>
      <c r="G843" s="10" t="s">
        <v>31</v>
      </c>
      <c r="H843" s="10" t="s">
        <v>17</v>
      </c>
      <c r="I843" s="10">
        <v>3</v>
      </c>
      <c r="J843" s="7" t="str">
        <f>LEFT(K843,4)</f>
        <v>5-10</v>
      </c>
      <c r="K843" s="10" t="s">
        <v>26</v>
      </c>
      <c r="L843" s="10" t="s">
        <v>35</v>
      </c>
      <c r="M843" s="7" t="str">
        <f>VLOOKUP(N843,Ages,2,TRUE)</f>
        <v>61-70</v>
      </c>
      <c r="N843" s="10">
        <v>64</v>
      </c>
      <c r="O843" s="11" t="s">
        <v>20</v>
      </c>
      <c r="P843" s="11">
        <v>0</v>
      </c>
    </row>
    <row r="844" spans="1:16" x14ac:dyDescent="0.25">
      <c r="A844" s="9">
        <v>15555</v>
      </c>
      <c r="B844" s="10" t="s">
        <v>13</v>
      </c>
      <c r="C844" s="10" t="s">
        <v>14</v>
      </c>
      <c r="D844" s="29">
        <v>60000</v>
      </c>
      <c r="E844" s="10">
        <v>1</v>
      </c>
      <c r="F844" s="10" t="s">
        <v>21</v>
      </c>
      <c r="G844" s="10" t="s">
        <v>16</v>
      </c>
      <c r="H844" s="10" t="s">
        <v>17</v>
      </c>
      <c r="I844" s="10">
        <v>1</v>
      </c>
      <c r="J844" s="7" t="str">
        <f t="shared" si="38"/>
        <v>2-5</v>
      </c>
      <c r="K844" s="10" t="s">
        <v>24</v>
      </c>
      <c r="L844" s="10" t="s">
        <v>35</v>
      </c>
      <c r="M844" s="7" t="str">
        <f>VLOOKUP(N844,Ages,2,TRUE)</f>
        <v>41-50</v>
      </c>
      <c r="N844" s="10">
        <v>45</v>
      </c>
      <c r="O844" s="11" t="s">
        <v>17</v>
      </c>
      <c r="P844" s="11">
        <v>1</v>
      </c>
    </row>
    <row r="845" spans="1:16" x14ac:dyDescent="0.25">
      <c r="A845" s="9">
        <v>18423</v>
      </c>
      <c r="B845" s="10" t="s">
        <v>25</v>
      </c>
      <c r="C845" s="10" t="s">
        <v>13</v>
      </c>
      <c r="D845" s="29">
        <v>80000</v>
      </c>
      <c r="E845" s="10">
        <v>2</v>
      </c>
      <c r="F845" s="10" t="s">
        <v>32</v>
      </c>
      <c r="G845" s="10" t="s">
        <v>16</v>
      </c>
      <c r="H845" s="10" t="s">
        <v>20</v>
      </c>
      <c r="I845" s="10">
        <v>2</v>
      </c>
      <c r="J845" s="7" t="str">
        <f t="shared" si="38"/>
        <v>1-2</v>
      </c>
      <c r="K845" s="10" t="s">
        <v>29</v>
      </c>
      <c r="L845" s="10" t="s">
        <v>35</v>
      </c>
      <c r="M845" s="7" t="str">
        <f>VLOOKUP(N845,Ages,2,TRUE)</f>
        <v>51-60</v>
      </c>
      <c r="N845" s="10">
        <v>52</v>
      </c>
      <c r="O845" s="11" t="s">
        <v>20</v>
      </c>
      <c r="P845" s="11">
        <v>0</v>
      </c>
    </row>
    <row r="846" spans="1:16" x14ac:dyDescent="0.25">
      <c r="A846" s="9">
        <v>22743</v>
      </c>
      <c r="B846" s="10" t="s">
        <v>13</v>
      </c>
      <c r="C846" s="10" t="s">
        <v>14</v>
      </c>
      <c r="D846" s="29">
        <v>40000</v>
      </c>
      <c r="E846" s="10">
        <v>5</v>
      </c>
      <c r="F846" s="10" t="s">
        <v>30</v>
      </c>
      <c r="G846" s="10" t="s">
        <v>23</v>
      </c>
      <c r="H846" s="10" t="s">
        <v>17</v>
      </c>
      <c r="I846" s="10">
        <v>2</v>
      </c>
      <c r="J846" s="7" t="str">
        <f t="shared" si="38"/>
        <v>10+</v>
      </c>
      <c r="K846" s="10" t="s">
        <v>33</v>
      </c>
      <c r="L846" s="10" t="s">
        <v>35</v>
      </c>
      <c r="M846" s="7" t="str">
        <f>VLOOKUP(N846,Ages,2,TRUE)</f>
        <v>51-60</v>
      </c>
      <c r="N846" s="10">
        <v>60</v>
      </c>
      <c r="O846" s="11" t="s">
        <v>20</v>
      </c>
      <c r="P846" s="11">
        <v>0</v>
      </c>
    </row>
    <row r="847" spans="1:16" x14ac:dyDescent="0.25">
      <c r="A847" s="9">
        <v>25343</v>
      </c>
      <c r="B847" s="10" t="s">
        <v>25</v>
      </c>
      <c r="C847" s="10" t="s">
        <v>14</v>
      </c>
      <c r="D847" s="29">
        <v>20000</v>
      </c>
      <c r="E847" s="10">
        <v>3</v>
      </c>
      <c r="F847" s="10" t="s">
        <v>32</v>
      </c>
      <c r="G847" s="10" t="s">
        <v>22</v>
      </c>
      <c r="H847" s="10" t="s">
        <v>17</v>
      </c>
      <c r="I847" s="10">
        <v>2</v>
      </c>
      <c r="J847" s="7" t="str">
        <f t="shared" si="38"/>
        <v>1-2</v>
      </c>
      <c r="K847" s="10" t="s">
        <v>29</v>
      </c>
      <c r="L847" s="10" t="s">
        <v>35</v>
      </c>
      <c r="M847" s="7" t="str">
        <f>VLOOKUP(N847,Ages,2,TRUE)</f>
        <v>41-50</v>
      </c>
      <c r="N847" s="10">
        <v>50</v>
      </c>
      <c r="O847" s="11" t="s">
        <v>20</v>
      </c>
      <c r="P847" s="11">
        <v>0</v>
      </c>
    </row>
    <row r="848" spans="1:16" x14ac:dyDescent="0.25">
      <c r="A848" s="9">
        <v>13390</v>
      </c>
      <c r="B848" s="10" t="s">
        <v>13</v>
      </c>
      <c r="C848" s="10" t="s">
        <v>14</v>
      </c>
      <c r="D848" s="29">
        <v>70000</v>
      </c>
      <c r="E848" s="10">
        <v>4</v>
      </c>
      <c r="F848" s="10" t="s">
        <v>21</v>
      </c>
      <c r="G848" s="10" t="s">
        <v>23</v>
      </c>
      <c r="H848" s="10" t="s">
        <v>20</v>
      </c>
      <c r="I848" s="10">
        <v>1</v>
      </c>
      <c r="J848" s="7" t="str">
        <f t="shared" si="38"/>
        <v>1-2</v>
      </c>
      <c r="K848" s="10" t="s">
        <v>29</v>
      </c>
      <c r="L848" s="10" t="s">
        <v>35</v>
      </c>
      <c r="M848" s="7" t="str">
        <f>VLOOKUP(N848,Ages,2,TRUE)</f>
        <v>51-60</v>
      </c>
      <c r="N848" s="10">
        <v>56</v>
      </c>
      <c r="O848" s="11" t="s">
        <v>20</v>
      </c>
      <c r="P848" s="11">
        <v>0</v>
      </c>
    </row>
    <row r="849" spans="1:16" x14ac:dyDescent="0.25">
      <c r="A849" s="9">
        <v>17482</v>
      </c>
      <c r="B849" s="10" t="s">
        <v>25</v>
      </c>
      <c r="C849" s="10" t="s">
        <v>14</v>
      </c>
      <c r="D849" s="29">
        <v>40000</v>
      </c>
      <c r="E849" s="10">
        <v>0</v>
      </c>
      <c r="F849" s="10" t="s">
        <v>32</v>
      </c>
      <c r="G849" s="10" t="s">
        <v>22</v>
      </c>
      <c r="H849" s="10" t="s">
        <v>17</v>
      </c>
      <c r="I849" s="10">
        <v>2</v>
      </c>
      <c r="J849" s="7" t="str">
        <f>LEFT(K849,4)</f>
        <v>5-10</v>
      </c>
      <c r="K849" s="10" t="s">
        <v>26</v>
      </c>
      <c r="L849" s="10" t="s">
        <v>35</v>
      </c>
      <c r="M849" s="7" t="str">
        <f>VLOOKUP(N849,Ages,2,TRUE)</f>
        <v>25-30</v>
      </c>
      <c r="N849" s="10">
        <v>29</v>
      </c>
      <c r="O849" s="11" t="s">
        <v>20</v>
      </c>
      <c r="P849" s="11">
        <v>0</v>
      </c>
    </row>
    <row r="850" spans="1:16" x14ac:dyDescent="0.25">
      <c r="A850" s="9">
        <v>13176</v>
      </c>
      <c r="B850" s="10" t="s">
        <v>25</v>
      </c>
      <c r="C850" s="10" t="s">
        <v>13</v>
      </c>
      <c r="D850" s="29">
        <v>130000</v>
      </c>
      <c r="E850" s="10">
        <v>0</v>
      </c>
      <c r="F850" s="10" t="s">
        <v>34</v>
      </c>
      <c r="G850" s="10" t="s">
        <v>31</v>
      </c>
      <c r="H850" s="10" t="s">
        <v>20</v>
      </c>
      <c r="I850" s="10">
        <v>2</v>
      </c>
      <c r="J850" s="7" t="str">
        <f t="shared" si="38"/>
        <v>0-1</v>
      </c>
      <c r="K850" s="10" t="s">
        <v>18</v>
      </c>
      <c r="L850" s="10" t="s">
        <v>35</v>
      </c>
      <c r="M850" s="7" t="str">
        <f>VLOOKUP(N850,Ages,2,TRUE)</f>
        <v>31-40</v>
      </c>
      <c r="N850" s="10">
        <v>38</v>
      </c>
      <c r="O850" s="11" t="s">
        <v>17</v>
      </c>
      <c r="P850" s="11">
        <v>1</v>
      </c>
    </row>
    <row r="851" spans="1:16" x14ac:dyDescent="0.25">
      <c r="A851" s="9">
        <v>20504</v>
      </c>
      <c r="B851" s="10" t="s">
        <v>13</v>
      </c>
      <c r="C851" s="10" t="s">
        <v>14</v>
      </c>
      <c r="D851" s="29">
        <v>40000</v>
      </c>
      <c r="E851" s="10">
        <v>5</v>
      </c>
      <c r="F851" s="10" t="s">
        <v>30</v>
      </c>
      <c r="G851" s="10" t="s">
        <v>23</v>
      </c>
      <c r="H851" s="10" t="s">
        <v>20</v>
      </c>
      <c r="I851" s="10">
        <v>2</v>
      </c>
      <c r="J851" s="7" t="str">
        <f t="shared" si="38"/>
        <v>2-5</v>
      </c>
      <c r="K851" s="10" t="s">
        <v>24</v>
      </c>
      <c r="L851" s="10" t="s">
        <v>35</v>
      </c>
      <c r="M851" s="7" t="str">
        <f>VLOOKUP(N851,Ages,2,TRUE)</f>
        <v>51-60</v>
      </c>
      <c r="N851" s="10">
        <v>60</v>
      </c>
      <c r="O851" s="11" t="s">
        <v>20</v>
      </c>
      <c r="P851" s="11">
        <v>0</v>
      </c>
    </row>
    <row r="852" spans="1:16" x14ac:dyDescent="0.25">
      <c r="A852" s="9">
        <v>12205</v>
      </c>
      <c r="B852" s="10" t="s">
        <v>25</v>
      </c>
      <c r="C852" s="10" t="s">
        <v>14</v>
      </c>
      <c r="D852" s="29">
        <v>130000</v>
      </c>
      <c r="E852" s="10">
        <v>2</v>
      </c>
      <c r="F852" s="10" t="s">
        <v>15</v>
      </c>
      <c r="G852" s="10" t="s">
        <v>31</v>
      </c>
      <c r="H852" s="10" t="s">
        <v>20</v>
      </c>
      <c r="I852" s="10">
        <v>4</v>
      </c>
      <c r="J852" s="7" t="str">
        <f t="shared" si="38"/>
        <v>0-1</v>
      </c>
      <c r="K852" s="10" t="s">
        <v>18</v>
      </c>
      <c r="L852" s="10" t="s">
        <v>35</v>
      </c>
      <c r="M852" s="7" t="str">
        <f>VLOOKUP(N852,Ages,2,TRUE)</f>
        <v>61-70</v>
      </c>
      <c r="N852" s="10">
        <v>67</v>
      </c>
      <c r="O852" s="11" t="s">
        <v>20</v>
      </c>
      <c r="P852" s="11">
        <v>0</v>
      </c>
    </row>
    <row r="853" spans="1:16" x14ac:dyDescent="0.25">
      <c r="A853" s="9">
        <v>16751</v>
      </c>
      <c r="B853" s="10" t="s">
        <v>13</v>
      </c>
      <c r="C853" s="10" t="s">
        <v>13</v>
      </c>
      <c r="D853" s="29">
        <v>60000</v>
      </c>
      <c r="E853" s="10">
        <v>0</v>
      </c>
      <c r="F853" s="10" t="s">
        <v>21</v>
      </c>
      <c r="G853" s="10" t="s">
        <v>16</v>
      </c>
      <c r="H853" s="10" t="s">
        <v>17</v>
      </c>
      <c r="I853" s="10">
        <v>1</v>
      </c>
      <c r="J853" s="7" t="str">
        <f>LEFT(K853,4)</f>
        <v>5-10</v>
      </c>
      <c r="K853" s="10" t="s">
        <v>26</v>
      </c>
      <c r="L853" s="10" t="s">
        <v>35</v>
      </c>
      <c r="M853" s="7" t="str">
        <f>VLOOKUP(N853,Ages,2,TRUE)</f>
        <v>31-40</v>
      </c>
      <c r="N853" s="10">
        <v>32</v>
      </c>
      <c r="O853" s="11" t="s">
        <v>17</v>
      </c>
      <c r="P853" s="11">
        <v>1</v>
      </c>
    </row>
    <row r="854" spans="1:16" x14ac:dyDescent="0.25">
      <c r="A854" s="9">
        <v>21613</v>
      </c>
      <c r="B854" s="10" t="s">
        <v>25</v>
      </c>
      <c r="C854" s="10" t="s">
        <v>13</v>
      </c>
      <c r="D854" s="29">
        <v>50000</v>
      </c>
      <c r="E854" s="10">
        <v>2</v>
      </c>
      <c r="F854" s="10" t="s">
        <v>15</v>
      </c>
      <c r="G854" s="10" t="s">
        <v>16</v>
      </c>
      <c r="H854" s="10" t="s">
        <v>20</v>
      </c>
      <c r="I854" s="10">
        <v>1</v>
      </c>
      <c r="J854" s="7" t="str">
        <f t="shared" si="38"/>
        <v>0-1</v>
      </c>
      <c r="K854" s="10" t="s">
        <v>18</v>
      </c>
      <c r="L854" s="10" t="s">
        <v>35</v>
      </c>
      <c r="M854" s="7" t="str">
        <f>VLOOKUP(N854,Ages,2,TRUE)</f>
        <v>31-40</v>
      </c>
      <c r="N854" s="10">
        <v>39</v>
      </c>
      <c r="O854" s="11" t="s">
        <v>17</v>
      </c>
      <c r="P854" s="11">
        <v>1</v>
      </c>
    </row>
    <row r="855" spans="1:16" x14ac:dyDescent="0.25">
      <c r="A855" s="9">
        <v>24801</v>
      </c>
      <c r="B855" s="10" t="s">
        <v>25</v>
      </c>
      <c r="C855" s="10" t="s">
        <v>13</v>
      </c>
      <c r="D855" s="29">
        <v>60000</v>
      </c>
      <c r="E855" s="10">
        <v>1</v>
      </c>
      <c r="F855" s="10" t="s">
        <v>34</v>
      </c>
      <c r="G855" s="10" t="s">
        <v>23</v>
      </c>
      <c r="H855" s="10" t="s">
        <v>17</v>
      </c>
      <c r="I855" s="10">
        <v>0</v>
      </c>
      <c r="J855" s="7" t="str">
        <f t="shared" si="38"/>
        <v>2-5</v>
      </c>
      <c r="K855" s="10" t="s">
        <v>24</v>
      </c>
      <c r="L855" s="10" t="s">
        <v>35</v>
      </c>
      <c r="M855" s="7" t="str">
        <f>VLOOKUP(N855,Ages,2,TRUE)</f>
        <v>31-40</v>
      </c>
      <c r="N855" s="10">
        <v>35</v>
      </c>
      <c r="O855" s="11" t="s">
        <v>17</v>
      </c>
      <c r="P855" s="11">
        <v>1</v>
      </c>
    </row>
    <row r="856" spans="1:16" x14ac:dyDescent="0.25">
      <c r="A856" s="9">
        <v>17519</v>
      </c>
      <c r="B856" s="10" t="s">
        <v>13</v>
      </c>
      <c r="C856" s="10" t="s">
        <v>14</v>
      </c>
      <c r="D856" s="29">
        <v>60000</v>
      </c>
      <c r="E856" s="10">
        <v>0</v>
      </c>
      <c r="F856" s="10" t="s">
        <v>21</v>
      </c>
      <c r="G856" s="10" t="s">
        <v>23</v>
      </c>
      <c r="H856" s="10" t="s">
        <v>17</v>
      </c>
      <c r="I856" s="10">
        <v>2</v>
      </c>
      <c r="J856" s="7" t="str">
        <f>LEFT(K856,4)</f>
        <v>5-10</v>
      </c>
      <c r="K856" s="10" t="s">
        <v>26</v>
      </c>
      <c r="L856" s="10" t="s">
        <v>35</v>
      </c>
      <c r="M856" s="7" t="str">
        <f>VLOOKUP(N856,Ages,2,TRUE)</f>
        <v>31-40</v>
      </c>
      <c r="N856" s="10">
        <v>32</v>
      </c>
      <c r="O856" s="11" t="s">
        <v>20</v>
      </c>
      <c r="P856" s="11">
        <v>0</v>
      </c>
    </row>
    <row r="857" spans="1:16" x14ac:dyDescent="0.25">
      <c r="A857" s="9">
        <v>18347</v>
      </c>
      <c r="B857" s="10" t="s">
        <v>25</v>
      </c>
      <c r="C857" s="10" t="s">
        <v>14</v>
      </c>
      <c r="D857" s="29">
        <v>30000</v>
      </c>
      <c r="E857" s="10">
        <v>0</v>
      </c>
      <c r="F857" s="10" t="s">
        <v>21</v>
      </c>
      <c r="G857" s="10" t="s">
        <v>16</v>
      </c>
      <c r="H857" s="10" t="s">
        <v>20</v>
      </c>
      <c r="I857" s="10">
        <v>1</v>
      </c>
      <c r="J857" s="7" t="str">
        <f t="shared" si="38"/>
        <v>1-2</v>
      </c>
      <c r="K857" s="10" t="s">
        <v>29</v>
      </c>
      <c r="L857" s="10" t="s">
        <v>35</v>
      </c>
      <c r="M857" s="7" t="str">
        <f>VLOOKUP(N857,Ages,2,TRUE)</f>
        <v>31-40</v>
      </c>
      <c r="N857" s="10">
        <v>31</v>
      </c>
      <c r="O857" s="11" t="s">
        <v>20</v>
      </c>
      <c r="P857" s="11">
        <v>0</v>
      </c>
    </row>
    <row r="858" spans="1:16" x14ac:dyDescent="0.25">
      <c r="A858" s="9">
        <v>29052</v>
      </c>
      <c r="B858" s="10" t="s">
        <v>25</v>
      </c>
      <c r="C858" s="10" t="s">
        <v>13</v>
      </c>
      <c r="D858" s="29">
        <v>40000</v>
      </c>
      <c r="E858" s="10">
        <v>0</v>
      </c>
      <c r="F858" s="10" t="s">
        <v>21</v>
      </c>
      <c r="G858" s="10" t="s">
        <v>16</v>
      </c>
      <c r="H858" s="10" t="s">
        <v>17</v>
      </c>
      <c r="I858" s="10">
        <v>1</v>
      </c>
      <c r="J858" s="7" t="str">
        <f>LEFT(K858,4)</f>
        <v>5-10</v>
      </c>
      <c r="K858" s="10" t="s">
        <v>26</v>
      </c>
      <c r="L858" s="10" t="s">
        <v>35</v>
      </c>
      <c r="M858" s="7" t="str">
        <f>VLOOKUP(N858,Ages,2,TRUE)</f>
        <v>25-30</v>
      </c>
      <c r="N858" s="10">
        <v>27</v>
      </c>
      <c r="O858" s="11" t="s">
        <v>20</v>
      </c>
      <c r="P858" s="11">
        <v>0</v>
      </c>
    </row>
    <row r="859" spans="1:16" x14ac:dyDescent="0.25">
      <c r="A859" s="9">
        <v>11745</v>
      </c>
      <c r="B859" s="10" t="s">
        <v>13</v>
      </c>
      <c r="C859" s="10" t="s">
        <v>14</v>
      </c>
      <c r="D859" s="29">
        <v>60000</v>
      </c>
      <c r="E859" s="10">
        <v>1</v>
      </c>
      <c r="F859" s="10" t="s">
        <v>15</v>
      </c>
      <c r="G859" s="10" t="s">
        <v>23</v>
      </c>
      <c r="H859" s="10" t="s">
        <v>17</v>
      </c>
      <c r="I859" s="10">
        <v>1</v>
      </c>
      <c r="J859" s="7" t="str">
        <f t="shared" si="38"/>
        <v>0-1</v>
      </c>
      <c r="K859" s="10" t="s">
        <v>18</v>
      </c>
      <c r="L859" s="10" t="s">
        <v>35</v>
      </c>
      <c r="M859" s="7" t="str">
        <f>VLOOKUP(N859,Ages,2,TRUE)</f>
        <v>41-50</v>
      </c>
      <c r="N859" s="10">
        <v>47</v>
      </c>
      <c r="O859" s="11" t="s">
        <v>17</v>
      </c>
      <c r="P859" s="11">
        <v>1</v>
      </c>
    </row>
    <row r="860" spans="1:16" x14ac:dyDescent="0.25">
      <c r="A860" s="9">
        <v>19147</v>
      </c>
      <c r="B860" s="10" t="s">
        <v>13</v>
      </c>
      <c r="C860" s="10" t="s">
        <v>13</v>
      </c>
      <c r="D860" s="29">
        <v>40000</v>
      </c>
      <c r="E860" s="10">
        <v>0</v>
      </c>
      <c r="F860" s="10" t="s">
        <v>15</v>
      </c>
      <c r="G860" s="10" t="s">
        <v>23</v>
      </c>
      <c r="H860" s="10" t="s">
        <v>20</v>
      </c>
      <c r="I860" s="10">
        <v>1</v>
      </c>
      <c r="J860" s="7" t="str">
        <f t="shared" si="38"/>
        <v>0-1</v>
      </c>
      <c r="K860" s="10" t="s">
        <v>18</v>
      </c>
      <c r="L860" s="10" t="s">
        <v>35</v>
      </c>
      <c r="M860" s="7" t="str">
        <f>VLOOKUP(N860,Ages,2,TRUE)</f>
        <v>41-50</v>
      </c>
      <c r="N860" s="10">
        <v>42</v>
      </c>
      <c r="O860" s="11" t="s">
        <v>20</v>
      </c>
      <c r="P860" s="11">
        <v>0</v>
      </c>
    </row>
    <row r="861" spans="1:16" x14ac:dyDescent="0.25">
      <c r="A861" s="9">
        <v>19217</v>
      </c>
      <c r="B861" s="10" t="s">
        <v>13</v>
      </c>
      <c r="C861" s="10" t="s">
        <v>13</v>
      </c>
      <c r="D861" s="29">
        <v>30000</v>
      </c>
      <c r="E861" s="10">
        <v>2</v>
      </c>
      <c r="F861" s="10" t="s">
        <v>30</v>
      </c>
      <c r="G861" s="10" t="s">
        <v>16</v>
      </c>
      <c r="H861" s="10" t="s">
        <v>17</v>
      </c>
      <c r="I861" s="10">
        <v>2</v>
      </c>
      <c r="J861" s="7" t="str">
        <f t="shared" si="38"/>
        <v>1-2</v>
      </c>
      <c r="K861" s="10" t="s">
        <v>29</v>
      </c>
      <c r="L861" s="10" t="s">
        <v>35</v>
      </c>
      <c r="M861" s="7" t="str">
        <f>VLOOKUP(N861,Ages,2,TRUE)</f>
        <v>41-50</v>
      </c>
      <c r="N861" s="10">
        <v>49</v>
      </c>
      <c r="O861" s="11" t="s">
        <v>20</v>
      </c>
      <c r="P861" s="11">
        <v>0</v>
      </c>
    </row>
    <row r="862" spans="1:16" x14ac:dyDescent="0.25">
      <c r="A862" s="9">
        <v>15839</v>
      </c>
      <c r="B862" s="10" t="s">
        <v>25</v>
      </c>
      <c r="C862" s="10" t="s">
        <v>13</v>
      </c>
      <c r="D862" s="29">
        <v>30000</v>
      </c>
      <c r="E862" s="10">
        <v>0</v>
      </c>
      <c r="F862" s="10" t="s">
        <v>21</v>
      </c>
      <c r="G862" s="10" t="s">
        <v>16</v>
      </c>
      <c r="H862" s="10" t="s">
        <v>17</v>
      </c>
      <c r="I862" s="10">
        <v>1</v>
      </c>
      <c r="J862" s="7" t="str">
        <f>LEFT(K862,4)</f>
        <v>5-10</v>
      </c>
      <c r="K862" s="10" t="s">
        <v>26</v>
      </c>
      <c r="L862" s="10" t="s">
        <v>35</v>
      </c>
      <c r="M862" s="7" t="str">
        <f>VLOOKUP(N862,Ages,2,TRUE)</f>
        <v>31-40</v>
      </c>
      <c r="N862" s="10">
        <v>32</v>
      </c>
      <c r="O862" s="11" t="s">
        <v>20</v>
      </c>
      <c r="P862" s="11">
        <v>0</v>
      </c>
    </row>
    <row r="863" spans="1:16" x14ac:dyDescent="0.25">
      <c r="A863" s="9">
        <v>13714</v>
      </c>
      <c r="B863" s="10" t="s">
        <v>13</v>
      </c>
      <c r="C863" s="10" t="s">
        <v>14</v>
      </c>
      <c r="D863" s="29">
        <v>20000</v>
      </c>
      <c r="E863" s="10">
        <v>2</v>
      </c>
      <c r="F863" s="10" t="s">
        <v>30</v>
      </c>
      <c r="G863" s="10" t="s">
        <v>28</v>
      </c>
      <c r="H863" s="10" t="s">
        <v>20</v>
      </c>
      <c r="I863" s="10">
        <v>2</v>
      </c>
      <c r="J863" s="7" t="str">
        <f t="shared" si="38"/>
        <v>1-2</v>
      </c>
      <c r="K863" s="10" t="s">
        <v>29</v>
      </c>
      <c r="L863" s="10" t="s">
        <v>35</v>
      </c>
      <c r="M863" s="7" t="str">
        <f>VLOOKUP(N863,Ages,2,TRUE)</f>
        <v>51-60</v>
      </c>
      <c r="N863" s="10">
        <v>53</v>
      </c>
      <c r="O863" s="11" t="s">
        <v>17</v>
      </c>
      <c r="P863" s="11">
        <v>1</v>
      </c>
    </row>
    <row r="864" spans="1:16" x14ac:dyDescent="0.25">
      <c r="A864" s="9">
        <v>22330</v>
      </c>
      <c r="B864" s="10" t="s">
        <v>13</v>
      </c>
      <c r="C864" s="10" t="s">
        <v>13</v>
      </c>
      <c r="D864" s="29">
        <v>50000</v>
      </c>
      <c r="E864" s="10">
        <v>0</v>
      </c>
      <c r="F864" s="10" t="s">
        <v>34</v>
      </c>
      <c r="G864" s="10" t="s">
        <v>16</v>
      </c>
      <c r="H864" s="10" t="s">
        <v>17</v>
      </c>
      <c r="I864" s="10">
        <v>0</v>
      </c>
      <c r="J864" s="7" t="str">
        <f t="shared" si="38"/>
        <v>1-2</v>
      </c>
      <c r="K864" s="10" t="s">
        <v>29</v>
      </c>
      <c r="L864" s="10" t="s">
        <v>35</v>
      </c>
      <c r="M864" s="7" t="str">
        <f>VLOOKUP(N864,Ages,2,TRUE)</f>
        <v>31-40</v>
      </c>
      <c r="N864" s="10">
        <v>32</v>
      </c>
      <c r="O864" s="11" t="s">
        <v>17</v>
      </c>
      <c r="P864" s="11">
        <v>1</v>
      </c>
    </row>
    <row r="865" spans="1:16" x14ac:dyDescent="0.25">
      <c r="A865" s="9">
        <v>18783</v>
      </c>
      <c r="B865" s="10" t="s">
        <v>25</v>
      </c>
      <c r="C865" s="10" t="s">
        <v>13</v>
      </c>
      <c r="D865" s="29">
        <v>80000</v>
      </c>
      <c r="E865" s="10">
        <v>0</v>
      </c>
      <c r="F865" s="10" t="s">
        <v>15</v>
      </c>
      <c r="G865" s="10" t="s">
        <v>31</v>
      </c>
      <c r="H865" s="10" t="s">
        <v>20</v>
      </c>
      <c r="I865" s="10">
        <v>1</v>
      </c>
      <c r="J865" s="7" t="str">
        <f t="shared" si="38"/>
        <v>0-1</v>
      </c>
      <c r="K865" s="10" t="s">
        <v>18</v>
      </c>
      <c r="L865" s="10" t="s">
        <v>35</v>
      </c>
      <c r="M865" s="7" t="str">
        <f>VLOOKUP(N865,Ages,2,TRUE)</f>
        <v>31-40</v>
      </c>
      <c r="N865" s="10">
        <v>38</v>
      </c>
      <c r="O865" s="11" t="s">
        <v>17</v>
      </c>
      <c r="P865" s="11">
        <v>1</v>
      </c>
    </row>
    <row r="866" spans="1:16" x14ac:dyDescent="0.25">
      <c r="A866" s="9">
        <v>25041</v>
      </c>
      <c r="B866" s="10" t="s">
        <v>25</v>
      </c>
      <c r="C866" s="10" t="s">
        <v>13</v>
      </c>
      <c r="D866" s="29">
        <v>40000</v>
      </c>
      <c r="E866" s="10">
        <v>0</v>
      </c>
      <c r="F866" s="10" t="s">
        <v>30</v>
      </c>
      <c r="G866" s="10" t="s">
        <v>16</v>
      </c>
      <c r="H866" s="10" t="s">
        <v>17</v>
      </c>
      <c r="I866" s="10">
        <v>2</v>
      </c>
      <c r="J866" s="7" t="str">
        <f>LEFT(K866,4)</f>
        <v>5-10</v>
      </c>
      <c r="K866" s="10" t="s">
        <v>26</v>
      </c>
      <c r="L866" s="10" t="s">
        <v>35</v>
      </c>
      <c r="M866" s="7" t="str">
        <f>VLOOKUP(N866,Ages,2,TRUE)</f>
        <v>31-40</v>
      </c>
      <c r="N866" s="10">
        <v>31</v>
      </c>
      <c r="O866" s="11" t="s">
        <v>20</v>
      </c>
      <c r="P866" s="11">
        <v>0</v>
      </c>
    </row>
    <row r="867" spans="1:16" x14ac:dyDescent="0.25">
      <c r="A867" s="9">
        <v>22046</v>
      </c>
      <c r="B867" s="10" t="s">
        <v>25</v>
      </c>
      <c r="C867" s="10" t="s">
        <v>14</v>
      </c>
      <c r="D867" s="29">
        <v>80000</v>
      </c>
      <c r="E867" s="10">
        <v>0</v>
      </c>
      <c r="F867" s="10" t="s">
        <v>15</v>
      </c>
      <c r="G867" s="10" t="s">
        <v>31</v>
      </c>
      <c r="H867" s="10" t="s">
        <v>20</v>
      </c>
      <c r="I867" s="10">
        <v>1</v>
      </c>
      <c r="J867" s="7" t="str">
        <f t="shared" si="38"/>
        <v>0-1</v>
      </c>
      <c r="K867" s="10" t="s">
        <v>18</v>
      </c>
      <c r="L867" s="10" t="s">
        <v>35</v>
      </c>
      <c r="M867" s="7" t="str">
        <f>VLOOKUP(N867,Ages,2,TRUE)</f>
        <v>31-40</v>
      </c>
      <c r="N867" s="10">
        <v>38</v>
      </c>
      <c r="O867" s="11" t="s">
        <v>17</v>
      </c>
      <c r="P867" s="11">
        <v>1</v>
      </c>
    </row>
    <row r="868" spans="1:16" x14ac:dyDescent="0.25">
      <c r="A868" s="9">
        <v>28052</v>
      </c>
      <c r="B868" s="10" t="s">
        <v>13</v>
      </c>
      <c r="C868" s="10" t="s">
        <v>13</v>
      </c>
      <c r="D868" s="29">
        <v>60000</v>
      </c>
      <c r="E868" s="10">
        <v>2</v>
      </c>
      <c r="F868" s="10" t="s">
        <v>30</v>
      </c>
      <c r="G868" s="10" t="s">
        <v>23</v>
      </c>
      <c r="H868" s="10" t="s">
        <v>17</v>
      </c>
      <c r="I868" s="10">
        <v>2</v>
      </c>
      <c r="J868" s="7" t="str">
        <f t="shared" si="38"/>
        <v>10+</v>
      </c>
      <c r="K868" s="10" t="s">
        <v>33</v>
      </c>
      <c r="L868" s="10" t="s">
        <v>35</v>
      </c>
      <c r="M868" s="7" t="str">
        <f>VLOOKUP(N868,Ages,2,TRUE)</f>
        <v>51-60</v>
      </c>
      <c r="N868" s="10">
        <v>55</v>
      </c>
      <c r="O868" s="11" t="s">
        <v>20</v>
      </c>
      <c r="P868" s="11">
        <v>0</v>
      </c>
    </row>
    <row r="869" spans="1:16" x14ac:dyDescent="0.25">
      <c r="A869" s="9">
        <v>26693</v>
      </c>
      <c r="B869" s="10" t="s">
        <v>13</v>
      </c>
      <c r="C869" s="10" t="s">
        <v>13</v>
      </c>
      <c r="D869" s="29">
        <v>70000</v>
      </c>
      <c r="E869" s="10">
        <v>3</v>
      </c>
      <c r="F869" s="10" t="s">
        <v>21</v>
      </c>
      <c r="G869" s="10" t="s">
        <v>23</v>
      </c>
      <c r="H869" s="10" t="s">
        <v>17</v>
      </c>
      <c r="I869" s="10">
        <v>1</v>
      </c>
      <c r="J869" s="7" t="str">
        <f>LEFT(K869,4)</f>
        <v>5-10</v>
      </c>
      <c r="K869" s="10" t="s">
        <v>26</v>
      </c>
      <c r="L869" s="10" t="s">
        <v>35</v>
      </c>
      <c r="M869" s="7" t="str">
        <f>VLOOKUP(N869,Ages,2,TRUE)</f>
        <v>41-50</v>
      </c>
      <c r="N869" s="10">
        <v>49</v>
      </c>
      <c r="O869" s="11" t="s">
        <v>20</v>
      </c>
      <c r="P869" s="11">
        <v>0</v>
      </c>
    </row>
    <row r="870" spans="1:16" x14ac:dyDescent="0.25">
      <c r="A870" s="9">
        <v>24955</v>
      </c>
      <c r="B870" s="10" t="s">
        <v>25</v>
      </c>
      <c r="C870" s="10" t="s">
        <v>13</v>
      </c>
      <c r="D870" s="29">
        <v>30000</v>
      </c>
      <c r="E870" s="10">
        <v>5</v>
      </c>
      <c r="F870" s="10" t="s">
        <v>32</v>
      </c>
      <c r="G870" s="10" t="s">
        <v>16</v>
      </c>
      <c r="H870" s="10" t="s">
        <v>17</v>
      </c>
      <c r="I870" s="10">
        <v>3</v>
      </c>
      <c r="J870" s="7" t="str">
        <f t="shared" si="38"/>
        <v>10+</v>
      </c>
      <c r="K870" s="10" t="s">
        <v>33</v>
      </c>
      <c r="L870" s="10" t="s">
        <v>35</v>
      </c>
      <c r="M870" s="7" t="str">
        <f>VLOOKUP(N870,Ages,2,TRUE)</f>
        <v>51-60</v>
      </c>
      <c r="N870" s="10">
        <v>60</v>
      </c>
      <c r="O870" s="11" t="s">
        <v>17</v>
      </c>
      <c r="P870" s="11">
        <v>1</v>
      </c>
    </row>
    <row r="871" spans="1:16" x14ac:dyDescent="0.25">
      <c r="A871" s="9">
        <v>26065</v>
      </c>
      <c r="B871" s="10" t="s">
        <v>25</v>
      </c>
      <c r="C871" s="10" t="s">
        <v>14</v>
      </c>
      <c r="D871" s="29">
        <v>110000</v>
      </c>
      <c r="E871" s="10">
        <v>3</v>
      </c>
      <c r="F871" s="10" t="s">
        <v>15</v>
      </c>
      <c r="G871" s="10" t="s">
        <v>31</v>
      </c>
      <c r="H871" s="10" t="s">
        <v>20</v>
      </c>
      <c r="I871" s="10">
        <v>4</v>
      </c>
      <c r="J871" s="7" t="str">
        <f t="shared" si="38"/>
        <v>1-2</v>
      </c>
      <c r="K871" s="10" t="s">
        <v>29</v>
      </c>
      <c r="L871" s="10" t="s">
        <v>35</v>
      </c>
      <c r="M871" s="7" t="str">
        <f>VLOOKUP(N871,Ages,2,TRUE)</f>
        <v>41-50</v>
      </c>
      <c r="N871" s="10">
        <v>42</v>
      </c>
      <c r="O871" s="11" t="s">
        <v>20</v>
      </c>
      <c r="P871" s="11">
        <v>0</v>
      </c>
    </row>
    <row r="872" spans="1:16" x14ac:dyDescent="0.25">
      <c r="A872" s="9">
        <v>13942</v>
      </c>
      <c r="B872" s="10" t="s">
        <v>13</v>
      </c>
      <c r="C872" s="10" t="s">
        <v>13</v>
      </c>
      <c r="D872" s="29">
        <v>60000</v>
      </c>
      <c r="E872" s="10">
        <v>1</v>
      </c>
      <c r="F872" s="10" t="s">
        <v>21</v>
      </c>
      <c r="G872" s="10" t="s">
        <v>16</v>
      </c>
      <c r="H872" s="10" t="s">
        <v>17</v>
      </c>
      <c r="I872" s="10">
        <v>1</v>
      </c>
      <c r="J872" s="7" t="str">
        <f t="shared" si="38"/>
        <v>0-1</v>
      </c>
      <c r="K872" s="10" t="s">
        <v>18</v>
      </c>
      <c r="L872" s="10" t="s">
        <v>35</v>
      </c>
      <c r="M872" s="7" t="str">
        <f>VLOOKUP(N872,Ages,2,TRUE)</f>
        <v>41-50</v>
      </c>
      <c r="N872" s="10">
        <v>46</v>
      </c>
      <c r="O872" s="11" t="s">
        <v>20</v>
      </c>
      <c r="P872" s="11">
        <v>0</v>
      </c>
    </row>
    <row r="873" spans="1:16" x14ac:dyDescent="0.25">
      <c r="A873" s="9">
        <v>11219</v>
      </c>
      <c r="B873" s="10" t="s">
        <v>13</v>
      </c>
      <c r="C873" s="10" t="s">
        <v>13</v>
      </c>
      <c r="D873" s="29">
        <v>60000</v>
      </c>
      <c r="E873" s="10">
        <v>2</v>
      </c>
      <c r="F873" s="10" t="s">
        <v>30</v>
      </c>
      <c r="G873" s="10" t="s">
        <v>23</v>
      </c>
      <c r="H873" s="10" t="s">
        <v>17</v>
      </c>
      <c r="I873" s="10">
        <v>2</v>
      </c>
      <c r="J873" s="7" t="str">
        <f t="shared" si="38"/>
        <v>10+</v>
      </c>
      <c r="K873" s="10" t="s">
        <v>33</v>
      </c>
      <c r="L873" s="10" t="s">
        <v>35</v>
      </c>
      <c r="M873" s="7" t="str">
        <f>VLOOKUP(N873,Ages,2,TRUE)</f>
        <v>51-60</v>
      </c>
      <c r="N873" s="10">
        <v>55</v>
      </c>
      <c r="O873" s="11" t="s">
        <v>20</v>
      </c>
      <c r="P873" s="11">
        <v>0</v>
      </c>
    </row>
    <row r="874" spans="1:16" x14ac:dyDescent="0.25">
      <c r="A874" s="9">
        <v>22118</v>
      </c>
      <c r="B874" s="10" t="s">
        <v>25</v>
      </c>
      <c r="C874" s="10" t="s">
        <v>14</v>
      </c>
      <c r="D874" s="29">
        <v>70000</v>
      </c>
      <c r="E874" s="10">
        <v>3</v>
      </c>
      <c r="F874" s="10" t="s">
        <v>34</v>
      </c>
      <c r="G874" s="10" t="s">
        <v>31</v>
      </c>
      <c r="H874" s="10" t="s">
        <v>17</v>
      </c>
      <c r="I874" s="10">
        <v>2</v>
      </c>
      <c r="J874" s="7" t="str">
        <f>LEFT(K874,4)</f>
        <v>5-10</v>
      </c>
      <c r="K874" s="10" t="s">
        <v>26</v>
      </c>
      <c r="L874" s="10" t="s">
        <v>35</v>
      </c>
      <c r="M874" s="7" t="str">
        <f>VLOOKUP(N874,Ages,2,TRUE)</f>
        <v>51-60</v>
      </c>
      <c r="N874" s="10">
        <v>53</v>
      </c>
      <c r="O874" s="11" t="s">
        <v>17</v>
      </c>
      <c r="P874" s="11">
        <v>1</v>
      </c>
    </row>
    <row r="875" spans="1:16" x14ac:dyDescent="0.25">
      <c r="A875" s="9">
        <v>23197</v>
      </c>
      <c r="B875" s="10" t="s">
        <v>13</v>
      </c>
      <c r="C875" s="10" t="s">
        <v>13</v>
      </c>
      <c r="D875" s="29">
        <v>50000</v>
      </c>
      <c r="E875" s="10">
        <v>3</v>
      </c>
      <c r="F875" s="10" t="s">
        <v>15</v>
      </c>
      <c r="G875" s="10" t="s">
        <v>16</v>
      </c>
      <c r="H875" s="10" t="s">
        <v>17</v>
      </c>
      <c r="I875" s="10">
        <v>2</v>
      </c>
      <c r="J875" s="7" t="str">
        <f t="shared" si="38"/>
        <v>2-5</v>
      </c>
      <c r="K875" s="10" t="s">
        <v>24</v>
      </c>
      <c r="L875" s="10" t="s">
        <v>35</v>
      </c>
      <c r="M875" s="7" t="str">
        <f>VLOOKUP(N875,Ages,2,TRUE)</f>
        <v>31-40</v>
      </c>
      <c r="N875" s="10">
        <v>40</v>
      </c>
      <c r="O875" s="11" t="s">
        <v>20</v>
      </c>
      <c r="P875" s="11">
        <v>0</v>
      </c>
    </row>
    <row r="876" spans="1:16" x14ac:dyDescent="0.25">
      <c r="A876" s="9">
        <v>14883</v>
      </c>
      <c r="B876" s="10" t="s">
        <v>13</v>
      </c>
      <c r="C876" s="10" t="s">
        <v>14</v>
      </c>
      <c r="D876" s="29">
        <v>30000</v>
      </c>
      <c r="E876" s="10">
        <v>1</v>
      </c>
      <c r="F876" s="10" t="s">
        <v>15</v>
      </c>
      <c r="G876" s="10" t="s">
        <v>16</v>
      </c>
      <c r="H876" s="10" t="s">
        <v>17</v>
      </c>
      <c r="I876" s="10">
        <v>1</v>
      </c>
      <c r="J876" s="7" t="str">
        <f>LEFT(K876,4)</f>
        <v>5-10</v>
      </c>
      <c r="K876" s="10" t="s">
        <v>26</v>
      </c>
      <c r="L876" s="10" t="s">
        <v>35</v>
      </c>
      <c r="M876" s="7" t="str">
        <f>VLOOKUP(N876,Ages,2,TRUE)</f>
        <v>51-60</v>
      </c>
      <c r="N876" s="10">
        <v>53</v>
      </c>
      <c r="O876" s="11" t="s">
        <v>17</v>
      </c>
      <c r="P876" s="11">
        <v>1</v>
      </c>
    </row>
    <row r="877" spans="1:16" x14ac:dyDescent="0.25">
      <c r="A877" s="9">
        <v>27279</v>
      </c>
      <c r="B877" s="10" t="s">
        <v>25</v>
      </c>
      <c r="C877" s="10" t="s">
        <v>14</v>
      </c>
      <c r="D877" s="29">
        <v>70000</v>
      </c>
      <c r="E877" s="10">
        <v>2</v>
      </c>
      <c r="F877" s="10" t="s">
        <v>15</v>
      </c>
      <c r="G877" s="10" t="s">
        <v>16</v>
      </c>
      <c r="H877" s="10" t="s">
        <v>17</v>
      </c>
      <c r="I877" s="10">
        <v>0</v>
      </c>
      <c r="J877" s="7" t="str">
        <f t="shared" si="38"/>
        <v>2-5</v>
      </c>
      <c r="K877" s="10" t="s">
        <v>24</v>
      </c>
      <c r="L877" s="10" t="s">
        <v>35</v>
      </c>
      <c r="M877" s="7" t="str">
        <f>VLOOKUP(N877,Ages,2,TRUE)</f>
        <v>31-40</v>
      </c>
      <c r="N877" s="10">
        <v>38</v>
      </c>
      <c r="O877" s="11" t="s">
        <v>17</v>
      </c>
      <c r="P877" s="11">
        <v>1</v>
      </c>
    </row>
    <row r="878" spans="1:16" x14ac:dyDescent="0.25">
      <c r="A878" s="9">
        <v>18322</v>
      </c>
      <c r="B878" s="10" t="s">
        <v>25</v>
      </c>
      <c r="C878" s="10" t="s">
        <v>13</v>
      </c>
      <c r="D878" s="29">
        <v>30000</v>
      </c>
      <c r="E878" s="10">
        <v>0</v>
      </c>
      <c r="F878" s="10" t="s">
        <v>32</v>
      </c>
      <c r="G878" s="10" t="s">
        <v>22</v>
      </c>
      <c r="H878" s="10" t="s">
        <v>20</v>
      </c>
      <c r="I878" s="10">
        <v>2</v>
      </c>
      <c r="J878" s="7" t="str">
        <f t="shared" si="38"/>
        <v>0-1</v>
      </c>
      <c r="K878" s="10" t="s">
        <v>18</v>
      </c>
      <c r="L878" s="10" t="s">
        <v>35</v>
      </c>
      <c r="M878" s="7" t="str">
        <f>VLOOKUP(N878,Ages,2,TRUE)</f>
        <v>25-30</v>
      </c>
      <c r="N878" s="10">
        <v>26</v>
      </c>
      <c r="O878" s="11" t="s">
        <v>20</v>
      </c>
      <c r="P878" s="11">
        <v>0</v>
      </c>
    </row>
    <row r="879" spans="1:16" x14ac:dyDescent="0.25">
      <c r="A879" s="9">
        <v>15879</v>
      </c>
      <c r="B879" s="10" t="s">
        <v>13</v>
      </c>
      <c r="C879" s="10" t="s">
        <v>13</v>
      </c>
      <c r="D879" s="29">
        <v>70000</v>
      </c>
      <c r="E879" s="10">
        <v>5</v>
      </c>
      <c r="F879" s="10" t="s">
        <v>15</v>
      </c>
      <c r="G879" s="10" t="s">
        <v>31</v>
      </c>
      <c r="H879" s="10" t="s">
        <v>17</v>
      </c>
      <c r="I879" s="10">
        <v>2</v>
      </c>
      <c r="J879" s="7" t="str">
        <f t="shared" si="38"/>
        <v>2-5</v>
      </c>
      <c r="K879" s="10" t="s">
        <v>24</v>
      </c>
      <c r="L879" s="10" t="s">
        <v>35</v>
      </c>
      <c r="M879" s="7" t="str">
        <f>VLOOKUP(N879,Ages,2,TRUE)</f>
        <v>61-70</v>
      </c>
      <c r="N879" s="10">
        <v>61</v>
      </c>
      <c r="O879" s="11" t="s">
        <v>20</v>
      </c>
      <c r="P879" s="11">
        <v>0</v>
      </c>
    </row>
    <row r="880" spans="1:16" x14ac:dyDescent="0.25">
      <c r="A880" s="9">
        <v>28278</v>
      </c>
      <c r="B880" s="10" t="s">
        <v>13</v>
      </c>
      <c r="C880" s="10" t="s">
        <v>13</v>
      </c>
      <c r="D880" s="29">
        <v>50000</v>
      </c>
      <c r="E880" s="10">
        <v>2</v>
      </c>
      <c r="F880" s="10" t="s">
        <v>34</v>
      </c>
      <c r="G880" s="10" t="s">
        <v>31</v>
      </c>
      <c r="H880" s="10" t="s">
        <v>17</v>
      </c>
      <c r="I880" s="10">
        <v>2</v>
      </c>
      <c r="J880" s="7" t="str">
        <f>LEFT(K880,4)</f>
        <v>5-10</v>
      </c>
      <c r="K880" s="10" t="s">
        <v>26</v>
      </c>
      <c r="L880" s="10" t="s">
        <v>35</v>
      </c>
      <c r="M880" s="7" t="str">
        <f>VLOOKUP(N880,Ages,2,TRUE)</f>
        <v>71-80</v>
      </c>
      <c r="N880" s="10">
        <v>71</v>
      </c>
      <c r="O880" s="11" t="s">
        <v>20</v>
      </c>
      <c r="P880" s="11">
        <v>0</v>
      </c>
    </row>
    <row r="881" spans="1:16" x14ac:dyDescent="0.25">
      <c r="A881" s="9">
        <v>24416</v>
      </c>
      <c r="B881" s="10" t="s">
        <v>13</v>
      </c>
      <c r="C881" s="10" t="s">
        <v>13</v>
      </c>
      <c r="D881" s="29">
        <v>90000</v>
      </c>
      <c r="E881" s="10">
        <v>4</v>
      </c>
      <c r="F881" s="10" t="s">
        <v>30</v>
      </c>
      <c r="G881" s="10" t="s">
        <v>23</v>
      </c>
      <c r="H881" s="10" t="s">
        <v>17</v>
      </c>
      <c r="I881" s="10">
        <v>2</v>
      </c>
      <c r="J881" s="7" t="str">
        <f t="shared" si="38"/>
        <v>1-2</v>
      </c>
      <c r="K881" s="10" t="s">
        <v>29</v>
      </c>
      <c r="L881" s="10" t="s">
        <v>35</v>
      </c>
      <c r="M881" s="7" t="str">
        <f>VLOOKUP(N881,Ages,2,TRUE)</f>
        <v>41-50</v>
      </c>
      <c r="N881" s="10">
        <v>45</v>
      </c>
      <c r="O881" s="11" t="s">
        <v>20</v>
      </c>
      <c r="P881" s="11">
        <v>0</v>
      </c>
    </row>
    <row r="882" spans="1:16" x14ac:dyDescent="0.25">
      <c r="A882" s="9">
        <v>28066</v>
      </c>
      <c r="B882" s="10" t="s">
        <v>13</v>
      </c>
      <c r="C882" s="10" t="s">
        <v>13</v>
      </c>
      <c r="D882" s="29">
        <v>80000</v>
      </c>
      <c r="E882" s="10">
        <v>2</v>
      </c>
      <c r="F882" s="10" t="s">
        <v>34</v>
      </c>
      <c r="G882" s="10" t="s">
        <v>23</v>
      </c>
      <c r="H882" s="10" t="s">
        <v>17</v>
      </c>
      <c r="I882" s="10">
        <v>0</v>
      </c>
      <c r="J882" s="7" t="str">
        <f t="shared" si="38"/>
        <v>0-1</v>
      </c>
      <c r="K882" s="10" t="s">
        <v>18</v>
      </c>
      <c r="L882" s="10" t="s">
        <v>35</v>
      </c>
      <c r="M882" s="7" t="str">
        <f>VLOOKUP(N882,Ages,2,TRUE)</f>
        <v>31-40</v>
      </c>
      <c r="N882" s="10">
        <v>37</v>
      </c>
      <c r="O882" s="11" t="s">
        <v>17</v>
      </c>
      <c r="P882" s="11">
        <v>1</v>
      </c>
    </row>
    <row r="883" spans="1:16" x14ac:dyDescent="0.25">
      <c r="A883" s="9">
        <v>11275</v>
      </c>
      <c r="B883" s="10" t="s">
        <v>13</v>
      </c>
      <c r="C883" s="10" t="s">
        <v>14</v>
      </c>
      <c r="D883" s="29">
        <v>80000</v>
      </c>
      <c r="E883" s="10">
        <v>4</v>
      </c>
      <c r="F883" s="10" t="s">
        <v>34</v>
      </c>
      <c r="G883" s="10" t="s">
        <v>31</v>
      </c>
      <c r="H883" s="10" t="s">
        <v>17</v>
      </c>
      <c r="I883" s="10">
        <v>2</v>
      </c>
      <c r="J883" s="7" t="str">
        <f t="shared" si="38"/>
        <v>0-1</v>
      </c>
      <c r="K883" s="10" t="s">
        <v>18</v>
      </c>
      <c r="L883" s="10" t="s">
        <v>35</v>
      </c>
      <c r="M883" s="7" t="str">
        <f>VLOOKUP(N883,Ages,2,TRUE)</f>
        <v>71-80</v>
      </c>
      <c r="N883" s="10">
        <v>72</v>
      </c>
      <c r="O883" s="11" t="s">
        <v>17</v>
      </c>
      <c r="P883" s="11">
        <v>1</v>
      </c>
    </row>
    <row r="884" spans="1:16" x14ac:dyDescent="0.25">
      <c r="A884" s="9">
        <v>14872</v>
      </c>
      <c r="B884" s="10" t="s">
        <v>13</v>
      </c>
      <c r="C884" s="10" t="s">
        <v>13</v>
      </c>
      <c r="D884" s="29">
        <v>30000</v>
      </c>
      <c r="E884" s="10">
        <v>0</v>
      </c>
      <c r="F884" s="10" t="s">
        <v>34</v>
      </c>
      <c r="G884" s="10" t="s">
        <v>16</v>
      </c>
      <c r="H884" s="10" t="s">
        <v>17</v>
      </c>
      <c r="I884" s="10">
        <v>0</v>
      </c>
      <c r="J884" s="7" t="str">
        <f t="shared" si="38"/>
        <v>0-1</v>
      </c>
      <c r="K884" s="10" t="s">
        <v>18</v>
      </c>
      <c r="L884" s="10" t="s">
        <v>35</v>
      </c>
      <c r="M884" s="7" t="str">
        <f>VLOOKUP(N884,Ages,2,TRUE)</f>
        <v>31-40</v>
      </c>
      <c r="N884" s="10">
        <v>32</v>
      </c>
      <c r="O884" s="11" t="s">
        <v>20</v>
      </c>
      <c r="P884" s="11">
        <v>0</v>
      </c>
    </row>
    <row r="885" spans="1:16" x14ac:dyDescent="0.25">
      <c r="A885" s="9">
        <v>16151</v>
      </c>
      <c r="B885" s="10" t="s">
        <v>13</v>
      </c>
      <c r="C885" s="10" t="s">
        <v>14</v>
      </c>
      <c r="D885" s="29">
        <v>60000</v>
      </c>
      <c r="E885" s="10">
        <v>1</v>
      </c>
      <c r="F885" s="10" t="s">
        <v>15</v>
      </c>
      <c r="G885" s="10" t="s">
        <v>23</v>
      </c>
      <c r="H885" s="10" t="s">
        <v>17</v>
      </c>
      <c r="I885" s="10">
        <v>1</v>
      </c>
      <c r="J885" s="7" t="str">
        <f t="shared" si="38"/>
        <v>2-5</v>
      </c>
      <c r="K885" s="10" t="s">
        <v>24</v>
      </c>
      <c r="L885" s="10" t="s">
        <v>35</v>
      </c>
      <c r="M885" s="7" t="str">
        <f>VLOOKUP(N885,Ages,2,TRUE)</f>
        <v>41-50</v>
      </c>
      <c r="N885" s="10">
        <v>48</v>
      </c>
      <c r="O885" s="11" t="s">
        <v>17</v>
      </c>
      <c r="P885" s="11">
        <v>1</v>
      </c>
    </row>
    <row r="886" spans="1:16" x14ac:dyDescent="0.25">
      <c r="A886" s="9">
        <v>19731</v>
      </c>
      <c r="B886" s="10" t="s">
        <v>13</v>
      </c>
      <c r="C886" s="10" t="s">
        <v>13</v>
      </c>
      <c r="D886" s="29">
        <v>80000</v>
      </c>
      <c r="E886" s="10">
        <v>4</v>
      </c>
      <c r="F886" s="10" t="s">
        <v>34</v>
      </c>
      <c r="G886" s="10" t="s">
        <v>31</v>
      </c>
      <c r="H886" s="10" t="s">
        <v>17</v>
      </c>
      <c r="I886" s="10">
        <v>2</v>
      </c>
      <c r="J886" s="7" t="str">
        <f>LEFT(K886,4)</f>
        <v>5-10</v>
      </c>
      <c r="K886" s="10" t="s">
        <v>26</v>
      </c>
      <c r="L886" s="10" t="s">
        <v>35</v>
      </c>
      <c r="M886" s="7" t="str">
        <f>VLOOKUP(N886,Ages,2,TRUE)</f>
        <v>61-70</v>
      </c>
      <c r="N886" s="10">
        <v>68</v>
      </c>
      <c r="O886" s="11" t="s">
        <v>20</v>
      </c>
      <c r="P886" s="11">
        <v>0</v>
      </c>
    </row>
    <row r="887" spans="1:16" x14ac:dyDescent="0.25">
      <c r="A887" s="9">
        <v>23801</v>
      </c>
      <c r="B887" s="10" t="s">
        <v>13</v>
      </c>
      <c r="C887" s="10" t="s">
        <v>14</v>
      </c>
      <c r="D887" s="29">
        <v>20000</v>
      </c>
      <c r="E887" s="10">
        <v>2</v>
      </c>
      <c r="F887" s="10" t="s">
        <v>32</v>
      </c>
      <c r="G887" s="10" t="s">
        <v>22</v>
      </c>
      <c r="H887" s="10" t="s">
        <v>17</v>
      </c>
      <c r="I887" s="10">
        <v>2</v>
      </c>
      <c r="J887" s="7" t="str">
        <f t="shared" si="38"/>
        <v>0-1</v>
      </c>
      <c r="K887" s="10" t="s">
        <v>18</v>
      </c>
      <c r="L887" s="10" t="s">
        <v>35</v>
      </c>
      <c r="M887" s="7" t="str">
        <f>VLOOKUP(N887,Ages,2,TRUE)</f>
        <v>41-50</v>
      </c>
      <c r="N887" s="10">
        <v>49</v>
      </c>
      <c r="O887" s="11" t="s">
        <v>20</v>
      </c>
      <c r="P887" s="11">
        <v>0</v>
      </c>
    </row>
    <row r="888" spans="1:16" x14ac:dyDescent="0.25">
      <c r="A888" s="9">
        <v>11807</v>
      </c>
      <c r="B888" s="10" t="s">
        <v>13</v>
      </c>
      <c r="C888" s="10" t="s">
        <v>13</v>
      </c>
      <c r="D888" s="29">
        <v>70000</v>
      </c>
      <c r="E888" s="10">
        <v>3</v>
      </c>
      <c r="F888" s="10" t="s">
        <v>34</v>
      </c>
      <c r="G888" s="10" t="s">
        <v>23</v>
      </c>
      <c r="H888" s="10" t="s">
        <v>17</v>
      </c>
      <c r="I888" s="10">
        <v>0</v>
      </c>
      <c r="J888" s="7" t="str">
        <f t="shared" si="38"/>
        <v>2-5</v>
      </c>
      <c r="K888" s="10" t="s">
        <v>24</v>
      </c>
      <c r="L888" s="10" t="s">
        <v>35</v>
      </c>
      <c r="M888" s="7" t="str">
        <f>VLOOKUP(N888,Ages,2,TRUE)</f>
        <v>31-40</v>
      </c>
      <c r="N888" s="10">
        <v>34</v>
      </c>
      <c r="O888" s="11" t="s">
        <v>20</v>
      </c>
      <c r="P888" s="11">
        <v>0</v>
      </c>
    </row>
    <row r="889" spans="1:16" x14ac:dyDescent="0.25">
      <c r="A889" s="9">
        <v>11622</v>
      </c>
      <c r="B889" s="10" t="s">
        <v>13</v>
      </c>
      <c r="C889" s="10" t="s">
        <v>13</v>
      </c>
      <c r="D889" s="29">
        <v>50000</v>
      </c>
      <c r="E889" s="10">
        <v>0</v>
      </c>
      <c r="F889" s="10" t="s">
        <v>34</v>
      </c>
      <c r="G889" s="10" t="s">
        <v>16</v>
      </c>
      <c r="H889" s="10" t="s">
        <v>17</v>
      </c>
      <c r="I889" s="10">
        <v>0</v>
      </c>
      <c r="J889" s="7" t="str">
        <f t="shared" si="38"/>
        <v>0-1</v>
      </c>
      <c r="K889" s="10" t="s">
        <v>18</v>
      </c>
      <c r="L889" s="10" t="s">
        <v>35</v>
      </c>
      <c r="M889" s="7" t="str">
        <f>VLOOKUP(N889,Ages,2,TRUE)</f>
        <v>31-40</v>
      </c>
      <c r="N889" s="10">
        <v>32</v>
      </c>
      <c r="O889" s="11" t="s">
        <v>20</v>
      </c>
      <c r="P889" s="11">
        <v>0</v>
      </c>
    </row>
    <row r="890" spans="1:16" x14ac:dyDescent="0.25">
      <c r="A890" s="9">
        <v>26597</v>
      </c>
      <c r="B890" s="10" t="s">
        <v>25</v>
      </c>
      <c r="C890" s="10" t="s">
        <v>14</v>
      </c>
      <c r="D890" s="29">
        <v>60000</v>
      </c>
      <c r="E890" s="10">
        <v>4</v>
      </c>
      <c r="F890" s="10" t="s">
        <v>15</v>
      </c>
      <c r="G890" s="10" t="s">
        <v>16</v>
      </c>
      <c r="H890" s="10" t="s">
        <v>20</v>
      </c>
      <c r="I890" s="10">
        <v>2</v>
      </c>
      <c r="J890" s="7" t="str">
        <f t="shared" si="38"/>
        <v>0-1</v>
      </c>
      <c r="K890" s="10" t="s">
        <v>18</v>
      </c>
      <c r="L890" s="10" t="s">
        <v>35</v>
      </c>
      <c r="M890" s="7" t="str">
        <f>VLOOKUP(N890,Ages,2,TRUE)</f>
        <v>41-50</v>
      </c>
      <c r="N890" s="10">
        <v>42</v>
      </c>
      <c r="O890" s="11" t="s">
        <v>20</v>
      </c>
      <c r="P890" s="11">
        <v>0</v>
      </c>
    </row>
    <row r="891" spans="1:16" x14ac:dyDescent="0.25">
      <c r="A891" s="9">
        <v>27074</v>
      </c>
      <c r="B891" s="10" t="s">
        <v>13</v>
      </c>
      <c r="C891" s="10" t="s">
        <v>14</v>
      </c>
      <c r="D891" s="29">
        <v>70000</v>
      </c>
      <c r="E891" s="10">
        <v>1</v>
      </c>
      <c r="F891" s="10" t="s">
        <v>34</v>
      </c>
      <c r="G891" s="10" t="s">
        <v>16</v>
      </c>
      <c r="H891" s="10" t="s">
        <v>17</v>
      </c>
      <c r="I891" s="10">
        <v>0</v>
      </c>
      <c r="J891" s="7" t="str">
        <f t="shared" si="38"/>
        <v>0-1</v>
      </c>
      <c r="K891" s="10" t="s">
        <v>18</v>
      </c>
      <c r="L891" s="10" t="s">
        <v>35</v>
      </c>
      <c r="M891" s="7" t="str">
        <f>VLOOKUP(N891,Ages,2,TRUE)</f>
        <v>31-40</v>
      </c>
      <c r="N891" s="10">
        <v>35</v>
      </c>
      <c r="O891" s="11" t="s">
        <v>17</v>
      </c>
      <c r="P891" s="11">
        <v>1</v>
      </c>
    </row>
    <row r="892" spans="1:16" x14ac:dyDescent="0.25">
      <c r="A892" s="9">
        <v>19228</v>
      </c>
      <c r="B892" s="10" t="s">
        <v>13</v>
      </c>
      <c r="C892" s="10" t="s">
        <v>14</v>
      </c>
      <c r="D892" s="29">
        <v>40000</v>
      </c>
      <c r="E892" s="10">
        <v>2</v>
      </c>
      <c r="F892" s="10" t="s">
        <v>21</v>
      </c>
      <c r="G892" s="10" t="s">
        <v>22</v>
      </c>
      <c r="H892" s="10" t="s">
        <v>17</v>
      </c>
      <c r="I892" s="10">
        <v>1</v>
      </c>
      <c r="J892" s="7" t="str">
        <f t="shared" si="38"/>
        <v>0-1</v>
      </c>
      <c r="K892" s="10" t="s">
        <v>18</v>
      </c>
      <c r="L892" s="10" t="s">
        <v>35</v>
      </c>
      <c r="M892" s="7" t="str">
        <f>VLOOKUP(N892,Ages,2,TRUE)</f>
        <v>41-50</v>
      </c>
      <c r="N892" s="10">
        <v>48</v>
      </c>
      <c r="O892" s="11" t="s">
        <v>20</v>
      </c>
      <c r="P892" s="11">
        <v>0</v>
      </c>
    </row>
    <row r="893" spans="1:16" x14ac:dyDescent="0.25">
      <c r="A893" s="9">
        <v>13415</v>
      </c>
      <c r="B893" s="10" t="s">
        <v>25</v>
      </c>
      <c r="C893" s="10" t="s">
        <v>13</v>
      </c>
      <c r="D893" s="29">
        <v>100000</v>
      </c>
      <c r="E893" s="10">
        <v>1</v>
      </c>
      <c r="F893" s="10" t="s">
        <v>34</v>
      </c>
      <c r="G893" s="10" t="s">
        <v>31</v>
      </c>
      <c r="H893" s="10" t="s">
        <v>17</v>
      </c>
      <c r="I893" s="10">
        <v>3</v>
      </c>
      <c r="J893" s="7" t="str">
        <f t="shared" si="38"/>
        <v>2-5</v>
      </c>
      <c r="K893" s="10" t="s">
        <v>24</v>
      </c>
      <c r="L893" s="10" t="s">
        <v>35</v>
      </c>
      <c r="M893" s="7" t="str">
        <f>VLOOKUP(N893,Ages,2,TRUE)</f>
        <v>71-80</v>
      </c>
      <c r="N893" s="10">
        <v>73</v>
      </c>
      <c r="O893" s="11" t="s">
        <v>17</v>
      </c>
      <c r="P893" s="11">
        <v>1</v>
      </c>
    </row>
    <row r="894" spans="1:16" x14ac:dyDescent="0.25">
      <c r="A894" s="9">
        <v>17000</v>
      </c>
      <c r="B894" s="10" t="s">
        <v>25</v>
      </c>
      <c r="C894" s="10" t="s">
        <v>14</v>
      </c>
      <c r="D894" s="29">
        <v>70000</v>
      </c>
      <c r="E894" s="10">
        <v>4</v>
      </c>
      <c r="F894" s="10" t="s">
        <v>15</v>
      </c>
      <c r="G894" s="10" t="s">
        <v>16</v>
      </c>
      <c r="H894" s="10" t="s">
        <v>17</v>
      </c>
      <c r="I894" s="10">
        <v>2</v>
      </c>
      <c r="J894" s="7" t="str">
        <f t="shared" si="38"/>
        <v>2-5</v>
      </c>
      <c r="K894" s="10" t="s">
        <v>24</v>
      </c>
      <c r="L894" s="10" t="s">
        <v>35</v>
      </c>
      <c r="M894" s="7" t="str">
        <f>VLOOKUP(N894,Ages,2,TRUE)</f>
        <v>41-50</v>
      </c>
      <c r="N894" s="10">
        <v>43</v>
      </c>
      <c r="O894" s="11" t="s">
        <v>17</v>
      </c>
      <c r="P894" s="11">
        <v>1</v>
      </c>
    </row>
    <row r="895" spans="1:16" x14ac:dyDescent="0.25">
      <c r="A895" s="9">
        <v>14569</v>
      </c>
      <c r="B895" s="10" t="s">
        <v>13</v>
      </c>
      <c r="C895" s="10" t="s">
        <v>13</v>
      </c>
      <c r="D895" s="29">
        <v>60000</v>
      </c>
      <c r="E895" s="10">
        <v>1</v>
      </c>
      <c r="F895" s="10" t="s">
        <v>34</v>
      </c>
      <c r="G895" s="10" t="s">
        <v>23</v>
      </c>
      <c r="H895" s="10" t="s">
        <v>17</v>
      </c>
      <c r="I895" s="10">
        <v>0</v>
      </c>
      <c r="J895" s="7" t="str">
        <f t="shared" si="38"/>
        <v>0-1</v>
      </c>
      <c r="K895" s="10" t="s">
        <v>18</v>
      </c>
      <c r="L895" s="10" t="s">
        <v>35</v>
      </c>
      <c r="M895" s="7" t="str">
        <f>VLOOKUP(N895,Ages,2,TRUE)</f>
        <v>31-40</v>
      </c>
      <c r="N895" s="10">
        <v>35</v>
      </c>
      <c r="O895" s="11" t="s">
        <v>20</v>
      </c>
      <c r="P895" s="11">
        <v>0</v>
      </c>
    </row>
    <row r="896" spans="1:16" x14ac:dyDescent="0.25">
      <c r="A896" s="9">
        <v>13873</v>
      </c>
      <c r="B896" s="10" t="s">
        <v>13</v>
      </c>
      <c r="C896" s="10" t="s">
        <v>13</v>
      </c>
      <c r="D896" s="29">
        <v>70000</v>
      </c>
      <c r="E896" s="10">
        <v>3</v>
      </c>
      <c r="F896" s="10" t="s">
        <v>34</v>
      </c>
      <c r="G896" s="10" t="s">
        <v>23</v>
      </c>
      <c r="H896" s="10" t="s">
        <v>17</v>
      </c>
      <c r="I896" s="10">
        <v>0</v>
      </c>
      <c r="J896" s="7" t="str">
        <f t="shared" si="38"/>
        <v>0-1</v>
      </c>
      <c r="K896" s="10" t="s">
        <v>18</v>
      </c>
      <c r="L896" s="10" t="s">
        <v>35</v>
      </c>
      <c r="M896" s="7" t="str">
        <f>VLOOKUP(N896,Ages,2,TRUE)</f>
        <v>31-40</v>
      </c>
      <c r="N896" s="10">
        <v>35</v>
      </c>
      <c r="O896" s="11" t="s">
        <v>17</v>
      </c>
      <c r="P896" s="11">
        <v>1</v>
      </c>
    </row>
    <row r="897" spans="1:16" x14ac:dyDescent="0.25">
      <c r="A897" s="9">
        <v>20401</v>
      </c>
      <c r="B897" s="10" t="s">
        <v>13</v>
      </c>
      <c r="C897" s="10" t="s">
        <v>14</v>
      </c>
      <c r="D897" s="29">
        <v>50000</v>
      </c>
      <c r="E897" s="10">
        <v>4</v>
      </c>
      <c r="F897" s="10" t="s">
        <v>15</v>
      </c>
      <c r="G897" s="10" t="s">
        <v>31</v>
      </c>
      <c r="H897" s="10" t="s">
        <v>17</v>
      </c>
      <c r="I897" s="10">
        <v>2</v>
      </c>
      <c r="J897" s="7" t="str">
        <f t="shared" si="38"/>
        <v>1-2</v>
      </c>
      <c r="K897" s="10" t="s">
        <v>29</v>
      </c>
      <c r="L897" s="10" t="s">
        <v>35</v>
      </c>
      <c r="M897" s="7" t="str">
        <f>VLOOKUP(N897,Ages,2,TRUE)</f>
        <v>61-70</v>
      </c>
      <c r="N897" s="10">
        <v>64</v>
      </c>
      <c r="O897" s="11" t="s">
        <v>17</v>
      </c>
      <c r="P897" s="11">
        <v>1</v>
      </c>
    </row>
    <row r="898" spans="1:16" x14ac:dyDescent="0.25">
      <c r="A898" s="9">
        <v>21583</v>
      </c>
      <c r="B898" s="10" t="s">
        <v>13</v>
      </c>
      <c r="C898" s="10" t="s">
        <v>14</v>
      </c>
      <c r="D898" s="29">
        <v>50000</v>
      </c>
      <c r="E898" s="10">
        <v>1</v>
      </c>
      <c r="F898" s="10" t="s">
        <v>15</v>
      </c>
      <c r="G898" s="10" t="s">
        <v>16</v>
      </c>
      <c r="H898" s="10" t="s">
        <v>17</v>
      </c>
      <c r="I898" s="10">
        <v>0</v>
      </c>
      <c r="J898" s="7" t="str">
        <f t="shared" si="38"/>
        <v>0-1</v>
      </c>
      <c r="K898" s="10" t="s">
        <v>18</v>
      </c>
      <c r="L898" s="10" t="s">
        <v>35</v>
      </c>
      <c r="M898" s="7" t="str">
        <f>VLOOKUP(N898,Ages,2,TRUE)</f>
        <v>31-40</v>
      </c>
      <c r="N898" s="10">
        <v>34</v>
      </c>
      <c r="O898" s="11" t="s">
        <v>17</v>
      </c>
      <c r="P898" s="11">
        <v>1</v>
      </c>
    </row>
    <row r="899" spans="1:16" x14ac:dyDescent="0.25">
      <c r="A899" s="9">
        <v>12029</v>
      </c>
      <c r="B899" s="10" t="s">
        <v>13</v>
      </c>
      <c r="C899" s="10" t="s">
        <v>13</v>
      </c>
      <c r="D899" s="29">
        <v>30000</v>
      </c>
      <c r="E899" s="10">
        <v>0</v>
      </c>
      <c r="F899" s="10" t="s">
        <v>32</v>
      </c>
      <c r="G899" s="10" t="s">
        <v>22</v>
      </c>
      <c r="H899" s="10" t="s">
        <v>20</v>
      </c>
      <c r="I899" s="10">
        <v>2</v>
      </c>
      <c r="J899" s="7" t="str">
        <f t="shared" ref="J899:J962" si="39">LEFT(K899,3)</f>
        <v>0-1</v>
      </c>
      <c r="K899" s="10" t="s">
        <v>18</v>
      </c>
      <c r="L899" s="10" t="s">
        <v>35</v>
      </c>
      <c r="M899" s="7" t="str">
        <f>VLOOKUP(N899,Ages,2,TRUE)</f>
        <v>25-30</v>
      </c>
      <c r="N899" s="10">
        <v>28</v>
      </c>
      <c r="O899" s="11" t="s">
        <v>20</v>
      </c>
      <c r="P899" s="11">
        <v>0</v>
      </c>
    </row>
    <row r="900" spans="1:16" x14ac:dyDescent="0.25">
      <c r="A900" s="9">
        <v>18066</v>
      </c>
      <c r="B900" s="10" t="s">
        <v>25</v>
      </c>
      <c r="C900" s="10" t="s">
        <v>13</v>
      </c>
      <c r="D900" s="29">
        <v>70000</v>
      </c>
      <c r="E900" s="10">
        <v>5</v>
      </c>
      <c r="F900" s="10" t="s">
        <v>15</v>
      </c>
      <c r="G900" s="10" t="s">
        <v>31</v>
      </c>
      <c r="H900" s="10" t="s">
        <v>17</v>
      </c>
      <c r="I900" s="10">
        <v>3</v>
      </c>
      <c r="J900" s="7" t="str">
        <f t="shared" si="39"/>
        <v>10+</v>
      </c>
      <c r="K900" s="10" t="s">
        <v>33</v>
      </c>
      <c r="L900" s="10" t="s">
        <v>35</v>
      </c>
      <c r="M900" s="7" t="str">
        <f>VLOOKUP(N900,Ages,2,TRUE)</f>
        <v>51-60</v>
      </c>
      <c r="N900" s="10">
        <v>60</v>
      </c>
      <c r="O900" s="11" t="s">
        <v>17</v>
      </c>
      <c r="P900" s="11">
        <v>1</v>
      </c>
    </row>
    <row r="901" spans="1:16" x14ac:dyDescent="0.25">
      <c r="A901" s="9">
        <v>28192</v>
      </c>
      <c r="B901" s="10" t="s">
        <v>13</v>
      </c>
      <c r="C901" s="10" t="s">
        <v>14</v>
      </c>
      <c r="D901" s="29">
        <v>70000</v>
      </c>
      <c r="E901" s="10">
        <v>5</v>
      </c>
      <c r="F901" s="10" t="s">
        <v>34</v>
      </c>
      <c r="G901" s="10" t="s">
        <v>23</v>
      </c>
      <c r="H901" s="10" t="s">
        <v>17</v>
      </c>
      <c r="I901" s="10">
        <v>3</v>
      </c>
      <c r="J901" s="7" t="str">
        <f t="shared" si="39"/>
        <v>10+</v>
      </c>
      <c r="K901" s="10" t="s">
        <v>33</v>
      </c>
      <c r="L901" s="10" t="s">
        <v>35</v>
      </c>
      <c r="M901" s="7" t="str">
        <f>VLOOKUP(N901,Ages,2,TRUE)</f>
        <v>41-50</v>
      </c>
      <c r="N901" s="10">
        <v>46</v>
      </c>
      <c r="O901" s="11" t="s">
        <v>20</v>
      </c>
      <c r="P901" s="11">
        <v>0</v>
      </c>
    </row>
    <row r="902" spans="1:16" x14ac:dyDescent="0.25">
      <c r="A902" s="9">
        <v>16122</v>
      </c>
      <c r="B902" s="10" t="s">
        <v>13</v>
      </c>
      <c r="C902" s="10" t="s">
        <v>13</v>
      </c>
      <c r="D902" s="29">
        <v>40000</v>
      </c>
      <c r="E902" s="10">
        <v>4</v>
      </c>
      <c r="F902" s="10" t="s">
        <v>30</v>
      </c>
      <c r="G902" s="10" t="s">
        <v>16</v>
      </c>
      <c r="H902" s="10" t="s">
        <v>17</v>
      </c>
      <c r="I902" s="10">
        <v>2</v>
      </c>
      <c r="J902" s="7" t="str">
        <f t="shared" si="39"/>
        <v>0-1</v>
      </c>
      <c r="K902" s="10" t="s">
        <v>18</v>
      </c>
      <c r="L902" s="10" t="s">
        <v>35</v>
      </c>
      <c r="M902" s="7" t="str">
        <f>VLOOKUP(N902,Ages,2,TRUE)</f>
        <v>41-50</v>
      </c>
      <c r="N902" s="10">
        <v>44</v>
      </c>
      <c r="O902" s="11" t="s">
        <v>17</v>
      </c>
      <c r="P902" s="11">
        <v>1</v>
      </c>
    </row>
    <row r="903" spans="1:16" x14ac:dyDescent="0.25">
      <c r="A903" s="9">
        <v>18607</v>
      </c>
      <c r="B903" s="10" t="s">
        <v>25</v>
      </c>
      <c r="C903" s="10" t="s">
        <v>14</v>
      </c>
      <c r="D903" s="29">
        <v>60000</v>
      </c>
      <c r="E903" s="10">
        <v>4</v>
      </c>
      <c r="F903" s="10" t="s">
        <v>15</v>
      </c>
      <c r="G903" s="10" t="s">
        <v>16</v>
      </c>
      <c r="H903" s="10" t="s">
        <v>17</v>
      </c>
      <c r="I903" s="10">
        <v>2</v>
      </c>
      <c r="J903" s="7" t="str">
        <f t="shared" si="39"/>
        <v>2-5</v>
      </c>
      <c r="K903" s="10" t="s">
        <v>24</v>
      </c>
      <c r="L903" s="10" t="s">
        <v>35</v>
      </c>
      <c r="M903" s="7" t="str">
        <f>VLOOKUP(N903,Ages,2,TRUE)</f>
        <v>41-50</v>
      </c>
      <c r="N903" s="10">
        <v>42</v>
      </c>
      <c r="O903" s="11" t="s">
        <v>17</v>
      </c>
      <c r="P903" s="11">
        <v>1</v>
      </c>
    </row>
    <row r="904" spans="1:16" x14ac:dyDescent="0.25">
      <c r="A904" s="9">
        <v>28858</v>
      </c>
      <c r="B904" s="10" t="s">
        <v>25</v>
      </c>
      <c r="C904" s="10" t="s">
        <v>13</v>
      </c>
      <c r="D904" s="29">
        <v>80000</v>
      </c>
      <c r="E904" s="10">
        <v>3</v>
      </c>
      <c r="F904" s="10" t="s">
        <v>15</v>
      </c>
      <c r="G904" s="10" t="s">
        <v>16</v>
      </c>
      <c r="H904" s="10" t="s">
        <v>17</v>
      </c>
      <c r="I904" s="10">
        <v>0</v>
      </c>
      <c r="J904" s="7" t="str">
        <f t="shared" si="39"/>
        <v>2-5</v>
      </c>
      <c r="K904" s="10" t="s">
        <v>24</v>
      </c>
      <c r="L904" s="10" t="s">
        <v>35</v>
      </c>
      <c r="M904" s="7" t="str">
        <f>VLOOKUP(N904,Ages,2,TRUE)</f>
        <v>31-40</v>
      </c>
      <c r="N904" s="10">
        <v>40</v>
      </c>
      <c r="O904" s="11" t="s">
        <v>20</v>
      </c>
      <c r="P904" s="11">
        <v>0</v>
      </c>
    </row>
    <row r="905" spans="1:16" x14ac:dyDescent="0.25">
      <c r="A905" s="9">
        <v>14432</v>
      </c>
      <c r="B905" s="10" t="s">
        <v>25</v>
      </c>
      <c r="C905" s="10" t="s">
        <v>13</v>
      </c>
      <c r="D905" s="29">
        <v>90000</v>
      </c>
      <c r="E905" s="10">
        <v>4</v>
      </c>
      <c r="F905" s="10" t="s">
        <v>34</v>
      </c>
      <c r="G905" s="10" t="s">
        <v>31</v>
      </c>
      <c r="H905" s="10" t="s">
        <v>17</v>
      </c>
      <c r="I905" s="10">
        <v>1</v>
      </c>
      <c r="J905" s="7" t="str">
        <f>LEFT(K905,4)</f>
        <v>5-10</v>
      </c>
      <c r="K905" s="10" t="s">
        <v>26</v>
      </c>
      <c r="L905" s="10" t="s">
        <v>35</v>
      </c>
      <c r="M905" s="7" t="str">
        <f>VLOOKUP(N905,Ages,2,TRUE)</f>
        <v>71-80</v>
      </c>
      <c r="N905" s="10">
        <v>73</v>
      </c>
      <c r="O905" s="11" t="s">
        <v>20</v>
      </c>
      <c r="P905" s="11">
        <v>0</v>
      </c>
    </row>
    <row r="906" spans="1:16" x14ac:dyDescent="0.25">
      <c r="A906" s="9">
        <v>26305</v>
      </c>
      <c r="B906" s="10" t="s">
        <v>25</v>
      </c>
      <c r="C906" s="10" t="s">
        <v>14</v>
      </c>
      <c r="D906" s="29">
        <v>60000</v>
      </c>
      <c r="E906" s="10">
        <v>2</v>
      </c>
      <c r="F906" s="10" t="s">
        <v>15</v>
      </c>
      <c r="G906" s="10" t="s">
        <v>16</v>
      </c>
      <c r="H906" s="10" t="s">
        <v>20</v>
      </c>
      <c r="I906" s="10">
        <v>0</v>
      </c>
      <c r="J906" s="7" t="str">
        <f t="shared" si="39"/>
        <v>0-1</v>
      </c>
      <c r="K906" s="10" t="s">
        <v>18</v>
      </c>
      <c r="L906" s="10" t="s">
        <v>35</v>
      </c>
      <c r="M906" s="7" t="str">
        <f>VLOOKUP(N906,Ages,2,TRUE)</f>
        <v>31-40</v>
      </c>
      <c r="N906" s="10">
        <v>36</v>
      </c>
      <c r="O906" s="11" t="s">
        <v>17</v>
      </c>
      <c r="P906" s="11">
        <v>1</v>
      </c>
    </row>
    <row r="907" spans="1:16" x14ac:dyDescent="0.25">
      <c r="A907" s="9">
        <v>22050</v>
      </c>
      <c r="B907" s="10" t="s">
        <v>25</v>
      </c>
      <c r="C907" s="10" t="s">
        <v>13</v>
      </c>
      <c r="D907" s="29">
        <v>90000</v>
      </c>
      <c r="E907" s="10">
        <v>4</v>
      </c>
      <c r="F907" s="10" t="s">
        <v>15</v>
      </c>
      <c r="G907" s="10" t="s">
        <v>31</v>
      </c>
      <c r="H907" s="10" t="s">
        <v>17</v>
      </c>
      <c r="I907" s="10">
        <v>1</v>
      </c>
      <c r="J907" s="7" t="str">
        <f t="shared" si="39"/>
        <v>1-2</v>
      </c>
      <c r="K907" s="10" t="s">
        <v>29</v>
      </c>
      <c r="L907" s="10" t="s">
        <v>35</v>
      </c>
      <c r="M907" s="7" t="str">
        <f>VLOOKUP(N907,Ages,2,TRUE)</f>
        <v>31-40</v>
      </c>
      <c r="N907" s="10">
        <v>38</v>
      </c>
      <c r="O907" s="11" t="s">
        <v>17</v>
      </c>
      <c r="P907" s="11">
        <v>1</v>
      </c>
    </row>
    <row r="908" spans="1:16" x14ac:dyDescent="0.25">
      <c r="A908" s="9">
        <v>25394</v>
      </c>
      <c r="B908" s="10" t="s">
        <v>13</v>
      </c>
      <c r="C908" s="10" t="s">
        <v>13</v>
      </c>
      <c r="D908" s="29">
        <v>60000</v>
      </c>
      <c r="E908" s="10">
        <v>1</v>
      </c>
      <c r="F908" s="10" t="s">
        <v>34</v>
      </c>
      <c r="G908" s="10" t="s">
        <v>23</v>
      </c>
      <c r="H908" s="10" t="s">
        <v>17</v>
      </c>
      <c r="I908" s="10">
        <v>0</v>
      </c>
      <c r="J908" s="7" t="str">
        <f t="shared" si="39"/>
        <v>2-5</v>
      </c>
      <c r="K908" s="10" t="s">
        <v>24</v>
      </c>
      <c r="L908" s="10" t="s">
        <v>35</v>
      </c>
      <c r="M908" s="7" t="str">
        <f>VLOOKUP(N908,Ages,2,TRUE)</f>
        <v>31-40</v>
      </c>
      <c r="N908" s="10">
        <v>34</v>
      </c>
      <c r="O908" s="11" t="s">
        <v>17</v>
      </c>
      <c r="P908" s="11">
        <v>1</v>
      </c>
    </row>
    <row r="909" spans="1:16" x14ac:dyDescent="0.25">
      <c r="A909" s="9">
        <v>19747</v>
      </c>
      <c r="B909" s="10" t="s">
        <v>13</v>
      </c>
      <c r="C909" s="10" t="s">
        <v>13</v>
      </c>
      <c r="D909" s="29">
        <v>50000</v>
      </c>
      <c r="E909" s="10">
        <v>4</v>
      </c>
      <c r="F909" s="10" t="s">
        <v>15</v>
      </c>
      <c r="G909" s="10" t="s">
        <v>31</v>
      </c>
      <c r="H909" s="10" t="s">
        <v>17</v>
      </c>
      <c r="I909" s="10">
        <v>2</v>
      </c>
      <c r="J909" s="7" t="str">
        <f t="shared" si="39"/>
        <v>10+</v>
      </c>
      <c r="K909" s="10" t="s">
        <v>33</v>
      </c>
      <c r="L909" s="10" t="s">
        <v>35</v>
      </c>
      <c r="M909" s="7" t="str">
        <f>VLOOKUP(N909,Ages,2,TRUE)</f>
        <v>61-70</v>
      </c>
      <c r="N909" s="10">
        <v>63</v>
      </c>
      <c r="O909" s="11" t="s">
        <v>20</v>
      </c>
      <c r="P909" s="11">
        <v>0</v>
      </c>
    </row>
    <row r="910" spans="1:16" x14ac:dyDescent="0.25">
      <c r="A910" s="9">
        <v>23195</v>
      </c>
      <c r="B910" s="10" t="s">
        <v>25</v>
      </c>
      <c r="C910" s="10" t="s">
        <v>13</v>
      </c>
      <c r="D910" s="29">
        <v>50000</v>
      </c>
      <c r="E910" s="10">
        <v>3</v>
      </c>
      <c r="F910" s="10" t="s">
        <v>15</v>
      </c>
      <c r="G910" s="10" t="s">
        <v>16</v>
      </c>
      <c r="H910" s="10" t="s">
        <v>17</v>
      </c>
      <c r="I910" s="10">
        <v>2</v>
      </c>
      <c r="J910" s="7" t="str">
        <f t="shared" si="39"/>
        <v>2-5</v>
      </c>
      <c r="K910" s="10" t="s">
        <v>24</v>
      </c>
      <c r="L910" s="10" t="s">
        <v>35</v>
      </c>
      <c r="M910" s="7" t="str">
        <f>VLOOKUP(N910,Ages,2,TRUE)</f>
        <v>41-50</v>
      </c>
      <c r="N910" s="10">
        <v>41</v>
      </c>
      <c r="O910" s="11" t="s">
        <v>17</v>
      </c>
      <c r="P910" s="11">
        <v>1</v>
      </c>
    </row>
    <row r="911" spans="1:16" x14ac:dyDescent="0.25">
      <c r="A911" s="9">
        <v>21695</v>
      </c>
      <c r="B911" s="10" t="s">
        <v>13</v>
      </c>
      <c r="C911" s="10" t="s">
        <v>13</v>
      </c>
      <c r="D911" s="29">
        <v>60000</v>
      </c>
      <c r="E911" s="10">
        <v>0</v>
      </c>
      <c r="F911" s="10" t="s">
        <v>34</v>
      </c>
      <c r="G911" s="10" t="s">
        <v>16</v>
      </c>
      <c r="H911" s="10" t="s">
        <v>17</v>
      </c>
      <c r="I911" s="10">
        <v>0</v>
      </c>
      <c r="J911" s="7" t="str">
        <f t="shared" si="39"/>
        <v>1-2</v>
      </c>
      <c r="K911" s="10" t="s">
        <v>29</v>
      </c>
      <c r="L911" s="10" t="s">
        <v>35</v>
      </c>
      <c r="M911" s="7" t="str">
        <f>VLOOKUP(N911,Ages,2,TRUE)</f>
        <v>31-40</v>
      </c>
      <c r="N911" s="10">
        <v>39</v>
      </c>
      <c r="O911" s="11" t="s">
        <v>17</v>
      </c>
      <c r="P911" s="11">
        <v>1</v>
      </c>
    </row>
    <row r="912" spans="1:16" x14ac:dyDescent="0.25">
      <c r="A912" s="9">
        <v>13934</v>
      </c>
      <c r="B912" s="10" t="s">
        <v>13</v>
      </c>
      <c r="C912" s="10" t="s">
        <v>13</v>
      </c>
      <c r="D912" s="29">
        <v>40000</v>
      </c>
      <c r="E912" s="10">
        <v>4</v>
      </c>
      <c r="F912" s="10" t="s">
        <v>30</v>
      </c>
      <c r="G912" s="10" t="s">
        <v>16</v>
      </c>
      <c r="H912" s="10" t="s">
        <v>17</v>
      </c>
      <c r="I912" s="10">
        <v>2</v>
      </c>
      <c r="J912" s="7" t="str">
        <f t="shared" si="39"/>
        <v>2-5</v>
      </c>
      <c r="K912" s="10" t="s">
        <v>24</v>
      </c>
      <c r="L912" s="10" t="s">
        <v>35</v>
      </c>
      <c r="M912" s="7" t="str">
        <f>VLOOKUP(N912,Ages,2,TRUE)</f>
        <v>41-50</v>
      </c>
      <c r="N912" s="10">
        <v>46</v>
      </c>
      <c r="O912" s="11" t="s">
        <v>20</v>
      </c>
      <c r="P912" s="11">
        <v>0</v>
      </c>
    </row>
    <row r="913" spans="1:16" x14ac:dyDescent="0.25">
      <c r="A913" s="9">
        <v>13337</v>
      </c>
      <c r="B913" s="10" t="s">
        <v>13</v>
      </c>
      <c r="C913" s="10" t="s">
        <v>14</v>
      </c>
      <c r="D913" s="29">
        <v>80000</v>
      </c>
      <c r="E913" s="10">
        <v>5</v>
      </c>
      <c r="F913" s="10" t="s">
        <v>15</v>
      </c>
      <c r="G913" s="10" t="s">
        <v>31</v>
      </c>
      <c r="H913" s="10" t="s">
        <v>17</v>
      </c>
      <c r="I913" s="10">
        <v>2</v>
      </c>
      <c r="J913" s="7" t="str">
        <f>LEFT(K913,4)</f>
        <v>5-10</v>
      </c>
      <c r="K913" s="10" t="s">
        <v>26</v>
      </c>
      <c r="L913" s="10" t="s">
        <v>35</v>
      </c>
      <c r="M913" s="7" t="str">
        <f>VLOOKUP(N913,Ages,2,TRUE)</f>
        <v>61-70</v>
      </c>
      <c r="N913" s="10">
        <v>64</v>
      </c>
      <c r="O913" s="11" t="s">
        <v>20</v>
      </c>
      <c r="P913" s="11">
        <v>0</v>
      </c>
    </row>
    <row r="914" spans="1:16" x14ac:dyDescent="0.25">
      <c r="A914" s="9">
        <v>27190</v>
      </c>
      <c r="B914" s="10" t="s">
        <v>13</v>
      </c>
      <c r="C914" s="10" t="s">
        <v>14</v>
      </c>
      <c r="D914" s="29">
        <v>40000</v>
      </c>
      <c r="E914" s="10">
        <v>3</v>
      </c>
      <c r="F914" s="10" t="s">
        <v>21</v>
      </c>
      <c r="G914" s="10" t="s">
        <v>22</v>
      </c>
      <c r="H914" s="10" t="s">
        <v>17</v>
      </c>
      <c r="I914" s="10">
        <v>1</v>
      </c>
      <c r="J914" s="7" t="str">
        <f t="shared" si="39"/>
        <v>1-2</v>
      </c>
      <c r="K914" s="10" t="s">
        <v>29</v>
      </c>
      <c r="L914" s="10" t="s">
        <v>35</v>
      </c>
      <c r="M914" s="7" t="str">
        <f>VLOOKUP(N914,Ages,2,TRUE)</f>
        <v>31-40</v>
      </c>
      <c r="N914" s="10">
        <v>32</v>
      </c>
      <c r="O914" s="11" t="s">
        <v>20</v>
      </c>
      <c r="P914" s="11">
        <v>0</v>
      </c>
    </row>
    <row r="915" spans="1:16" x14ac:dyDescent="0.25">
      <c r="A915" s="9">
        <v>28657</v>
      </c>
      <c r="B915" s="10" t="s">
        <v>25</v>
      </c>
      <c r="C915" s="10" t="s">
        <v>13</v>
      </c>
      <c r="D915" s="29">
        <v>60000</v>
      </c>
      <c r="E915" s="10">
        <v>2</v>
      </c>
      <c r="F915" s="10" t="s">
        <v>15</v>
      </c>
      <c r="G915" s="10" t="s">
        <v>16</v>
      </c>
      <c r="H915" s="10" t="s">
        <v>17</v>
      </c>
      <c r="I915" s="10">
        <v>0</v>
      </c>
      <c r="J915" s="7" t="str">
        <f t="shared" si="39"/>
        <v>2-5</v>
      </c>
      <c r="K915" s="10" t="s">
        <v>24</v>
      </c>
      <c r="L915" s="10" t="s">
        <v>35</v>
      </c>
      <c r="M915" s="7" t="str">
        <f>VLOOKUP(N915,Ages,2,TRUE)</f>
        <v>31-40</v>
      </c>
      <c r="N915" s="10">
        <v>36</v>
      </c>
      <c r="O915" s="11" t="s">
        <v>17</v>
      </c>
      <c r="P915" s="11">
        <v>1</v>
      </c>
    </row>
    <row r="916" spans="1:16" x14ac:dyDescent="0.25">
      <c r="A916" s="9">
        <v>21713</v>
      </c>
      <c r="B916" s="10" t="s">
        <v>25</v>
      </c>
      <c r="C916" s="10" t="s">
        <v>13</v>
      </c>
      <c r="D916" s="29">
        <v>80000</v>
      </c>
      <c r="E916" s="10">
        <v>5</v>
      </c>
      <c r="F916" s="10" t="s">
        <v>34</v>
      </c>
      <c r="G916" s="10" t="s">
        <v>16</v>
      </c>
      <c r="H916" s="10" t="s">
        <v>20</v>
      </c>
      <c r="I916" s="10">
        <v>0</v>
      </c>
      <c r="J916" s="7" t="str">
        <f t="shared" si="39"/>
        <v>0-1</v>
      </c>
      <c r="K916" s="10" t="s">
        <v>18</v>
      </c>
      <c r="L916" s="10" t="s">
        <v>35</v>
      </c>
      <c r="M916" s="7" t="str">
        <f>VLOOKUP(N916,Ages,2,TRUE)</f>
        <v>41-50</v>
      </c>
      <c r="N916" s="10">
        <v>47</v>
      </c>
      <c r="O916" s="11" t="s">
        <v>20</v>
      </c>
      <c r="P916" s="11">
        <v>0</v>
      </c>
    </row>
    <row r="917" spans="1:16" x14ac:dyDescent="0.25">
      <c r="A917" s="9">
        <v>21752</v>
      </c>
      <c r="B917" s="10" t="s">
        <v>13</v>
      </c>
      <c r="C917" s="10" t="s">
        <v>13</v>
      </c>
      <c r="D917" s="29">
        <v>60000</v>
      </c>
      <c r="E917" s="10">
        <v>3</v>
      </c>
      <c r="F917" s="10" t="s">
        <v>34</v>
      </c>
      <c r="G917" s="10" t="s">
        <v>31</v>
      </c>
      <c r="H917" s="10" t="s">
        <v>17</v>
      </c>
      <c r="I917" s="10">
        <v>2</v>
      </c>
      <c r="J917" s="7" t="str">
        <f t="shared" si="39"/>
        <v>10+</v>
      </c>
      <c r="K917" s="10" t="s">
        <v>33</v>
      </c>
      <c r="L917" s="10" t="s">
        <v>35</v>
      </c>
      <c r="M917" s="7" t="str">
        <f>VLOOKUP(N917,Ages,2,TRUE)</f>
        <v>61-70</v>
      </c>
      <c r="N917" s="10">
        <v>64</v>
      </c>
      <c r="O917" s="11" t="s">
        <v>20</v>
      </c>
      <c r="P917" s="11">
        <v>0</v>
      </c>
    </row>
    <row r="918" spans="1:16" x14ac:dyDescent="0.25">
      <c r="A918" s="9">
        <v>27273</v>
      </c>
      <c r="B918" s="10" t="s">
        <v>25</v>
      </c>
      <c r="C918" s="10" t="s">
        <v>13</v>
      </c>
      <c r="D918" s="29">
        <v>70000</v>
      </c>
      <c r="E918" s="10">
        <v>3</v>
      </c>
      <c r="F918" s="10" t="s">
        <v>34</v>
      </c>
      <c r="G918" s="10" t="s">
        <v>23</v>
      </c>
      <c r="H918" s="10" t="s">
        <v>20</v>
      </c>
      <c r="I918" s="10">
        <v>0</v>
      </c>
      <c r="J918" s="7" t="str">
        <f t="shared" si="39"/>
        <v>0-1</v>
      </c>
      <c r="K918" s="10" t="s">
        <v>18</v>
      </c>
      <c r="L918" s="10" t="s">
        <v>35</v>
      </c>
      <c r="M918" s="7" t="str">
        <f>VLOOKUP(N918,Ages,2,TRUE)</f>
        <v>31-40</v>
      </c>
      <c r="N918" s="10">
        <v>35</v>
      </c>
      <c r="O918" s="11" t="s">
        <v>17</v>
      </c>
      <c r="P918" s="11">
        <v>1</v>
      </c>
    </row>
    <row r="919" spans="1:16" x14ac:dyDescent="0.25">
      <c r="A919" s="9">
        <v>22719</v>
      </c>
      <c r="B919" s="10" t="s">
        <v>25</v>
      </c>
      <c r="C919" s="10" t="s">
        <v>13</v>
      </c>
      <c r="D919" s="29">
        <v>110000</v>
      </c>
      <c r="E919" s="10">
        <v>3</v>
      </c>
      <c r="F919" s="10" t="s">
        <v>15</v>
      </c>
      <c r="G919" s="10" t="s">
        <v>31</v>
      </c>
      <c r="H919" s="10" t="s">
        <v>17</v>
      </c>
      <c r="I919" s="10">
        <v>4</v>
      </c>
      <c r="J919" s="7" t="str">
        <f t="shared" si="39"/>
        <v>2-5</v>
      </c>
      <c r="K919" s="10" t="s">
        <v>24</v>
      </c>
      <c r="L919" s="10" t="s">
        <v>35</v>
      </c>
      <c r="M919" s="7" t="str">
        <f>VLOOKUP(N919,Ages,2,TRUE)</f>
        <v>31-40</v>
      </c>
      <c r="N919" s="10">
        <v>40</v>
      </c>
      <c r="O919" s="11" t="s">
        <v>17</v>
      </c>
      <c r="P919" s="11">
        <v>1</v>
      </c>
    </row>
    <row r="920" spans="1:16" x14ac:dyDescent="0.25">
      <c r="A920" s="9">
        <v>22042</v>
      </c>
      <c r="B920" s="10" t="s">
        <v>13</v>
      </c>
      <c r="C920" s="10" t="s">
        <v>14</v>
      </c>
      <c r="D920" s="29">
        <v>70000</v>
      </c>
      <c r="E920" s="10">
        <v>0</v>
      </c>
      <c r="F920" s="10" t="s">
        <v>21</v>
      </c>
      <c r="G920" s="10" t="s">
        <v>16</v>
      </c>
      <c r="H920" s="10" t="s">
        <v>17</v>
      </c>
      <c r="I920" s="10">
        <v>2</v>
      </c>
      <c r="J920" s="7" t="str">
        <f>LEFT(K920,4)</f>
        <v>5-10</v>
      </c>
      <c r="K920" s="10" t="s">
        <v>26</v>
      </c>
      <c r="L920" s="10" t="s">
        <v>35</v>
      </c>
      <c r="M920" s="7" t="str">
        <f>VLOOKUP(N920,Ages,2,TRUE)</f>
        <v>31-40</v>
      </c>
      <c r="N920" s="10">
        <v>34</v>
      </c>
      <c r="O920" s="11" t="s">
        <v>17</v>
      </c>
      <c r="P920" s="11">
        <v>1</v>
      </c>
    </row>
    <row r="921" spans="1:16" x14ac:dyDescent="0.25">
      <c r="A921" s="9">
        <v>21451</v>
      </c>
      <c r="B921" s="10" t="s">
        <v>13</v>
      </c>
      <c r="C921" s="10" t="s">
        <v>14</v>
      </c>
      <c r="D921" s="29">
        <v>40000</v>
      </c>
      <c r="E921" s="10">
        <v>4</v>
      </c>
      <c r="F921" s="10" t="s">
        <v>30</v>
      </c>
      <c r="G921" s="10" t="s">
        <v>23</v>
      </c>
      <c r="H921" s="10" t="s">
        <v>17</v>
      </c>
      <c r="I921" s="10">
        <v>2</v>
      </c>
      <c r="J921" s="7" t="str">
        <f t="shared" si="39"/>
        <v>10+</v>
      </c>
      <c r="K921" s="10" t="s">
        <v>33</v>
      </c>
      <c r="L921" s="10" t="s">
        <v>35</v>
      </c>
      <c r="M921" s="7" t="str">
        <f>VLOOKUP(N921,Ages,2,TRUE)</f>
        <v>61-70</v>
      </c>
      <c r="N921" s="10">
        <v>61</v>
      </c>
      <c r="O921" s="11" t="s">
        <v>20</v>
      </c>
      <c r="P921" s="11">
        <v>0</v>
      </c>
    </row>
    <row r="922" spans="1:16" x14ac:dyDescent="0.25">
      <c r="A922" s="9">
        <v>20754</v>
      </c>
      <c r="B922" s="10" t="s">
        <v>13</v>
      </c>
      <c r="C922" s="10" t="s">
        <v>13</v>
      </c>
      <c r="D922" s="29">
        <v>30000</v>
      </c>
      <c r="E922" s="10">
        <v>2</v>
      </c>
      <c r="F922" s="10" t="s">
        <v>30</v>
      </c>
      <c r="G922" s="10" t="s">
        <v>16</v>
      </c>
      <c r="H922" s="10" t="s">
        <v>17</v>
      </c>
      <c r="I922" s="10">
        <v>2</v>
      </c>
      <c r="J922" s="7" t="str">
        <f t="shared" si="39"/>
        <v>1-2</v>
      </c>
      <c r="K922" s="10" t="s">
        <v>29</v>
      </c>
      <c r="L922" s="10" t="s">
        <v>35</v>
      </c>
      <c r="M922" s="7" t="str">
        <f>VLOOKUP(N922,Ages,2,TRUE)</f>
        <v>51-60</v>
      </c>
      <c r="N922" s="10">
        <v>51</v>
      </c>
      <c r="O922" s="11" t="s">
        <v>20</v>
      </c>
      <c r="P922" s="11">
        <v>0</v>
      </c>
    </row>
    <row r="923" spans="1:16" x14ac:dyDescent="0.25">
      <c r="A923" s="9">
        <v>12153</v>
      </c>
      <c r="B923" s="10" t="s">
        <v>25</v>
      </c>
      <c r="C923" s="10" t="s">
        <v>14</v>
      </c>
      <c r="D923" s="29">
        <v>70000</v>
      </c>
      <c r="E923" s="10">
        <v>3</v>
      </c>
      <c r="F923" s="10" t="s">
        <v>21</v>
      </c>
      <c r="G923" s="10" t="s">
        <v>23</v>
      </c>
      <c r="H923" s="10" t="s">
        <v>17</v>
      </c>
      <c r="I923" s="10">
        <v>1</v>
      </c>
      <c r="J923" s="7" t="str">
        <f>LEFT(K923,4)</f>
        <v>5-10</v>
      </c>
      <c r="K923" s="10" t="s">
        <v>26</v>
      </c>
      <c r="L923" s="10" t="s">
        <v>35</v>
      </c>
      <c r="M923" s="7" t="str">
        <f>VLOOKUP(N923,Ages,2,TRUE)</f>
        <v>41-50</v>
      </c>
      <c r="N923" s="10">
        <v>49</v>
      </c>
      <c r="O923" s="11" t="s">
        <v>17</v>
      </c>
      <c r="P923" s="11">
        <v>1</v>
      </c>
    </row>
    <row r="924" spans="1:16" x14ac:dyDescent="0.25">
      <c r="A924" s="9">
        <v>16895</v>
      </c>
      <c r="B924" s="10" t="s">
        <v>13</v>
      </c>
      <c r="C924" s="10" t="s">
        <v>14</v>
      </c>
      <c r="D924" s="29">
        <v>40000</v>
      </c>
      <c r="E924" s="10">
        <v>3</v>
      </c>
      <c r="F924" s="10" t="s">
        <v>21</v>
      </c>
      <c r="G924" s="10" t="s">
        <v>23</v>
      </c>
      <c r="H924" s="10" t="s">
        <v>20</v>
      </c>
      <c r="I924" s="10">
        <v>2</v>
      </c>
      <c r="J924" s="7" t="str">
        <f t="shared" si="39"/>
        <v>1-2</v>
      </c>
      <c r="K924" s="10" t="s">
        <v>29</v>
      </c>
      <c r="L924" s="10" t="s">
        <v>35</v>
      </c>
      <c r="M924" s="7" t="str">
        <f>VLOOKUP(N924,Ages,2,TRUE)</f>
        <v>51-60</v>
      </c>
      <c r="N924" s="10">
        <v>54</v>
      </c>
      <c r="O924" s="11" t="s">
        <v>17</v>
      </c>
      <c r="P924" s="11">
        <v>1</v>
      </c>
    </row>
    <row r="925" spans="1:16" x14ac:dyDescent="0.25">
      <c r="A925" s="9">
        <v>26728</v>
      </c>
      <c r="B925" s="10" t="s">
        <v>25</v>
      </c>
      <c r="C925" s="10" t="s">
        <v>13</v>
      </c>
      <c r="D925" s="29">
        <v>70000</v>
      </c>
      <c r="E925" s="10">
        <v>3</v>
      </c>
      <c r="F925" s="10" t="s">
        <v>34</v>
      </c>
      <c r="G925" s="10" t="s">
        <v>31</v>
      </c>
      <c r="H925" s="10" t="s">
        <v>20</v>
      </c>
      <c r="I925" s="10">
        <v>2</v>
      </c>
      <c r="J925" s="7" t="str">
        <f t="shared" si="39"/>
        <v>1-2</v>
      </c>
      <c r="K925" s="10" t="s">
        <v>29</v>
      </c>
      <c r="L925" s="10" t="s">
        <v>35</v>
      </c>
      <c r="M925" s="7" t="str">
        <f>VLOOKUP(N925,Ages,2,TRUE)</f>
        <v>51-60</v>
      </c>
      <c r="N925" s="10">
        <v>53</v>
      </c>
      <c r="O925" s="11" t="s">
        <v>17</v>
      </c>
      <c r="P925" s="11">
        <v>1</v>
      </c>
    </row>
    <row r="926" spans="1:16" x14ac:dyDescent="0.25">
      <c r="A926" s="9">
        <v>11090</v>
      </c>
      <c r="B926" s="10" t="s">
        <v>25</v>
      </c>
      <c r="C926" s="10" t="s">
        <v>13</v>
      </c>
      <c r="D926" s="29">
        <v>90000</v>
      </c>
      <c r="E926" s="10">
        <v>2</v>
      </c>
      <c r="F926" s="10" t="s">
        <v>21</v>
      </c>
      <c r="G926" s="10" t="s">
        <v>23</v>
      </c>
      <c r="H926" s="10" t="s">
        <v>17</v>
      </c>
      <c r="I926" s="10">
        <v>1</v>
      </c>
      <c r="J926" s="7" t="str">
        <f t="shared" si="39"/>
        <v>2-5</v>
      </c>
      <c r="K926" s="10" t="s">
        <v>24</v>
      </c>
      <c r="L926" s="10" t="s">
        <v>35</v>
      </c>
      <c r="M926" s="7" t="str">
        <f>VLOOKUP(N926,Ages,2,TRUE)</f>
        <v>41-50</v>
      </c>
      <c r="N926" s="10">
        <v>48</v>
      </c>
      <c r="O926" s="11" t="s">
        <v>17</v>
      </c>
      <c r="P926" s="11">
        <v>1</v>
      </c>
    </row>
    <row r="927" spans="1:16" x14ac:dyDescent="0.25">
      <c r="A927" s="9">
        <v>15862</v>
      </c>
      <c r="B927" s="10" t="s">
        <v>25</v>
      </c>
      <c r="C927" s="10" t="s">
        <v>14</v>
      </c>
      <c r="D927" s="29">
        <v>50000</v>
      </c>
      <c r="E927" s="10">
        <v>0</v>
      </c>
      <c r="F927" s="10" t="s">
        <v>34</v>
      </c>
      <c r="G927" s="10" t="s">
        <v>16</v>
      </c>
      <c r="H927" s="10" t="s">
        <v>17</v>
      </c>
      <c r="I927" s="10">
        <v>0</v>
      </c>
      <c r="J927" s="7" t="str">
        <f t="shared" si="39"/>
        <v>1-2</v>
      </c>
      <c r="K927" s="10" t="s">
        <v>29</v>
      </c>
      <c r="L927" s="10" t="s">
        <v>35</v>
      </c>
      <c r="M927" s="7" t="str">
        <f>VLOOKUP(N927,Ages,2,TRUE)</f>
        <v>31-40</v>
      </c>
      <c r="N927" s="10">
        <v>33</v>
      </c>
      <c r="O927" s="11" t="s">
        <v>17</v>
      </c>
      <c r="P927" s="11">
        <v>1</v>
      </c>
    </row>
    <row r="928" spans="1:16" x14ac:dyDescent="0.25">
      <c r="A928" s="9">
        <v>26495</v>
      </c>
      <c r="B928" s="10" t="s">
        <v>25</v>
      </c>
      <c r="C928" s="10" t="s">
        <v>14</v>
      </c>
      <c r="D928" s="29">
        <v>40000</v>
      </c>
      <c r="E928" s="10">
        <v>2</v>
      </c>
      <c r="F928" s="10" t="s">
        <v>30</v>
      </c>
      <c r="G928" s="10" t="s">
        <v>23</v>
      </c>
      <c r="H928" s="10" t="s">
        <v>17</v>
      </c>
      <c r="I928" s="10">
        <v>2</v>
      </c>
      <c r="J928" s="7" t="str">
        <f t="shared" si="39"/>
        <v>10+</v>
      </c>
      <c r="K928" s="10" t="s">
        <v>33</v>
      </c>
      <c r="L928" s="10" t="s">
        <v>35</v>
      </c>
      <c r="M928" s="7" t="str">
        <f>VLOOKUP(N928,Ages,2,TRUE)</f>
        <v>51-60</v>
      </c>
      <c r="N928" s="10">
        <v>57</v>
      </c>
      <c r="O928" s="11" t="s">
        <v>20</v>
      </c>
      <c r="P928" s="11">
        <v>0</v>
      </c>
    </row>
    <row r="929" spans="1:16" x14ac:dyDescent="0.25">
      <c r="A929" s="9">
        <v>11823</v>
      </c>
      <c r="B929" s="10" t="s">
        <v>13</v>
      </c>
      <c r="C929" s="10" t="s">
        <v>14</v>
      </c>
      <c r="D929" s="29">
        <v>70000</v>
      </c>
      <c r="E929" s="10">
        <v>0</v>
      </c>
      <c r="F929" s="10" t="s">
        <v>34</v>
      </c>
      <c r="G929" s="10" t="s">
        <v>23</v>
      </c>
      <c r="H929" s="10" t="s">
        <v>17</v>
      </c>
      <c r="I929" s="10">
        <v>0</v>
      </c>
      <c r="J929" s="7" t="str">
        <f t="shared" si="39"/>
        <v>2-5</v>
      </c>
      <c r="K929" s="10" t="s">
        <v>24</v>
      </c>
      <c r="L929" s="10" t="s">
        <v>35</v>
      </c>
      <c r="M929" s="7" t="str">
        <f>VLOOKUP(N929,Ages,2,TRUE)</f>
        <v>31-40</v>
      </c>
      <c r="N929" s="10">
        <v>39</v>
      </c>
      <c r="O929" s="11" t="s">
        <v>20</v>
      </c>
      <c r="P929" s="11">
        <v>0</v>
      </c>
    </row>
    <row r="930" spans="1:16" x14ac:dyDescent="0.25">
      <c r="A930" s="9">
        <v>23449</v>
      </c>
      <c r="B930" s="10" t="s">
        <v>13</v>
      </c>
      <c r="C930" s="10" t="s">
        <v>13</v>
      </c>
      <c r="D930" s="29">
        <v>60000</v>
      </c>
      <c r="E930" s="10">
        <v>2</v>
      </c>
      <c r="F930" s="10" t="s">
        <v>30</v>
      </c>
      <c r="G930" s="10" t="s">
        <v>23</v>
      </c>
      <c r="H930" s="10" t="s">
        <v>17</v>
      </c>
      <c r="I930" s="10">
        <v>2</v>
      </c>
      <c r="J930" s="7" t="str">
        <f t="shared" ref="J930:J931" si="40">LEFT(K930,4)</f>
        <v>5-10</v>
      </c>
      <c r="K930" s="10" t="s">
        <v>26</v>
      </c>
      <c r="L930" s="10" t="s">
        <v>35</v>
      </c>
      <c r="M930" s="7" t="str">
        <f>VLOOKUP(N930,Ages,2,TRUE)</f>
        <v>41-50</v>
      </c>
      <c r="N930" s="10">
        <v>48</v>
      </c>
      <c r="O930" s="11" t="s">
        <v>20</v>
      </c>
      <c r="P930" s="11">
        <v>0</v>
      </c>
    </row>
    <row r="931" spans="1:16" x14ac:dyDescent="0.25">
      <c r="A931" s="9">
        <v>23459</v>
      </c>
      <c r="B931" s="10" t="s">
        <v>13</v>
      </c>
      <c r="C931" s="10" t="s">
        <v>13</v>
      </c>
      <c r="D931" s="29">
        <v>60000</v>
      </c>
      <c r="E931" s="10">
        <v>2</v>
      </c>
      <c r="F931" s="10" t="s">
        <v>30</v>
      </c>
      <c r="G931" s="10" t="s">
        <v>23</v>
      </c>
      <c r="H931" s="10" t="s">
        <v>17</v>
      </c>
      <c r="I931" s="10">
        <v>2</v>
      </c>
      <c r="J931" s="7" t="str">
        <f t="shared" si="40"/>
        <v>5-10</v>
      </c>
      <c r="K931" s="10" t="s">
        <v>26</v>
      </c>
      <c r="L931" s="10" t="s">
        <v>35</v>
      </c>
      <c r="M931" s="7" t="str">
        <f>VLOOKUP(N931,Ages,2,TRUE)</f>
        <v>41-50</v>
      </c>
      <c r="N931" s="10">
        <v>50</v>
      </c>
      <c r="O931" s="11" t="s">
        <v>20</v>
      </c>
      <c r="P931" s="11">
        <v>0</v>
      </c>
    </row>
    <row r="932" spans="1:16" x14ac:dyDescent="0.25">
      <c r="A932" s="9">
        <v>19543</v>
      </c>
      <c r="B932" s="10" t="s">
        <v>13</v>
      </c>
      <c r="C932" s="10" t="s">
        <v>13</v>
      </c>
      <c r="D932" s="29">
        <v>70000</v>
      </c>
      <c r="E932" s="10">
        <v>5</v>
      </c>
      <c r="F932" s="10" t="s">
        <v>34</v>
      </c>
      <c r="G932" s="10" t="s">
        <v>23</v>
      </c>
      <c r="H932" s="10" t="s">
        <v>20</v>
      </c>
      <c r="I932" s="10">
        <v>3</v>
      </c>
      <c r="J932" s="7" t="str">
        <f t="shared" si="39"/>
        <v>10+</v>
      </c>
      <c r="K932" s="10" t="s">
        <v>33</v>
      </c>
      <c r="L932" s="10" t="s">
        <v>35</v>
      </c>
      <c r="M932" s="7" t="str">
        <f>VLOOKUP(N932,Ages,2,TRUE)</f>
        <v>41-50</v>
      </c>
      <c r="N932" s="10">
        <v>47</v>
      </c>
      <c r="O932" s="11" t="s">
        <v>20</v>
      </c>
      <c r="P932" s="11">
        <v>0</v>
      </c>
    </row>
    <row r="933" spans="1:16" x14ac:dyDescent="0.25">
      <c r="A933" s="9">
        <v>14914</v>
      </c>
      <c r="B933" s="10" t="s">
        <v>13</v>
      </c>
      <c r="C933" s="10" t="s">
        <v>14</v>
      </c>
      <c r="D933" s="29">
        <v>40000</v>
      </c>
      <c r="E933" s="10">
        <v>1</v>
      </c>
      <c r="F933" s="10" t="s">
        <v>21</v>
      </c>
      <c r="G933" s="10" t="s">
        <v>22</v>
      </c>
      <c r="H933" s="10" t="s">
        <v>17</v>
      </c>
      <c r="I933" s="10">
        <v>1</v>
      </c>
      <c r="J933" s="7" t="str">
        <f t="shared" si="39"/>
        <v>1-2</v>
      </c>
      <c r="K933" s="10" t="s">
        <v>29</v>
      </c>
      <c r="L933" s="10" t="s">
        <v>35</v>
      </c>
      <c r="M933" s="7" t="str">
        <f>VLOOKUP(N933,Ages,2,TRUE)</f>
        <v>41-50</v>
      </c>
      <c r="N933" s="10">
        <v>49</v>
      </c>
      <c r="O933" s="11" t="s">
        <v>17</v>
      </c>
      <c r="P933" s="11">
        <v>1</v>
      </c>
    </row>
    <row r="934" spans="1:16" x14ac:dyDescent="0.25">
      <c r="A934" s="9">
        <v>12033</v>
      </c>
      <c r="B934" s="10" t="s">
        <v>25</v>
      </c>
      <c r="C934" s="10" t="s">
        <v>14</v>
      </c>
      <c r="D934" s="29">
        <v>40000</v>
      </c>
      <c r="E934" s="10">
        <v>0</v>
      </c>
      <c r="F934" s="10" t="s">
        <v>30</v>
      </c>
      <c r="G934" s="10" t="s">
        <v>16</v>
      </c>
      <c r="H934" s="10" t="s">
        <v>20</v>
      </c>
      <c r="I934" s="10">
        <v>2</v>
      </c>
      <c r="J934" s="7" t="str">
        <f t="shared" si="39"/>
        <v>0-1</v>
      </c>
      <c r="K934" s="10" t="s">
        <v>18</v>
      </c>
      <c r="L934" s="10" t="s">
        <v>35</v>
      </c>
      <c r="M934" s="7" t="str">
        <f>VLOOKUP(N934,Ages,2,TRUE)</f>
        <v>25-30</v>
      </c>
      <c r="N934" s="10">
        <v>27</v>
      </c>
      <c r="O934" s="11" t="s">
        <v>17</v>
      </c>
      <c r="P934" s="11">
        <v>1</v>
      </c>
    </row>
    <row r="935" spans="1:16" x14ac:dyDescent="0.25">
      <c r="A935" s="9">
        <v>11941</v>
      </c>
      <c r="B935" s="10" t="s">
        <v>25</v>
      </c>
      <c r="C935" s="10" t="s">
        <v>13</v>
      </c>
      <c r="D935" s="29">
        <v>60000</v>
      </c>
      <c r="E935" s="10">
        <v>0</v>
      </c>
      <c r="F935" s="10" t="s">
        <v>21</v>
      </c>
      <c r="G935" s="10" t="s">
        <v>16</v>
      </c>
      <c r="H935" s="10" t="s">
        <v>17</v>
      </c>
      <c r="I935" s="10">
        <v>0</v>
      </c>
      <c r="J935" s="7" t="str">
        <f>LEFT(K935,4)</f>
        <v>5-10</v>
      </c>
      <c r="K935" s="10" t="s">
        <v>26</v>
      </c>
      <c r="L935" s="10" t="s">
        <v>35</v>
      </c>
      <c r="M935" s="7" t="str">
        <f>VLOOKUP(N935,Ages,2,TRUE)</f>
        <v>25-30</v>
      </c>
      <c r="N935" s="10">
        <v>29</v>
      </c>
      <c r="O935" s="11" t="s">
        <v>20</v>
      </c>
      <c r="P935" s="11">
        <v>0</v>
      </c>
    </row>
    <row r="936" spans="1:16" x14ac:dyDescent="0.25">
      <c r="A936" s="9">
        <v>14389</v>
      </c>
      <c r="B936" s="10" t="s">
        <v>13</v>
      </c>
      <c r="C936" s="10" t="s">
        <v>13</v>
      </c>
      <c r="D936" s="29">
        <v>60000</v>
      </c>
      <c r="E936" s="10">
        <v>2</v>
      </c>
      <c r="F936" s="10" t="s">
        <v>15</v>
      </c>
      <c r="G936" s="10" t="s">
        <v>31</v>
      </c>
      <c r="H936" s="10" t="s">
        <v>17</v>
      </c>
      <c r="I936" s="10">
        <v>0</v>
      </c>
      <c r="J936" s="7" t="str">
        <f t="shared" si="39"/>
        <v>2-5</v>
      </c>
      <c r="K936" s="10" t="s">
        <v>24</v>
      </c>
      <c r="L936" s="10" t="s">
        <v>35</v>
      </c>
      <c r="M936" s="7" t="str">
        <f>VLOOKUP(N936,Ages,2,TRUE)</f>
        <v>51-60</v>
      </c>
      <c r="N936" s="10">
        <v>59</v>
      </c>
      <c r="O936" s="11" t="s">
        <v>20</v>
      </c>
      <c r="P936" s="11">
        <v>0</v>
      </c>
    </row>
    <row r="937" spans="1:16" x14ac:dyDescent="0.25">
      <c r="A937" s="9">
        <v>18050</v>
      </c>
      <c r="B937" s="10" t="s">
        <v>13</v>
      </c>
      <c r="C937" s="10" t="s">
        <v>14</v>
      </c>
      <c r="D937" s="29">
        <v>60000</v>
      </c>
      <c r="E937" s="10">
        <v>1</v>
      </c>
      <c r="F937" s="10" t="s">
        <v>21</v>
      </c>
      <c r="G937" s="10" t="s">
        <v>16</v>
      </c>
      <c r="H937" s="10" t="s">
        <v>17</v>
      </c>
      <c r="I937" s="10">
        <v>1</v>
      </c>
      <c r="J937" s="7" t="str">
        <f t="shared" si="39"/>
        <v>0-1</v>
      </c>
      <c r="K937" s="10" t="s">
        <v>18</v>
      </c>
      <c r="L937" s="10" t="s">
        <v>35</v>
      </c>
      <c r="M937" s="7" t="str">
        <f>VLOOKUP(N937,Ages,2,TRUE)</f>
        <v>41-50</v>
      </c>
      <c r="N937" s="10">
        <v>45</v>
      </c>
      <c r="O937" s="11" t="s">
        <v>17</v>
      </c>
      <c r="P937" s="11">
        <v>1</v>
      </c>
    </row>
    <row r="938" spans="1:16" x14ac:dyDescent="0.25">
      <c r="A938" s="9">
        <v>19856</v>
      </c>
      <c r="B938" s="10" t="s">
        <v>13</v>
      </c>
      <c r="C938" s="10" t="s">
        <v>14</v>
      </c>
      <c r="D938" s="29">
        <v>60000</v>
      </c>
      <c r="E938" s="10">
        <v>4</v>
      </c>
      <c r="F938" s="10" t="s">
        <v>15</v>
      </c>
      <c r="G938" s="10" t="s">
        <v>31</v>
      </c>
      <c r="H938" s="10" t="s">
        <v>17</v>
      </c>
      <c r="I938" s="10">
        <v>2</v>
      </c>
      <c r="J938" s="7" t="str">
        <f t="shared" si="39"/>
        <v>2-5</v>
      </c>
      <c r="K938" s="10" t="s">
        <v>24</v>
      </c>
      <c r="L938" s="10" t="s">
        <v>35</v>
      </c>
      <c r="M938" s="7" t="str">
        <f>VLOOKUP(N938,Ages,2,TRUE)</f>
        <v>51-60</v>
      </c>
      <c r="N938" s="10">
        <v>60</v>
      </c>
      <c r="O938" s="11" t="s">
        <v>20</v>
      </c>
      <c r="P938" s="11">
        <v>0</v>
      </c>
    </row>
    <row r="939" spans="1:16" x14ac:dyDescent="0.25">
      <c r="A939" s="9">
        <v>11663</v>
      </c>
      <c r="B939" s="10" t="s">
        <v>13</v>
      </c>
      <c r="C939" s="10" t="s">
        <v>13</v>
      </c>
      <c r="D939" s="29">
        <v>70000</v>
      </c>
      <c r="E939" s="10">
        <v>4</v>
      </c>
      <c r="F939" s="10" t="s">
        <v>34</v>
      </c>
      <c r="G939" s="10" t="s">
        <v>23</v>
      </c>
      <c r="H939" s="10" t="s">
        <v>17</v>
      </c>
      <c r="I939" s="10">
        <v>0</v>
      </c>
      <c r="J939" s="7" t="str">
        <f t="shared" si="39"/>
        <v>0-1</v>
      </c>
      <c r="K939" s="10" t="s">
        <v>18</v>
      </c>
      <c r="L939" s="10" t="s">
        <v>35</v>
      </c>
      <c r="M939" s="7" t="str">
        <f>VLOOKUP(N939,Ages,2,TRUE)</f>
        <v>31-40</v>
      </c>
      <c r="N939" s="10">
        <v>36</v>
      </c>
      <c r="O939" s="11" t="s">
        <v>17</v>
      </c>
      <c r="P939" s="11">
        <v>1</v>
      </c>
    </row>
    <row r="940" spans="1:16" x14ac:dyDescent="0.25">
      <c r="A940" s="9">
        <v>27740</v>
      </c>
      <c r="B940" s="10" t="s">
        <v>13</v>
      </c>
      <c r="C940" s="10" t="s">
        <v>14</v>
      </c>
      <c r="D940" s="29">
        <v>40000</v>
      </c>
      <c r="E940" s="10">
        <v>0</v>
      </c>
      <c r="F940" s="10" t="s">
        <v>30</v>
      </c>
      <c r="G940" s="10" t="s">
        <v>16</v>
      </c>
      <c r="H940" s="10" t="s">
        <v>17</v>
      </c>
      <c r="I940" s="10">
        <v>2</v>
      </c>
      <c r="J940" s="7" t="str">
        <f>LEFT(K940,4)</f>
        <v>5-10</v>
      </c>
      <c r="K940" s="10" t="s">
        <v>26</v>
      </c>
      <c r="L940" s="10" t="s">
        <v>35</v>
      </c>
      <c r="M940" s="7" t="str">
        <f>VLOOKUP(N940,Ages,2,TRUE)</f>
        <v>25-30</v>
      </c>
      <c r="N940" s="10">
        <v>27</v>
      </c>
      <c r="O940" s="11" t="s">
        <v>20</v>
      </c>
      <c r="P940" s="11">
        <v>0</v>
      </c>
    </row>
    <row r="941" spans="1:16" x14ac:dyDescent="0.25">
      <c r="A941" s="9">
        <v>23455</v>
      </c>
      <c r="B941" s="10" t="s">
        <v>25</v>
      </c>
      <c r="C941" s="10" t="s">
        <v>13</v>
      </c>
      <c r="D941" s="29">
        <v>80000</v>
      </c>
      <c r="E941" s="10">
        <v>2</v>
      </c>
      <c r="F941" s="10" t="s">
        <v>32</v>
      </c>
      <c r="G941" s="10" t="s">
        <v>16</v>
      </c>
      <c r="H941" s="10" t="s">
        <v>20</v>
      </c>
      <c r="I941" s="10">
        <v>2</v>
      </c>
      <c r="J941" s="7" t="str">
        <f t="shared" si="39"/>
        <v>1-2</v>
      </c>
      <c r="K941" s="10" t="s">
        <v>29</v>
      </c>
      <c r="L941" s="10" t="s">
        <v>35</v>
      </c>
      <c r="M941" s="7" t="str">
        <f>VLOOKUP(N941,Ages,2,TRUE)</f>
        <v>41-50</v>
      </c>
      <c r="N941" s="10">
        <v>50</v>
      </c>
      <c r="O941" s="11" t="s">
        <v>20</v>
      </c>
      <c r="P941" s="11">
        <v>0</v>
      </c>
    </row>
    <row r="942" spans="1:16" x14ac:dyDescent="0.25">
      <c r="A942" s="9">
        <v>15292</v>
      </c>
      <c r="B942" s="10" t="s">
        <v>25</v>
      </c>
      <c r="C942" s="10" t="s">
        <v>14</v>
      </c>
      <c r="D942" s="29">
        <v>60000</v>
      </c>
      <c r="E942" s="10">
        <v>1</v>
      </c>
      <c r="F942" s="10" t="s">
        <v>34</v>
      </c>
      <c r="G942" s="10" t="s">
        <v>16</v>
      </c>
      <c r="H942" s="10" t="s">
        <v>17</v>
      </c>
      <c r="I942" s="10">
        <v>0</v>
      </c>
      <c r="J942" s="7" t="str">
        <f t="shared" si="39"/>
        <v>1-2</v>
      </c>
      <c r="K942" s="10" t="s">
        <v>29</v>
      </c>
      <c r="L942" s="10" t="s">
        <v>35</v>
      </c>
      <c r="M942" s="7" t="str">
        <f>VLOOKUP(N942,Ages,2,TRUE)</f>
        <v>31-40</v>
      </c>
      <c r="N942" s="10">
        <v>35</v>
      </c>
      <c r="O942" s="11" t="s">
        <v>20</v>
      </c>
      <c r="P942" s="11">
        <v>0</v>
      </c>
    </row>
    <row r="943" spans="1:16" x14ac:dyDescent="0.25">
      <c r="A943" s="9">
        <v>21587</v>
      </c>
      <c r="B943" s="10" t="s">
        <v>13</v>
      </c>
      <c r="C943" s="10" t="s">
        <v>14</v>
      </c>
      <c r="D943" s="29">
        <v>60000</v>
      </c>
      <c r="E943" s="10">
        <v>1</v>
      </c>
      <c r="F943" s="10" t="s">
        <v>34</v>
      </c>
      <c r="G943" s="10" t="s">
        <v>16</v>
      </c>
      <c r="H943" s="10" t="s">
        <v>17</v>
      </c>
      <c r="I943" s="10">
        <v>0</v>
      </c>
      <c r="J943" s="7" t="str">
        <f t="shared" si="39"/>
        <v>2-5</v>
      </c>
      <c r="K943" s="10" t="s">
        <v>24</v>
      </c>
      <c r="L943" s="10" t="s">
        <v>35</v>
      </c>
      <c r="M943" s="7" t="str">
        <f>VLOOKUP(N943,Ages,2,TRUE)</f>
        <v>31-40</v>
      </c>
      <c r="N943" s="10">
        <v>34</v>
      </c>
      <c r="O943" s="11" t="s">
        <v>17</v>
      </c>
      <c r="P943" s="11">
        <v>1</v>
      </c>
    </row>
    <row r="944" spans="1:16" x14ac:dyDescent="0.25">
      <c r="A944" s="9">
        <v>23513</v>
      </c>
      <c r="B944" s="10" t="s">
        <v>13</v>
      </c>
      <c r="C944" s="10" t="s">
        <v>14</v>
      </c>
      <c r="D944" s="29">
        <v>40000</v>
      </c>
      <c r="E944" s="10">
        <v>3</v>
      </c>
      <c r="F944" s="10" t="s">
        <v>21</v>
      </c>
      <c r="G944" s="10" t="s">
        <v>23</v>
      </c>
      <c r="H944" s="10" t="s">
        <v>17</v>
      </c>
      <c r="I944" s="10">
        <v>2</v>
      </c>
      <c r="J944" s="7" t="str">
        <f>LEFT(K944,4)</f>
        <v>5-10</v>
      </c>
      <c r="K944" s="10" t="s">
        <v>26</v>
      </c>
      <c r="L944" s="10" t="s">
        <v>35</v>
      </c>
      <c r="M944" s="7" t="str">
        <f>VLOOKUP(N944,Ages,2,TRUE)</f>
        <v>51-60</v>
      </c>
      <c r="N944" s="10">
        <v>54</v>
      </c>
      <c r="O944" s="11" t="s">
        <v>20</v>
      </c>
      <c r="P944" s="11">
        <v>0</v>
      </c>
    </row>
    <row r="945" spans="1:16" x14ac:dyDescent="0.25">
      <c r="A945" s="9">
        <v>24322</v>
      </c>
      <c r="B945" s="10" t="s">
        <v>13</v>
      </c>
      <c r="C945" s="10" t="s">
        <v>14</v>
      </c>
      <c r="D945" s="29">
        <v>60000</v>
      </c>
      <c r="E945" s="10">
        <v>4</v>
      </c>
      <c r="F945" s="10" t="s">
        <v>15</v>
      </c>
      <c r="G945" s="10" t="s">
        <v>16</v>
      </c>
      <c r="H945" s="10" t="s">
        <v>20</v>
      </c>
      <c r="I945" s="10">
        <v>2</v>
      </c>
      <c r="J945" s="7" t="str">
        <f t="shared" si="39"/>
        <v>0-1</v>
      </c>
      <c r="K945" s="10" t="s">
        <v>18</v>
      </c>
      <c r="L945" s="10" t="s">
        <v>35</v>
      </c>
      <c r="M945" s="7" t="str">
        <f>VLOOKUP(N945,Ages,2,TRUE)</f>
        <v>41-50</v>
      </c>
      <c r="N945" s="10">
        <v>42</v>
      </c>
      <c r="O945" s="11" t="s">
        <v>20</v>
      </c>
      <c r="P945" s="11">
        <v>0</v>
      </c>
    </row>
    <row r="946" spans="1:16" x14ac:dyDescent="0.25">
      <c r="A946" s="9">
        <v>26298</v>
      </c>
      <c r="B946" s="10" t="s">
        <v>13</v>
      </c>
      <c r="C946" s="10" t="s">
        <v>14</v>
      </c>
      <c r="D946" s="29">
        <v>50000</v>
      </c>
      <c r="E946" s="10">
        <v>1</v>
      </c>
      <c r="F946" s="10" t="s">
        <v>15</v>
      </c>
      <c r="G946" s="10" t="s">
        <v>16</v>
      </c>
      <c r="H946" s="10" t="s">
        <v>17</v>
      </c>
      <c r="I946" s="10">
        <v>0</v>
      </c>
      <c r="J946" s="7" t="str">
        <f t="shared" si="39"/>
        <v>2-5</v>
      </c>
      <c r="K946" s="10" t="s">
        <v>24</v>
      </c>
      <c r="L946" s="10" t="s">
        <v>35</v>
      </c>
      <c r="M946" s="7" t="str">
        <f>VLOOKUP(N946,Ages,2,TRUE)</f>
        <v>31-40</v>
      </c>
      <c r="N946" s="10">
        <v>34</v>
      </c>
      <c r="O946" s="11" t="s">
        <v>17</v>
      </c>
      <c r="P946" s="11">
        <v>1</v>
      </c>
    </row>
    <row r="947" spans="1:16" x14ac:dyDescent="0.25">
      <c r="A947" s="9">
        <v>25419</v>
      </c>
      <c r="B947" s="10" t="s">
        <v>25</v>
      </c>
      <c r="C947" s="10" t="s">
        <v>13</v>
      </c>
      <c r="D947" s="29">
        <v>50000</v>
      </c>
      <c r="E947" s="10">
        <v>2</v>
      </c>
      <c r="F947" s="10" t="s">
        <v>15</v>
      </c>
      <c r="G947" s="10" t="s">
        <v>16</v>
      </c>
      <c r="H947" s="10" t="s">
        <v>20</v>
      </c>
      <c r="I947" s="10">
        <v>1</v>
      </c>
      <c r="J947" s="7" t="str">
        <f t="shared" si="39"/>
        <v>0-1</v>
      </c>
      <c r="K947" s="10" t="s">
        <v>18</v>
      </c>
      <c r="L947" s="10" t="s">
        <v>35</v>
      </c>
      <c r="M947" s="7" t="str">
        <f>VLOOKUP(N947,Ages,2,TRUE)</f>
        <v>31-40</v>
      </c>
      <c r="N947" s="10">
        <v>38</v>
      </c>
      <c r="O947" s="11" t="s">
        <v>17</v>
      </c>
      <c r="P947" s="11">
        <v>1</v>
      </c>
    </row>
    <row r="948" spans="1:16" x14ac:dyDescent="0.25">
      <c r="A948" s="9">
        <v>13343</v>
      </c>
      <c r="B948" s="10" t="s">
        <v>13</v>
      </c>
      <c r="C948" s="10" t="s">
        <v>14</v>
      </c>
      <c r="D948" s="29">
        <v>90000</v>
      </c>
      <c r="E948" s="10">
        <v>5</v>
      </c>
      <c r="F948" s="10" t="s">
        <v>15</v>
      </c>
      <c r="G948" s="10" t="s">
        <v>31</v>
      </c>
      <c r="H948" s="10" t="s">
        <v>17</v>
      </c>
      <c r="I948" s="10">
        <v>2</v>
      </c>
      <c r="J948" s="7" t="str">
        <f t="shared" si="39"/>
        <v>1-2</v>
      </c>
      <c r="K948" s="10" t="s">
        <v>29</v>
      </c>
      <c r="L948" s="10" t="s">
        <v>35</v>
      </c>
      <c r="M948" s="7" t="str">
        <f>VLOOKUP(N948,Ages,2,TRUE)</f>
        <v>61-70</v>
      </c>
      <c r="N948" s="10">
        <v>63</v>
      </c>
      <c r="O948" s="11" t="s">
        <v>17</v>
      </c>
      <c r="P948" s="11">
        <v>1</v>
      </c>
    </row>
    <row r="949" spans="1:16" x14ac:dyDescent="0.25">
      <c r="A949" s="9">
        <v>11303</v>
      </c>
      <c r="B949" s="10" t="s">
        <v>25</v>
      </c>
      <c r="C949" s="10" t="s">
        <v>14</v>
      </c>
      <c r="D949" s="29">
        <v>90000</v>
      </c>
      <c r="E949" s="10">
        <v>4</v>
      </c>
      <c r="F949" s="10" t="s">
        <v>30</v>
      </c>
      <c r="G949" s="10" t="s">
        <v>23</v>
      </c>
      <c r="H949" s="10" t="s">
        <v>20</v>
      </c>
      <c r="I949" s="10">
        <v>3</v>
      </c>
      <c r="J949" s="7" t="str">
        <f t="shared" si="39"/>
        <v>1-2</v>
      </c>
      <c r="K949" s="10" t="s">
        <v>29</v>
      </c>
      <c r="L949" s="10" t="s">
        <v>35</v>
      </c>
      <c r="M949" s="7" t="str">
        <f>VLOOKUP(N949,Ages,2,TRUE)</f>
        <v>41-50</v>
      </c>
      <c r="N949" s="10">
        <v>45</v>
      </c>
      <c r="O949" s="11" t="s">
        <v>17</v>
      </c>
      <c r="P949" s="11">
        <v>1</v>
      </c>
    </row>
    <row r="950" spans="1:16" x14ac:dyDescent="0.25">
      <c r="A950" s="9">
        <v>21693</v>
      </c>
      <c r="B950" s="10" t="s">
        <v>25</v>
      </c>
      <c r="C950" s="10" t="s">
        <v>14</v>
      </c>
      <c r="D950" s="29">
        <v>60000</v>
      </c>
      <c r="E950" s="10">
        <v>0</v>
      </c>
      <c r="F950" s="10" t="s">
        <v>34</v>
      </c>
      <c r="G950" s="10" t="s">
        <v>16</v>
      </c>
      <c r="H950" s="10" t="s">
        <v>20</v>
      </c>
      <c r="I950" s="10">
        <v>0</v>
      </c>
      <c r="J950" s="7" t="str">
        <f t="shared" si="39"/>
        <v>0-1</v>
      </c>
      <c r="K950" s="10" t="s">
        <v>18</v>
      </c>
      <c r="L950" s="10" t="s">
        <v>35</v>
      </c>
      <c r="M950" s="7" t="str">
        <f>VLOOKUP(N950,Ages,2,TRUE)</f>
        <v>31-40</v>
      </c>
      <c r="N950" s="10">
        <v>40</v>
      </c>
      <c r="O950" s="11" t="s">
        <v>20</v>
      </c>
      <c r="P950" s="11">
        <v>0</v>
      </c>
    </row>
    <row r="951" spans="1:16" x14ac:dyDescent="0.25">
      <c r="A951" s="9">
        <v>28056</v>
      </c>
      <c r="B951" s="10" t="s">
        <v>13</v>
      </c>
      <c r="C951" s="10" t="s">
        <v>13</v>
      </c>
      <c r="D951" s="29">
        <v>70000</v>
      </c>
      <c r="E951" s="10">
        <v>2</v>
      </c>
      <c r="F951" s="10" t="s">
        <v>32</v>
      </c>
      <c r="G951" s="10" t="s">
        <v>16</v>
      </c>
      <c r="H951" s="10" t="s">
        <v>17</v>
      </c>
      <c r="I951" s="10">
        <v>2</v>
      </c>
      <c r="J951" s="7" t="str">
        <f t="shared" si="39"/>
        <v>10+</v>
      </c>
      <c r="K951" s="10" t="s">
        <v>33</v>
      </c>
      <c r="L951" s="10" t="s">
        <v>35</v>
      </c>
      <c r="M951" s="7" t="str">
        <f>VLOOKUP(N951,Ages,2,TRUE)</f>
        <v>51-60</v>
      </c>
      <c r="N951" s="10">
        <v>53</v>
      </c>
      <c r="O951" s="11" t="s">
        <v>20</v>
      </c>
      <c r="P951" s="11">
        <v>0</v>
      </c>
    </row>
    <row r="952" spans="1:16" x14ac:dyDescent="0.25">
      <c r="A952" s="9">
        <v>11788</v>
      </c>
      <c r="B952" s="10" t="s">
        <v>25</v>
      </c>
      <c r="C952" s="10" t="s">
        <v>14</v>
      </c>
      <c r="D952" s="29">
        <v>70000</v>
      </c>
      <c r="E952" s="10">
        <v>1</v>
      </c>
      <c r="F952" s="10" t="s">
        <v>34</v>
      </c>
      <c r="G952" s="10" t="s">
        <v>23</v>
      </c>
      <c r="H952" s="10" t="s">
        <v>17</v>
      </c>
      <c r="I952" s="10">
        <v>0</v>
      </c>
      <c r="J952" s="7" t="str">
        <f t="shared" si="39"/>
        <v>2-5</v>
      </c>
      <c r="K952" s="10" t="s">
        <v>24</v>
      </c>
      <c r="L952" s="10" t="s">
        <v>35</v>
      </c>
      <c r="M952" s="7" t="str">
        <f>VLOOKUP(N952,Ages,2,TRUE)</f>
        <v>31-40</v>
      </c>
      <c r="N952" s="10">
        <v>34</v>
      </c>
      <c r="O952" s="11" t="s">
        <v>20</v>
      </c>
      <c r="P952" s="11">
        <v>0</v>
      </c>
    </row>
    <row r="953" spans="1:16" x14ac:dyDescent="0.25">
      <c r="A953" s="9">
        <v>22296</v>
      </c>
      <c r="B953" s="10" t="s">
        <v>13</v>
      </c>
      <c r="C953" s="10" t="s">
        <v>13</v>
      </c>
      <c r="D953" s="29">
        <v>70000</v>
      </c>
      <c r="E953" s="10">
        <v>0</v>
      </c>
      <c r="F953" s="10" t="s">
        <v>15</v>
      </c>
      <c r="G953" s="10" t="s">
        <v>23</v>
      </c>
      <c r="H953" s="10" t="s">
        <v>20</v>
      </c>
      <c r="I953" s="10">
        <v>1</v>
      </c>
      <c r="J953" s="7" t="str">
        <f t="shared" si="39"/>
        <v>0-1</v>
      </c>
      <c r="K953" s="10" t="s">
        <v>18</v>
      </c>
      <c r="L953" s="10" t="s">
        <v>35</v>
      </c>
      <c r="M953" s="7" t="str">
        <f>VLOOKUP(N953,Ages,2,TRUE)</f>
        <v>31-40</v>
      </c>
      <c r="N953" s="10">
        <v>38</v>
      </c>
      <c r="O953" s="11" t="s">
        <v>20</v>
      </c>
      <c r="P953" s="11">
        <v>0</v>
      </c>
    </row>
    <row r="954" spans="1:16" x14ac:dyDescent="0.25">
      <c r="A954" s="9">
        <v>15319</v>
      </c>
      <c r="B954" s="10" t="s">
        <v>13</v>
      </c>
      <c r="C954" s="10" t="s">
        <v>14</v>
      </c>
      <c r="D954" s="29">
        <v>70000</v>
      </c>
      <c r="E954" s="10">
        <v>4</v>
      </c>
      <c r="F954" s="10" t="s">
        <v>15</v>
      </c>
      <c r="G954" s="10" t="s">
        <v>31</v>
      </c>
      <c r="H954" s="10" t="s">
        <v>20</v>
      </c>
      <c r="I954" s="10">
        <v>1</v>
      </c>
      <c r="J954" s="7" t="str">
        <f t="shared" si="39"/>
        <v>1-2</v>
      </c>
      <c r="K954" s="10" t="s">
        <v>29</v>
      </c>
      <c r="L954" s="10" t="s">
        <v>35</v>
      </c>
      <c r="M954" s="7" t="str">
        <f>VLOOKUP(N954,Ages,2,TRUE)</f>
        <v>51-60</v>
      </c>
      <c r="N954" s="10">
        <v>59</v>
      </c>
      <c r="O954" s="11" t="s">
        <v>20</v>
      </c>
      <c r="P954" s="11">
        <v>0</v>
      </c>
    </row>
    <row r="955" spans="1:16" x14ac:dyDescent="0.25">
      <c r="A955" s="9">
        <v>17654</v>
      </c>
      <c r="B955" s="10" t="s">
        <v>25</v>
      </c>
      <c r="C955" s="10" t="s">
        <v>14</v>
      </c>
      <c r="D955" s="29">
        <v>40000</v>
      </c>
      <c r="E955" s="10">
        <v>3</v>
      </c>
      <c r="F955" s="10" t="s">
        <v>21</v>
      </c>
      <c r="G955" s="10" t="s">
        <v>22</v>
      </c>
      <c r="H955" s="10" t="s">
        <v>17</v>
      </c>
      <c r="I955" s="10">
        <v>1</v>
      </c>
      <c r="J955" s="7" t="str">
        <f t="shared" si="39"/>
        <v>1-2</v>
      </c>
      <c r="K955" s="10" t="s">
        <v>29</v>
      </c>
      <c r="L955" s="10" t="s">
        <v>35</v>
      </c>
      <c r="M955" s="7" t="str">
        <f>VLOOKUP(N955,Ages,2,TRUE)</f>
        <v>25-30</v>
      </c>
      <c r="N955" s="10">
        <v>30</v>
      </c>
      <c r="O955" s="11" t="s">
        <v>17</v>
      </c>
      <c r="P955" s="11">
        <v>1</v>
      </c>
    </row>
    <row r="956" spans="1:16" x14ac:dyDescent="0.25">
      <c r="A956" s="9">
        <v>14662</v>
      </c>
      <c r="B956" s="10" t="s">
        <v>13</v>
      </c>
      <c r="C956" s="10" t="s">
        <v>13</v>
      </c>
      <c r="D956" s="29">
        <v>60000</v>
      </c>
      <c r="E956" s="10">
        <v>1</v>
      </c>
      <c r="F956" s="10" t="s">
        <v>15</v>
      </c>
      <c r="G956" s="10" t="s">
        <v>23</v>
      </c>
      <c r="H956" s="10" t="s">
        <v>17</v>
      </c>
      <c r="I956" s="10">
        <v>1</v>
      </c>
      <c r="J956" s="7" t="str">
        <f t="shared" si="39"/>
        <v>0-1</v>
      </c>
      <c r="K956" s="10" t="s">
        <v>18</v>
      </c>
      <c r="L956" s="10" t="s">
        <v>35</v>
      </c>
      <c r="M956" s="7" t="str">
        <f>VLOOKUP(N956,Ages,2,TRUE)</f>
        <v>41-50</v>
      </c>
      <c r="N956" s="10">
        <v>48</v>
      </c>
      <c r="O956" s="11" t="s">
        <v>17</v>
      </c>
      <c r="P956" s="11">
        <v>1</v>
      </c>
    </row>
    <row r="957" spans="1:16" x14ac:dyDescent="0.25">
      <c r="A957" s="9">
        <v>17541</v>
      </c>
      <c r="B957" s="10" t="s">
        <v>13</v>
      </c>
      <c r="C957" s="10" t="s">
        <v>14</v>
      </c>
      <c r="D957" s="29">
        <v>40000</v>
      </c>
      <c r="E957" s="10">
        <v>4</v>
      </c>
      <c r="F957" s="10" t="s">
        <v>30</v>
      </c>
      <c r="G957" s="10" t="s">
        <v>16</v>
      </c>
      <c r="H957" s="10" t="s">
        <v>17</v>
      </c>
      <c r="I957" s="10">
        <v>2</v>
      </c>
      <c r="J957" s="7" t="str">
        <f t="shared" si="39"/>
        <v>2-5</v>
      </c>
      <c r="K957" s="10" t="s">
        <v>24</v>
      </c>
      <c r="L957" s="10" t="s">
        <v>35</v>
      </c>
      <c r="M957" s="7" t="str">
        <f>VLOOKUP(N957,Ages,2,TRUE)</f>
        <v>41-50</v>
      </c>
      <c r="N957" s="10">
        <v>43</v>
      </c>
      <c r="O957" s="11" t="s">
        <v>20</v>
      </c>
      <c r="P957" s="11">
        <v>0</v>
      </c>
    </row>
    <row r="958" spans="1:16" x14ac:dyDescent="0.25">
      <c r="A958" s="9">
        <v>13886</v>
      </c>
      <c r="B958" s="10" t="s">
        <v>13</v>
      </c>
      <c r="C958" s="10" t="s">
        <v>14</v>
      </c>
      <c r="D958" s="29">
        <v>70000</v>
      </c>
      <c r="E958" s="10">
        <v>4</v>
      </c>
      <c r="F958" s="10" t="s">
        <v>34</v>
      </c>
      <c r="G958" s="10" t="s">
        <v>23</v>
      </c>
      <c r="H958" s="10" t="s">
        <v>17</v>
      </c>
      <c r="I958" s="10">
        <v>0</v>
      </c>
      <c r="J958" s="7" t="str">
        <f t="shared" si="39"/>
        <v>2-5</v>
      </c>
      <c r="K958" s="10" t="s">
        <v>24</v>
      </c>
      <c r="L958" s="10" t="s">
        <v>35</v>
      </c>
      <c r="M958" s="7" t="str">
        <f>VLOOKUP(N958,Ages,2,TRUE)</f>
        <v>31-40</v>
      </c>
      <c r="N958" s="10">
        <v>35</v>
      </c>
      <c r="O958" s="11" t="s">
        <v>17</v>
      </c>
      <c r="P958" s="11">
        <v>1</v>
      </c>
    </row>
    <row r="959" spans="1:16" x14ac:dyDescent="0.25">
      <c r="A959" s="9">
        <v>13073</v>
      </c>
      <c r="B959" s="10" t="s">
        <v>13</v>
      </c>
      <c r="C959" s="10" t="s">
        <v>14</v>
      </c>
      <c r="D959" s="29">
        <v>60000</v>
      </c>
      <c r="E959" s="10">
        <v>0</v>
      </c>
      <c r="F959" s="10" t="s">
        <v>21</v>
      </c>
      <c r="G959" s="10" t="s">
        <v>23</v>
      </c>
      <c r="H959" s="10" t="s">
        <v>17</v>
      </c>
      <c r="I959" s="10">
        <v>2</v>
      </c>
      <c r="J959" s="7" t="str">
        <f>LEFT(K959,4)</f>
        <v>5-10</v>
      </c>
      <c r="K959" s="10" t="s">
        <v>26</v>
      </c>
      <c r="L959" s="10" t="s">
        <v>35</v>
      </c>
      <c r="M959" s="7" t="str">
        <f>VLOOKUP(N959,Ages,2,TRUE)</f>
        <v>25-30</v>
      </c>
      <c r="N959" s="10">
        <v>30</v>
      </c>
      <c r="O959" s="11" t="s">
        <v>20</v>
      </c>
      <c r="P959" s="11">
        <v>0</v>
      </c>
    </row>
    <row r="960" spans="1:16" x14ac:dyDescent="0.25">
      <c r="A960" s="9">
        <v>21940</v>
      </c>
      <c r="B960" s="10" t="s">
        <v>13</v>
      </c>
      <c r="C960" s="10" t="s">
        <v>13</v>
      </c>
      <c r="D960" s="29">
        <v>90000</v>
      </c>
      <c r="E960" s="10">
        <v>5</v>
      </c>
      <c r="F960" s="10" t="s">
        <v>34</v>
      </c>
      <c r="G960" s="10" t="s">
        <v>23</v>
      </c>
      <c r="H960" s="10" t="s">
        <v>17</v>
      </c>
      <c r="I960" s="10">
        <v>0</v>
      </c>
      <c r="J960" s="7" t="str">
        <f t="shared" si="39"/>
        <v>0-1</v>
      </c>
      <c r="K960" s="10" t="s">
        <v>18</v>
      </c>
      <c r="L960" s="10" t="s">
        <v>35</v>
      </c>
      <c r="M960" s="7" t="str">
        <f>VLOOKUP(N960,Ages,2,TRUE)</f>
        <v>41-50</v>
      </c>
      <c r="N960" s="10">
        <v>47</v>
      </c>
      <c r="O960" s="11" t="s">
        <v>17</v>
      </c>
      <c r="P960" s="11">
        <v>1</v>
      </c>
    </row>
    <row r="961" spans="1:16" x14ac:dyDescent="0.25">
      <c r="A961" s="9">
        <v>20196</v>
      </c>
      <c r="B961" s="10" t="s">
        <v>13</v>
      </c>
      <c r="C961" s="10" t="s">
        <v>13</v>
      </c>
      <c r="D961" s="29">
        <v>60000</v>
      </c>
      <c r="E961" s="10">
        <v>1</v>
      </c>
      <c r="F961" s="10" t="s">
        <v>21</v>
      </c>
      <c r="G961" s="10" t="s">
        <v>16</v>
      </c>
      <c r="H961" s="10" t="s">
        <v>17</v>
      </c>
      <c r="I961" s="10">
        <v>1</v>
      </c>
      <c r="J961" s="7" t="str">
        <f t="shared" si="39"/>
        <v>2-5</v>
      </c>
      <c r="K961" s="10" t="s">
        <v>24</v>
      </c>
      <c r="L961" s="10" t="s">
        <v>35</v>
      </c>
      <c r="M961" s="7" t="str">
        <f>VLOOKUP(N961,Ages,2,TRUE)</f>
        <v>41-50</v>
      </c>
      <c r="N961" s="10">
        <v>45</v>
      </c>
      <c r="O961" s="11" t="s">
        <v>17</v>
      </c>
      <c r="P961" s="11">
        <v>1</v>
      </c>
    </row>
    <row r="962" spans="1:16" x14ac:dyDescent="0.25">
      <c r="A962" s="9">
        <v>23491</v>
      </c>
      <c r="B962" s="10" t="s">
        <v>25</v>
      </c>
      <c r="C962" s="10" t="s">
        <v>13</v>
      </c>
      <c r="D962" s="29">
        <v>100000</v>
      </c>
      <c r="E962" s="10">
        <v>0</v>
      </c>
      <c r="F962" s="10" t="s">
        <v>21</v>
      </c>
      <c r="G962" s="10" t="s">
        <v>23</v>
      </c>
      <c r="H962" s="10" t="s">
        <v>20</v>
      </c>
      <c r="I962" s="10">
        <v>4</v>
      </c>
      <c r="J962" s="7" t="str">
        <f t="shared" si="39"/>
        <v>1-2</v>
      </c>
      <c r="K962" s="10" t="s">
        <v>29</v>
      </c>
      <c r="L962" s="10" t="s">
        <v>35</v>
      </c>
      <c r="M962" s="7" t="str">
        <f>VLOOKUP(N962,Ages,2,TRUE)</f>
        <v>41-50</v>
      </c>
      <c r="N962" s="10">
        <v>45</v>
      </c>
      <c r="O962" s="11" t="s">
        <v>20</v>
      </c>
      <c r="P962" s="11">
        <v>0</v>
      </c>
    </row>
    <row r="963" spans="1:16" x14ac:dyDescent="0.25">
      <c r="A963" s="9">
        <v>16651</v>
      </c>
      <c r="B963" s="10" t="s">
        <v>13</v>
      </c>
      <c r="C963" s="10" t="s">
        <v>14</v>
      </c>
      <c r="D963" s="29">
        <v>120000</v>
      </c>
      <c r="E963" s="10">
        <v>2</v>
      </c>
      <c r="F963" s="10" t="s">
        <v>15</v>
      </c>
      <c r="G963" s="10" t="s">
        <v>31</v>
      </c>
      <c r="H963" s="10" t="s">
        <v>17</v>
      </c>
      <c r="I963" s="10">
        <v>3</v>
      </c>
      <c r="J963" s="7" t="str">
        <f>LEFT(K963,4)</f>
        <v>5-10</v>
      </c>
      <c r="K963" s="10" t="s">
        <v>26</v>
      </c>
      <c r="L963" s="10" t="s">
        <v>35</v>
      </c>
      <c r="M963" s="7" t="str">
        <f>VLOOKUP(N963,Ages,2,TRUE)</f>
        <v>61-70</v>
      </c>
      <c r="N963" s="10">
        <v>62</v>
      </c>
      <c r="O963" s="11" t="s">
        <v>20</v>
      </c>
      <c r="P963" s="11">
        <v>0</v>
      </c>
    </row>
    <row r="964" spans="1:16" x14ac:dyDescent="0.25">
      <c r="A964" s="9">
        <v>16813</v>
      </c>
      <c r="B964" s="10" t="s">
        <v>13</v>
      </c>
      <c r="C964" s="10" t="s">
        <v>13</v>
      </c>
      <c r="D964" s="29">
        <v>60000</v>
      </c>
      <c r="E964" s="10">
        <v>2</v>
      </c>
      <c r="F964" s="10" t="s">
        <v>21</v>
      </c>
      <c r="G964" s="10" t="s">
        <v>23</v>
      </c>
      <c r="H964" s="10" t="s">
        <v>17</v>
      </c>
      <c r="I964" s="10">
        <v>2</v>
      </c>
      <c r="J964" s="7" t="str">
        <f t="shared" ref="J963:J1001" si="41">LEFT(K964,3)</f>
        <v>10+</v>
      </c>
      <c r="K964" s="10" t="s">
        <v>33</v>
      </c>
      <c r="L964" s="10" t="s">
        <v>35</v>
      </c>
      <c r="M964" s="7" t="str">
        <f>VLOOKUP(N964,Ages,2,TRUE)</f>
        <v>51-60</v>
      </c>
      <c r="N964" s="10">
        <v>55</v>
      </c>
      <c r="O964" s="11" t="s">
        <v>20</v>
      </c>
      <c r="P964" s="11">
        <v>0</v>
      </c>
    </row>
    <row r="965" spans="1:16" x14ac:dyDescent="0.25">
      <c r="A965" s="9">
        <v>16007</v>
      </c>
      <c r="B965" s="10" t="s">
        <v>13</v>
      </c>
      <c r="C965" s="10" t="s">
        <v>14</v>
      </c>
      <c r="D965" s="29">
        <v>90000</v>
      </c>
      <c r="E965" s="10">
        <v>5</v>
      </c>
      <c r="F965" s="10" t="s">
        <v>15</v>
      </c>
      <c r="G965" s="10" t="s">
        <v>31</v>
      </c>
      <c r="H965" s="10" t="s">
        <v>17</v>
      </c>
      <c r="I965" s="10">
        <v>2</v>
      </c>
      <c r="J965" s="7" t="str">
        <f t="shared" si="41"/>
        <v>1-2</v>
      </c>
      <c r="K965" s="10" t="s">
        <v>29</v>
      </c>
      <c r="L965" s="10" t="s">
        <v>35</v>
      </c>
      <c r="M965" s="7" t="str">
        <f>VLOOKUP(N965,Ages,2,TRUE)</f>
        <v>61-70</v>
      </c>
      <c r="N965" s="10">
        <v>66</v>
      </c>
      <c r="O965" s="11" t="s">
        <v>17</v>
      </c>
      <c r="P965" s="11">
        <v>1</v>
      </c>
    </row>
    <row r="966" spans="1:16" x14ac:dyDescent="0.25">
      <c r="A966" s="9">
        <v>27434</v>
      </c>
      <c r="B966" s="10" t="s">
        <v>25</v>
      </c>
      <c r="C966" s="10" t="s">
        <v>13</v>
      </c>
      <c r="D966" s="29">
        <v>70000</v>
      </c>
      <c r="E966" s="10">
        <v>4</v>
      </c>
      <c r="F966" s="10" t="s">
        <v>21</v>
      </c>
      <c r="G966" s="10" t="s">
        <v>23</v>
      </c>
      <c r="H966" s="10" t="s">
        <v>17</v>
      </c>
      <c r="I966" s="10">
        <v>1</v>
      </c>
      <c r="J966" s="7" t="str">
        <f t="shared" si="41"/>
        <v>10+</v>
      </c>
      <c r="K966" s="10" t="s">
        <v>33</v>
      </c>
      <c r="L966" s="10" t="s">
        <v>35</v>
      </c>
      <c r="M966" s="7" t="str">
        <f>VLOOKUP(N966,Ages,2,TRUE)</f>
        <v>51-60</v>
      </c>
      <c r="N966" s="10">
        <v>56</v>
      </c>
      <c r="O966" s="11" t="s">
        <v>20</v>
      </c>
      <c r="P966" s="11">
        <v>0</v>
      </c>
    </row>
    <row r="967" spans="1:16" x14ac:dyDescent="0.25">
      <c r="A967" s="9">
        <v>27756</v>
      </c>
      <c r="B967" s="10" t="s">
        <v>25</v>
      </c>
      <c r="C967" s="10" t="s">
        <v>14</v>
      </c>
      <c r="D967" s="29">
        <v>50000</v>
      </c>
      <c r="E967" s="10">
        <v>3</v>
      </c>
      <c r="F967" s="10" t="s">
        <v>15</v>
      </c>
      <c r="G967" s="10" t="s">
        <v>16</v>
      </c>
      <c r="H967" s="10" t="s">
        <v>20</v>
      </c>
      <c r="I967" s="10">
        <v>1</v>
      </c>
      <c r="J967" s="7" t="str">
        <f t="shared" si="41"/>
        <v>0-1</v>
      </c>
      <c r="K967" s="10" t="s">
        <v>18</v>
      </c>
      <c r="L967" s="10" t="s">
        <v>35</v>
      </c>
      <c r="M967" s="7" t="str">
        <f>VLOOKUP(N967,Ages,2,TRUE)</f>
        <v>31-40</v>
      </c>
      <c r="N967" s="10">
        <v>40</v>
      </c>
      <c r="O967" s="11" t="s">
        <v>20</v>
      </c>
      <c r="P967" s="11">
        <v>0</v>
      </c>
    </row>
    <row r="968" spans="1:16" x14ac:dyDescent="0.25">
      <c r="A968" s="9">
        <v>23818</v>
      </c>
      <c r="B968" s="10" t="s">
        <v>13</v>
      </c>
      <c r="C968" s="10" t="s">
        <v>14</v>
      </c>
      <c r="D968" s="29">
        <v>50000</v>
      </c>
      <c r="E968" s="10">
        <v>0</v>
      </c>
      <c r="F968" s="10" t="s">
        <v>34</v>
      </c>
      <c r="G968" s="10" t="s">
        <v>16</v>
      </c>
      <c r="H968" s="10" t="s">
        <v>17</v>
      </c>
      <c r="I968" s="10">
        <v>0</v>
      </c>
      <c r="J968" s="7" t="str">
        <f t="shared" si="41"/>
        <v>1-2</v>
      </c>
      <c r="K968" s="10" t="s">
        <v>29</v>
      </c>
      <c r="L968" s="10" t="s">
        <v>35</v>
      </c>
      <c r="M968" s="7" t="str">
        <f>VLOOKUP(N968,Ages,2,TRUE)</f>
        <v>31-40</v>
      </c>
      <c r="N968" s="10">
        <v>33</v>
      </c>
      <c r="O968" s="11" t="s">
        <v>17</v>
      </c>
      <c r="P968" s="11">
        <v>1</v>
      </c>
    </row>
    <row r="969" spans="1:16" x14ac:dyDescent="0.25">
      <c r="A969" s="9">
        <v>19012</v>
      </c>
      <c r="B969" s="10" t="s">
        <v>13</v>
      </c>
      <c r="C969" s="10" t="s">
        <v>13</v>
      </c>
      <c r="D969" s="29">
        <v>80000</v>
      </c>
      <c r="E969" s="10">
        <v>3</v>
      </c>
      <c r="F969" s="10" t="s">
        <v>15</v>
      </c>
      <c r="G969" s="10" t="s">
        <v>31</v>
      </c>
      <c r="H969" s="10" t="s">
        <v>17</v>
      </c>
      <c r="I969" s="10">
        <v>1</v>
      </c>
      <c r="J969" s="7" t="str">
        <f t="shared" si="41"/>
        <v>1-2</v>
      </c>
      <c r="K969" s="10" t="s">
        <v>29</v>
      </c>
      <c r="L969" s="10" t="s">
        <v>35</v>
      </c>
      <c r="M969" s="7" t="str">
        <f>VLOOKUP(N969,Ages,2,TRUE)</f>
        <v>51-60</v>
      </c>
      <c r="N969" s="10">
        <v>56</v>
      </c>
      <c r="O969" s="11" t="s">
        <v>20</v>
      </c>
      <c r="P969" s="11">
        <v>0</v>
      </c>
    </row>
    <row r="970" spans="1:16" x14ac:dyDescent="0.25">
      <c r="A970" s="9">
        <v>18329</v>
      </c>
      <c r="B970" s="10" t="s">
        <v>25</v>
      </c>
      <c r="C970" s="10" t="s">
        <v>13</v>
      </c>
      <c r="D970" s="29">
        <v>30000</v>
      </c>
      <c r="E970" s="10">
        <v>0</v>
      </c>
      <c r="F970" s="10" t="s">
        <v>32</v>
      </c>
      <c r="G970" s="10" t="s">
        <v>22</v>
      </c>
      <c r="H970" s="10" t="s">
        <v>20</v>
      </c>
      <c r="I970" s="10">
        <v>2</v>
      </c>
      <c r="J970" s="7" t="str">
        <f>LEFT(K970,4)</f>
        <v>5-10</v>
      </c>
      <c r="K970" s="10" t="s">
        <v>26</v>
      </c>
      <c r="L970" s="10" t="s">
        <v>35</v>
      </c>
      <c r="M970" s="7" t="str">
        <f>VLOOKUP(N970,Ages,2,TRUE)</f>
        <v>25-30</v>
      </c>
      <c r="N970" s="10">
        <v>27</v>
      </c>
      <c r="O970" s="11" t="s">
        <v>20</v>
      </c>
      <c r="P970" s="11">
        <v>0</v>
      </c>
    </row>
    <row r="971" spans="1:16" x14ac:dyDescent="0.25">
      <c r="A971" s="9">
        <v>29037</v>
      </c>
      <c r="B971" s="10" t="s">
        <v>13</v>
      </c>
      <c r="C971" s="10" t="s">
        <v>13</v>
      </c>
      <c r="D971" s="29">
        <v>60000</v>
      </c>
      <c r="E971" s="10">
        <v>0</v>
      </c>
      <c r="F971" s="10" t="s">
        <v>34</v>
      </c>
      <c r="G971" s="10" t="s">
        <v>23</v>
      </c>
      <c r="H971" s="10" t="s">
        <v>20</v>
      </c>
      <c r="I971" s="10">
        <v>0</v>
      </c>
      <c r="J971" s="7" t="str">
        <f t="shared" si="41"/>
        <v>0-1</v>
      </c>
      <c r="K971" s="10" t="s">
        <v>18</v>
      </c>
      <c r="L971" s="10" t="s">
        <v>35</v>
      </c>
      <c r="M971" s="7" t="str">
        <f>VLOOKUP(N971,Ages,2,TRUE)</f>
        <v>31-40</v>
      </c>
      <c r="N971" s="10">
        <v>39</v>
      </c>
      <c r="O971" s="11" t="s">
        <v>20</v>
      </c>
      <c r="P971" s="11">
        <v>0</v>
      </c>
    </row>
    <row r="972" spans="1:16" x14ac:dyDescent="0.25">
      <c r="A972" s="9">
        <v>26576</v>
      </c>
      <c r="B972" s="10" t="s">
        <v>13</v>
      </c>
      <c r="C972" s="10" t="s">
        <v>14</v>
      </c>
      <c r="D972" s="29">
        <v>60000</v>
      </c>
      <c r="E972" s="10">
        <v>0</v>
      </c>
      <c r="F972" s="10" t="s">
        <v>21</v>
      </c>
      <c r="G972" s="10" t="s">
        <v>16</v>
      </c>
      <c r="H972" s="10" t="s">
        <v>17</v>
      </c>
      <c r="I972" s="10">
        <v>2</v>
      </c>
      <c r="J972" s="7" t="str">
        <f>LEFT(K972,4)</f>
        <v>5-10</v>
      </c>
      <c r="K972" s="10" t="s">
        <v>26</v>
      </c>
      <c r="L972" s="10" t="s">
        <v>35</v>
      </c>
      <c r="M972" s="7" t="str">
        <f>VLOOKUP(N972,Ages,2,TRUE)</f>
        <v>31-40</v>
      </c>
      <c r="N972" s="10">
        <v>31</v>
      </c>
      <c r="O972" s="11" t="s">
        <v>20</v>
      </c>
      <c r="P972" s="11">
        <v>0</v>
      </c>
    </row>
    <row r="973" spans="1:16" x14ac:dyDescent="0.25">
      <c r="A973" s="9">
        <v>12192</v>
      </c>
      <c r="B973" s="10" t="s">
        <v>25</v>
      </c>
      <c r="C973" s="10" t="s">
        <v>14</v>
      </c>
      <c r="D973" s="29">
        <v>60000</v>
      </c>
      <c r="E973" s="10">
        <v>2</v>
      </c>
      <c r="F973" s="10" t="s">
        <v>32</v>
      </c>
      <c r="G973" s="10" t="s">
        <v>16</v>
      </c>
      <c r="H973" s="10" t="s">
        <v>20</v>
      </c>
      <c r="I973" s="10">
        <v>2</v>
      </c>
      <c r="J973" s="7" t="str">
        <f t="shared" si="41"/>
        <v>1-2</v>
      </c>
      <c r="K973" s="10" t="s">
        <v>29</v>
      </c>
      <c r="L973" s="10" t="s">
        <v>35</v>
      </c>
      <c r="M973" s="7" t="str">
        <f>VLOOKUP(N973,Ages,2,TRUE)</f>
        <v>51-60</v>
      </c>
      <c r="N973" s="10">
        <v>51</v>
      </c>
      <c r="O973" s="11" t="s">
        <v>20</v>
      </c>
      <c r="P973" s="11">
        <v>0</v>
      </c>
    </row>
    <row r="974" spans="1:16" x14ac:dyDescent="0.25">
      <c r="A974" s="9">
        <v>14887</v>
      </c>
      <c r="B974" s="10" t="s">
        <v>13</v>
      </c>
      <c r="C974" s="10" t="s">
        <v>14</v>
      </c>
      <c r="D974" s="29">
        <v>30000</v>
      </c>
      <c r="E974" s="10">
        <v>1</v>
      </c>
      <c r="F974" s="10" t="s">
        <v>30</v>
      </c>
      <c r="G974" s="10" t="s">
        <v>22</v>
      </c>
      <c r="H974" s="10" t="s">
        <v>17</v>
      </c>
      <c r="I974" s="10">
        <v>1</v>
      </c>
      <c r="J974" s="7" t="str">
        <f>LEFT(K974,4)</f>
        <v>5-10</v>
      </c>
      <c r="K974" s="10" t="s">
        <v>26</v>
      </c>
      <c r="L974" s="10" t="s">
        <v>35</v>
      </c>
      <c r="M974" s="7" t="str">
        <f>VLOOKUP(N974,Ages,2,TRUE)</f>
        <v>51-60</v>
      </c>
      <c r="N974" s="10">
        <v>52</v>
      </c>
      <c r="O974" s="11" t="s">
        <v>20</v>
      </c>
      <c r="P974" s="11">
        <v>0</v>
      </c>
    </row>
    <row r="975" spans="1:16" x14ac:dyDescent="0.25">
      <c r="A975" s="9">
        <v>11734</v>
      </c>
      <c r="B975" s="10" t="s">
        <v>13</v>
      </c>
      <c r="C975" s="10" t="s">
        <v>13</v>
      </c>
      <c r="D975" s="29">
        <v>60000</v>
      </c>
      <c r="E975" s="10">
        <v>1</v>
      </c>
      <c r="F975" s="10" t="s">
        <v>21</v>
      </c>
      <c r="G975" s="10" t="s">
        <v>16</v>
      </c>
      <c r="H975" s="10" t="s">
        <v>20</v>
      </c>
      <c r="I975" s="10">
        <v>1</v>
      </c>
      <c r="J975" s="7" t="str">
        <f t="shared" si="41"/>
        <v>0-1</v>
      </c>
      <c r="K975" s="10" t="s">
        <v>18</v>
      </c>
      <c r="L975" s="10" t="s">
        <v>35</v>
      </c>
      <c r="M975" s="7" t="str">
        <f>VLOOKUP(N975,Ages,2,TRUE)</f>
        <v>41-50</v>
      </c>
      <c r="N975" s="10">
        <v>47</v>
      </c>
      <c r="O975" s="11" t="s">
        <v>20</v>
      </c>
      <c r="P975" s="11">
        <v>0</v>
      </c>
    </row>
    <row r="976" spans="1:16" x14ac:dyDescent="0.25">
      <c r="A976" s="9">
        <v>17462</v>
      </c>
      <c r="B976" s="10" t="s">
        <v>13</v>
      </c>
      <c r="C976" s="10" t="s">
        <v>13</v>
      </c>
      <c r="D976" s="29">
        <v>70000</v>
      </c>
      <c r="E976" s="10">
        <v>3</v>
      </c>
      <c r="F976" s="10" t="s">
        <v>34</v>
      </c>
      <c r="G976" s="10" t="s">
        <v>31</v>
      </c>
      <c r="H976" s="10" t="s">
        <v>17</v>
      </c>
      <c r="I976" s="10">
        <v>2</v>
      </c>
      <c r="J976" s="7" t="str">
        <f>LEFT(K976,4)</f>
        <v>5-10</v>
      </c>
      <c r="K976" s="10" t="s">
        <v>26</v>
      </c>
      <c r="L976" s="10" t="s">
        <v>35</v>
      </c>
      <c r="M976" s="7" t="str">
        <f>VLOOKUP(N976,Ages,2,TRUE)</f>
        <v>51-60</v>
      </c>
      <c r="N976" s="10">
        <v>53</v>
      </c>
      <c r="O976" s="11" t="s">
        <v>17</v>
      </c>
      <c r="P976" s="11">
        <v>1</v>
      </c>
    </row>
    <row r="977" spans="1:16" x14ac:dyDescent="0.25">
      <c r="A977" s="9">
        <v>20659</v>
      </c>
      <c r="B977" s="10" t="s">
        <v>13</v>
      </c>
      <c r="C977" s="10" t="s">
        <v>13</v>
      </c>
      <c r="D977" s="29">
        <v>70000</v>
      </c>
      <c r="E977" s="10">
        <v>3</v>
      </c>
      <c r="F977" s="10" t="s">
        <v>34</v>
      </c>
      <c r="G977" s="10" t="s">
        <v>23</v>
      </c>
      <c r="H977" s="10" t="s">
        <v>17</v>
      </c>
      <c r="I977" s="10">
        <v>0</v>
      </c>
      <c r="J977" s="7" t="str">
        <f t="shared" si="41"/>
        <v>0-1</v>
      </c>
      <c r="K977" s="10" t="s">
        <v>18</v>
      </c>
      <c r="L977" s="10" t="s">
        <v>35</v>
      </c>
      <c r="M977" s="7" t="str">
        <f>VLOOKUP(N977,Ages,2,TRUE)</f>
        <v>31-40</v>
      </c>
      <c r="N977" s="10">
        <v>35</v>
      </c>
      <c r="O977" s="11" t="s">
        <v>17</v>
      </c>
      <c r="P977" s="11">
        <v>1</v>
      </c>
    </row>
    <row r="978" spans="1:16" x14ac:dyDescent="0.25">
      <c r="A978" s="9">
        <v>28004</v>
      </c>
      <c r="B978" s="10" t="s">
        <v>13</v>
      </c>
      <c r="C978" s="10" t="s">
        <v>14</v>
      </c>
      <c r="D978" s="29">
        <v>60000</v>
      </c>
      <c r="E978" s="10">
        <v>3</v>
      </c>
      <c r="F978" s="10" t="s">
        <v>15</v>
      </c>
      <c r="G978" s="10" t="s">
        <v>31</v>
      </c>
      <c r="H978" s="10" t="s">
        <v>17</v>
      </c>
      <c r="I978" s="10">
        <v>2</v>
      </c>
      <c r="J978" s="7" t="str">
        <f t="shared" si="41"/>
        <v>10+</v>
      </c>
      <c r="K978" s="10" t="s">
        <v>33</v>
      </c>
      <c r="L978" s="10" t="s">
        <v>35</v>
      </c>
      <c r="M978" s="7" t="str">
        <f>VLOOKUP(N978,Ages,2,TRUE)</f>
        <v>61-70</v>
      </c>
      <c r="N978" s="10">
        <v>66</v>
      </c>
      <c r="O978" s="11" t="s">
        <v>20</v>
      </c>
      <c r="P978" s="11">
        <v>0</v>
      </c>
    </row>
    <row r="979" spans="1:16" x14ac:dyDescent="0.25">
      <c r="A979" s="9">
        <v>19741</v>
      </c>
      <c r="B979" s="10" t="s">
        <v>25</v>
      </c>
      <c r="C979" s="10" t="s">
        <v>14</v>
      </c>
      <c r="D979" s="29">
        <v>80000</v>
      </c>
      <c r="E979" s="10">
        <v>4</v>
      </c>
      <c r="F979" s="10" t="s">
        <v>34</v>
      </c>
      <c r="G979" s="10" t="s">
        <v>31</v>
      </c>
      <c r="H979" s="10" t="s">
        <v>17</v>
      </c>
      <c r="I979" s="10">
        <v>2</v>
      </c>
      <c r="J979" s="7" t="str">
        <f t="shared" ref="J979:J981" si="42">LEFT(K979,4)</f>
        <v>5-10</v>
      </c>
      <c r="K979" s="10" t="s">
        <v>26</v>
      </c>
      <c r="L979" s="10" t="s">
        <v>35</v>
      </c>
      <c r="M979" s="7" t="str">
        <f>VLOOKUP(N979,Ages,2,TRUE)</f>
        <v>61-70</v>
      </c>
      <c r="N979" s="10">
        <v>65</v>
      </c>
      <c r="O979" s="11" t="s">
        <v>20</v>
      </c>
      <c r="P979" s="11">
        <v>0</v>
      </c>
    </row>
    <row r="980" spans="1:16" x14ac:dyDescent="0.25">
      <c r="A980" s="9">
        <v>17450</v>
      </c>
      <c r="B980" s="10" t="s">
        <v>13</v>
      </c>
      <c r="C980" s="10" t="s">
        <v>13</v>
      </c>
      <c r="D980" s="29">
        <v>80000</v>
      </c>
      <c r="E980" s="10">
        <v>5</v>
      </c>
      <c r="F980" s="10" t="s">
        <v>21</v>
      </c>
      <c r="G980" s="10" t="s">
        <v>23</v>
      </c>
      <c r="H980" s="10" t="s">
        <v>17</v>
      </c>
      <c r="I980" s="10">
        <v>3</v>
      </c>
      <c r="J980" s="7" t="str">
        <f t="shared" si="42"/>
        <v>5-10</v>
      </c>
      <c r="K980" s="10" t="s">
        <v>26</v>
      </c>
      <c r="L980" s="10" t="s">
        <v>35</v>
      </c>
      <c r="M980" s="7" t="str">
        <f>VLOOKUP(N980,Ages,2,TRUE)</f>
        <v>41-50</v>
      </c>
      <c r="N980" s="10">
        <v>45</v>
      </c>
      <c r="O980" s="11" t="s">
        <v>20</v>
      </c>
      <c r="P980" s="11">
        <v>0</v>
      </c>
    </row>
    <row r="981" spans="1:16" x14ac:dyDescent="0.25">
      <c r="A981" s="9">
        <v>17337</v>
      </c>
      <c r="B981" s="10" t="s">
        <v>25</v>
      </c>
      <c r="C981" s="10" t="s">
        <v>13</v>
      </c>
      <c r="D981" s="29">
        <v>40000</v>
      </c>
      <c r="E981" s="10">
        <v>0</v>
      </c>
      <c r="F981" s="10" t="s">
        <v>30</v>
      </c>
      <c r="G981" s="10" t="s">
        <v>16</v>
      </c>
      <c r="H981" s="10" t="s">
        <v>17</v>
      </c>
      <c r="I981" s="10">
        <v>1</v>
      </c>
      <c r="J981" s="7" t="str">
        <f t="shared" si="42"/>
        <v>5-10</v>
      </c>
      <c r="K981" s="10" t="s">
        <v>26</v>
      </c>
      <c r="L981" s="10" t="s">
        <v>35</v>
      </c>
      <c r="M981" s="7" t="str">
        <f>VLOOKUP(N981,Ages,2,TRUE)</f>
        <v>31-40</v>
      </c>
      <c r="N981" s="10">
        <v>31</v>
      </c>
      <c r="O981" s="11" t="s">
        <v>20</v>
      </c>
      <c r="P981" s="11">
        <v>0</v>
      </c>
    </row>
    <row r="982" spans="1:16" x14ac:dyDescent="0.25">
      <c r="A982" s="9">
        <v>18594</v>
      </c>
      <c r="B982" s="10" t="s">
        <v>25</v>
      </c>
      <c r="C982" s="10" t="s">
        <v>14</v>
      </c>
      <c r="D982" s="29">
        <v>80000</v>
      </c>
      <c r="E982" s="10">
        <v>3</v>
      </c>
      <c r="F982" s="10" t="s">
        <v>15</v>
      </c>
      <c r="G982" s="10" t="s">
        <v>16</v>
      </c>
      <c r="H982" s="10" t="s">
        <v>17</v>
      </c>
      <c r="I982" s="10">
        <v>3</v>
      </c>
      <c r="J982" s="7" t="str">
        <f t="shared" si="41"/>
        <v>10+</v>
      </c>
      <c r="K982" s="10" t="s">
        <v>33</v>
      </c>
      <c r="L982" s="10" t="s">
        <v>35</v>
      </c>
      <c r="M982" s="7" t="str">
        <f>VLOOKUP(N982,Ages,2,TRUE)</f>
        <v>31-40</v>
      </c>
      <c r="N982" s="10">
        <v>40</v>
      </c>
      <c r="O982" s="11" t="s">
        <v>17</v>
      </c>
      <c r="P982" s="11">
        <v>1</v>
      </c>
    </row>
    <row r="983" spans="1:16" x14ac:dyDescent="0.25">
      <c r="A983" s="9">
        <v>15982</v>
      </c>
      <c r="B983" s="10" t="s">
        <v>13</v>
      </c>
      <c r="C983" s="10" t="s">
        <v>13</v>
      </c>
      <c r="D983" s="29">
        <v>110000</v>
      </c>
      <c r="E983" s="10">
        <v>5</v>
      </c>
      <c r="F983" s="10" t="s">
        <v>21</v>
      </c>
      <c r="G983" s="10" t="s">
        <v>23</v>
      </c>
      <c r="H983" s="10" t="s">
        <v>17</v>
      </c>
      <c r="I983" s="10">
        <v>4</v>
      </c>
      <c r="J983" s="7" t="str">
        <f t="shared" si="41"/>
        <v>2-5</v>
      </c>
      <c r="K983" s="10" t="s">
        <v>24</v>
      </c>
      <c r="L983" s="10" t="s">
        <v>35</v>
      </c>
      <c r="M983" s="7" t="str">
        <f>VLOOKUP(N983,Ages,2,TRUE)</f>
        <v>41-50</v>
      </c>
      <c r="N983" s="10">
        <v>46</v>
      </c>
      <c r="O983" s="11" t="s">
        <v>20</v>
      </c>
      <c r="P983" s="11">
        <v>0</v>
      </c>
    </row>
    <row r="984" spans="1:16" x14ac:dyDescent="0.25">
      <c r="A984" s="9">
        <v>28625</v>
      </c>
      <c r="B984" s="10" t="s">
        <v>25</v>
      </c>
      <c r="C984" s="10" t="s">
        <v>13</v>
      </c>
      <c r="D984" s="29">
        <v>40000</v>
      </c>
      <c r="E984" s="10">
        <v>2</v>
      </c>
      <c r="F984" s="10" t="s">
        <v>21</v>
      </c>
      <c r="G984" s="10" t="s">
        <v>22</v>
      </c>
      <c r="H984" s="10" t="s">
        <v>20</v>
      </c>
      <c r="I984" s="10">
        <v>1</v>
      </c>
      <c r="J984" s="7" t="str">
        <f t="shared" si="41"/>
        <v>1-2</v>
      </c>
      <c r="K984" s="10" t="s">
        <v>29</v>
      </c>
      <c r="L984" s="10" t="s">
        <v>35</v>
      </c>
      <c r="M984" s="7" t="str">
        <f>VLOOKUP(N984,Ages,2,TRUE)</f>
        <v>41-50</v>
      </c>
      <c r="N984" s="10">
        <v>47</v>
      </c>
      <c r="O984" s="11" t="s">
        <v>17</v>
      </c>
      <c r="P984" s="11">
        <v>1</v>
      </c>
    </row>
    <row r="985" spans="1:16" x14ac:dyDescent="0.25">
      <c r="A985" s="9">
        <v>11269</v>
      </c>
      <c r="B985" s="10" t="s">
        <v>13</v>
      </c>
      <c r="C985" s="10" t="s">
        <v>13</v>
      </c>
      <c r="D985" s="29">
        <v>130000</v>
      </c>
      <c r="E985" s="10">
        <v>2</v>
      </c>
      <c r="F985" s="10" t="s">
        <v>34</v>
      </c>
      <c r="G985" s="10" t="s">
        <v>31</v>
      </c>
      <c r="H985" s="10" t="s">
        <v>17</v>
      </c>
      <c r="I985" s="10">
        <v>2</v>
      </c>
      <c r="J985" s="7" t="str">
        <f t="shared" si="41"/>
        <v>0-1</v>
      </c>
      <c r="K985" s="10" t="s">
        <v>18</v>
      </c>
      <c r="L985" s="10" t="s">
        <v>35</v>
      </c>
      <c r="M985" s="7" t="str">
        <f>VLOOKUP(N985,Ages,2,TRUE)</f>
        <v>41-50</v>
      </c>
      <c r="N985" s="10">
        <v>41</v>
      </c>
      <c r="O985" s="11" t="s">
        <v>20</v>
      </c>
      <c r="P985" s="11">
        <v>0</v>
      </c>
    </row>
    <row r="986" spans="1:16" x14ac:dyDescent="0.25">
      <c r="A986" s="9">
        <v>25148</v>
      </c>
      <c r="B986" s="10" t="s">
        <v>13</v>
      </c>
      <c r="C986" s="10" t="s">
        <v>13</v>
      </c>
      <c r="D986" s="29">
        <v>60000</v>
      </c>
      <c r="E986" s="10">
        <v>2</v>
      </c>
      <c r="F986" s="10" t="s">
        <v>30</v>
      </c>
      <c r="G986" s="10" t="s">
        <v>23</v>
      </c>
      <c r="H986" s="10" t="s">
        <v>20</v>
      </c>
      <c r="I986" s="10">
        <v>2</v>
      </c>
      <c r="J986" s="7" t="str">
        <f t="shared" si="41"/>
        <v>1-2</v>
      </c>
      <c r="K986" s="10" t="s">
        <v>29</v>
      </c>
      <c r="L986" s="10" t="s">
        <v>35</v>
      </c>
      <c r="M986" s="7" t="str">
        <f>VLOOKUP(N986,Ages,2,TRUE)</f>
        <v>41-50</v>
      </c>
      <c r="N986" s="10">
        <v>48</v>
      </c>
      <c r="O986" s="11" t="s">
        <v>17</v>
      </c>
      <c r="P986" s="11">
        <v>1</v>
      </c>
    </row>
    <row r="987" spans="1:16" x14ac:dyDescent="0.25">
      <c r="A987" s="9">
        <v>13920</v>
      </c>
      <c r="B987" s="10" t="s">
        <v>25</v>
      </c>
      <c r="C987" s="10" t="s">
        <v>14</v>
      </c>
      <c r="D987" s="29">
        <v>50000</v>
      </c>
      <c r="E987" s="10">
        <v>4</v>
      </c>
      <c r="F987" s="10" t="s">
        <v>15</v>
      </c>
      <c r="G987" s="10" t="s">
        <v>16</v>
      </c>
      <c r="H987" s="10" t="s">
        <v>17</v>
      </c>
      <c r="I987" s="10">
        <v>2</v>
      </c>
      <c r="J987" s="7" t="str">
        <f t="shared" si="41"/>
        <v>0-1</v>
      </c>
      <c r="K987" s="10" t="s">
        <v>18</v>
      </c>
      <c r="L987" s="10" t="s">
        <v>35</v>
      </c>
      <c r="M987" s="7" t="str">
        <f>VLOOKUP(N987,Ages,2,TRUE)</f>
        <v>41-50</v>
      </c>
      <c r="N987" s="10">
        <v>42</v>
      </c>
      <c r="O987" s="11" t="s">
        <v>20</v>
      </c>
      <c r="P987" s="11">
        <v>0</v>
      </c>
    </row>
    <row r="988" spans="1:16" x14ac:dyDescent="0.25">
      <c r="A988" s="9">
        <v>23704</v>
      </c>
      <c r="B988" s="10" t="s">
        <v>25</v>
      </c>
      <c r="C988" s="10" t="s">
        <v>13</v>
      </c>
      <c r="D988" s="29">
        <v>40000</v>
      </c>
      <c r="E988" s="10">
        <v>5</v>
      </c>
      <c r="F988" s="10" t="s">
        <v>30</v>
      </c>
      <c r="G988" s="10" t="s">
        <v>23</v>
      </c>
      <c r="H988" s="10" t="s">
        <v>17</v>
      </c>
      <c r="I988" s="10">
        <v>4</v>
      </c>
      <c r="J988" s="7" t="str">
        <f t="shared" si="41"/>
        <v>10+</v>
      </c>
      <c r="K988" s="10" t="s">
        <v>33</v>
      </c>
      <c r="L988" s="10" t="s">
        <v>35</v>
      </c>
      <c r="M988" s="7" t="str">
        <f>VLOOKUP(N988,Ages,2,TRUE)</f>
        <v>51-60</v>
      </c>
      <c r="N988" s="10">
        <v>60</v>
      </c>
      <c r="O988" s="11" t="s">
        <v>17</v>
      </c>
      <c r="P988" s="11">
        <v>1</v>
      </c>
    </row>
    <row r="989" spans="1:16" x14ac:dyDescent="0.25">
      <c r="A989" s="9">
        <v>28972</v>
      </c>
      <c r="B989" s="10" t="s">
        <v>25</v>
      </c>
      <c r="C989" s="10" t="s">
        <v>14</v>
      </c>
      <c r="D989" s="29">
        <v>60000</v>
      </c>
      <c r="E989" s="10">
        <v>3</v>
      </c>
      <c r="F989" s="10" t="s">
        <v>34</v>
      </c>
      <c r="G989" s="10" t="s">
        <v>31</v>
      </c>
      <c r="H989" s="10" t="s">
        <v>17</v>
      </c>
      <c r="I989" s="10">
        <v>2</v>
      </c>
      <c r="J989" s="7" t="str">
        <f t="shared" si="41"/>
        <v>10+</v>
      </c>
      <c r="K989" s="10" t="s">
        <v>33</v>
      </c>
      <c r="L989" s="10" t="s">
        <v>35</v>
      </c>
      <c r="M989" s="7" t="str">
        <f>VLOOKUP(N989,Ages,2,TRUE)</f>
        <v>61-70</v>
      </c>
      <c r="N989" s="10">
        <v>66</v>
      </c>
      <c r="O989" s="11" t="s">
        <v>20</v>
      </c>
      <c r="P989" s="11">
        <v>0</v>
      </c>
    </row>
    <row r="990" spans="1:16" x14ac:dyDescent="0.25">
      <c r="A990" s="9">
        <v>22730</v>
      </c>
      <c r="B990" s="10" t="s">
        <v>13</v>
      </c>
      <c r="C990" s="10" t="s">
        <v>13</v>
      </c>
      <c r="D990" s="29">
        <v>70000</v>
      </c>
      <c r="E990" s="10">
        <v>5</v>
      </c>
      <c r="F990" s="10" t="s">
        <v>15</v>
      </c>
      <c r="G990" s="10" t="s">
        <v>31</v>
      </c>
      <c r="H990" s="10" t="s">
        <v>17</v>
      </c>
      <c r="I990" s="10">
        <v>2</v>
      </c>
      <c r="J990" s="7" t="str">
        <f t="shared" si="41"/>
        <v>10+</v>
      </c>
      <c r="K990" s="10" t="s">
        <v>33</v>
      </c>
      <c r="L990" s="10" t="s">
        <v>35</v>
      </c>
      <c r="M990" s="7" t="str">
        <f>VLOOKUP(N990,Ages,2,TRUE)</f>
        <v>61-70</v>
      </c>
      <c r="N990" s="10">
        <v>63</v>
      </c>
      <c r="O990" s="11" t="s">
        <v>20</v>
      </c>
      <c r="P990" s="11">
        <v>0</v>
      </c>
    </row>
    <row r="991" spans="1:16" x14ac:dyDescent="0.25">
      <c r="A991" s="9">
        <v>29134</v>
      </c>
      <c r="B991" s="10" t="s">
        <v>13</v>
      </c>
      <c r="C991" s="10" t="s">
        <v>13</v>
      </c>
      <c r="D991" s="29">
        <v>60000</v>
      </c>
      <c r="E991" s="10">
        <v>4</v>
      </c>
      <c r="F991" s="10" t="s">
        <v>15</v>
      </c>
      <c r="G991" s="10" t="s">
        <v>16</v>
      </c>
      <c r="H991" s="10" t="s">
        <v>20</v>
      </c>
      <c r="I991" s="10">
        <v>3</v>
      </c>
      <c r="J991" s="7" t="str">
        <f t="shared" si="41"/>
        <v>10+</v>
      </c>
      <c r="K991" s="10" t="s">
        <v>33</v>
      </c>
      <c r="L991" s="10" t="s">
        <v>35</v>
      </c>
      <c r="M991" s="7" t="str">
        <f>VLOOKUP(N991,Ages,2,TRUE)</f>
        <v>41-50</v>
      </c>
      <c r="N991" s="10">
        <v>42</v>
      </c>
      <c r="O991" s="11" t="s">
        <v>20</v>
      </c>
      <c r="P991" s="11">
        <v>0</v>
      </c>
    </row>
    <row r="992" spans="1:16" x14ac:dyDescent="0.25">
      <c r="A992" s="9">
        <v>14332</v>
      </c>
      <c r="B992" s="10" t="s">
        <v>25</v>
      </c>
      <c r="C992" s="10" t="s">
        <v>14</v>
      </c>
      <c r="D992" s="29">
        <v>30000</v>
      </c>
      <c r="E992" s="10">
        <v>0</v>
      </c>
      <c r="F992" s="10" t="s">
        <v>30</v>
      </c>
      <c r="G992" s="10" t="s">
        <v>16</v>
      </c>
      <c r="H992" s="10" t="s">
        <v>20</v>
      </c>
      <c r="I992" s="10">
        <v>2</v>
      </c>
      <c r="J992" s="7" t="str">
        <f>LEFT(K992,4)</f>
        <v>5-10</v>
      </c>
      <c r="K992" s="10" t="s">
        <v>26</v>
      </c>
      <c r="L992" s="10" t="s">
        <v>35</v>
      </c>
      <c r="M992" s="7" t="str">
        <f>VLOOKUP(N992,Ages,2,TRUE)</f>
        <v>25-30</v>
      </c>
      <c r="N992" s="10">
        <v>26</v>
      </c>
      <c r="O992" s="11" t="s">
        <v>20</v>
      </c>
      <c r="P992" s="11">
        <v>0</v>
      </c>
    </row>
    <row r="993" spans="1:16" x14ac:dyDescent="0.25">
      <c r="A993" s="9">
        <v>19117</v>
      </c>
      <c r="B993" s="10" t="s">
        <v>25</v>
      </c>
      <c r="C993" s="10" t="s">
        <v>14</v>
      </c>
      <c r="D993" s="29">
        <v>60000</v>
      </c>
      <c r="E993" s="10">
        <v>1</v>
      </c>
      <c r="F993" s="10" t="s">
        <v>34</v>
      </c>
      <c r="G993" s="10" t="s">
        <v>23</v>
      </c>
      <c r="H993" s="10" t="s">
        <v>17</v>
      </c>
      <c r="I993" s="10">
        <v>0</v>
      </c>
      <c r="J993" s="7" t="str">
        <f t="shared" si="41"/>
        <v>2-5</v>
      </c>
      <c r="K993" s="10" t="s">
        <v>24</v>
      </c>
      <c r="L993" s="10" t="s">
        <v>35</v>
      </c>
      <c r="M993" s="7" t="str">
        <f>VLOOKUP(N993,Ages,2,TRUE)</f>
        <v>31-40</v>
      </c>
      <c r="N993" s="10">
        <v>36</v>
      </c>
      <c r="O993" s="11" t="s">
        <v>17</v>
      </c>
      <c r="P993" s="11">
        <v>1</v>
      </c>
    </row>
    <row r="994" spans="1:16" x14ac:dyDescent="0.25">
      <c r="A994" s="9">
        <v>22864</v>
      </c>
      <c r="B994" s="10" t="s">
        <v>13</v>
      </c>
      <c r="C994" s="10" t="s">
        <v>13</v>
      </c>
      <c r="D994" s="29">
        <v>90000</v>
      </c>
      <c r="E994" s="10">
        <v>2</v>
      </c>
      <c r="F994" s="10" t="s">
        <v>21</v>
      </c>
      <c r="G994" s="10" t="s">
        <v>23</v>
      </c>
      <c r="H994" s="10" t="s">
        <v>20</v>
      </c>
      <c r="I994" s="10">
        <v>0</v>
      </c>
      <c r="J994" s="7" t="str">
        <f>LEFT(K994,4)</f>
        <v>5-10</v>
      </c>
      <c r="K994" s="10" t="s">
        <v>26</v>
      </c>
      <c r="L994" s="10" t="s">
        <v>35</v>
      </c>
      <c r="M994" s="7" t="str">
        <f>VLOOKUP(N994,Ages,2,TRUE)</f>
        <v>41-50</v>
      </c>
      <c r="N994" s="10">
        <v>49</v>
      </c>
      <c r="O994" s="11" t="s">
        <v>17</v>
      </c>
      <c r="P994" s="11">
        <v>1</v>
      </c>
    </row>
    <row r="995" spans="1:16" x14ac:dyDescent="0.25">
      <c r="A995" s="9">
        <v>11292</v>
      </c>
      <c r="B995" s="10" t="s">
        <v>25</v>
      </c>
      <c r="C995" s="10" t="s">
        <v>13</v>
      </c>
      <c r="D995" s="29">
        <v>150000</v>
      </c>
      <c r="E995" s="10">
        <v>1</v>
      </c>
      <c r="F995" s="10" t="s">
        <v>21</v>
      </c>
      <c r="G995" s="10" t="s">
        <v>23</v>
      </c>
      <c r="H995" s="10" t="s">
        <v>20</v>
      </c>
      <c r="I995" s="10">
        <v>3</v>
      </c>
      <c r="J995" s="7" t="str">
        <f t="shared" si="41"/>
        <v>0-1</v>
      </c>
      <c r="K995" s="10" t="s">
        <v>18</v>
      </c>
      <c r="L995" s="10" t="s">
        <v>35</v>
      </c>
      <c r="M995" s="7" t="str">
        <f>VLOOKUP(N995,Ages,2,TRUE)</f>
        <v>41-50</v>
      </c>
      <c r="N995" s="10">
        <v>44</v>
      </c>
      <c r="O995" s="11" t="s">
        <v>17</v>
      </c>
      <c r="P995" s="11">
        <v>1</v>
      </c>
    </row>
    <row r="996" spans="1:16" x14ac:dyDescent="0.25">
      <c r="A996" s="9">
        <v>13466</v>
      </c>
      <c r="B996" s="10" t="s">
        <v>13</v>
      </c>
      <c r="C996" s="10" t="s">
        <v>13</v>
      </c>
      <c r="D996" s="29">
        <v>80000</v>
      </c>
      <c r="E996" s="10">
        <v>5</v>
      </c>
      <c r="F996" s="10" t="s">
        <v>21</v>
      </c>
      <c r="G996" s="10" t="s">
        <v>23</v>
      </c>
      <c r="H996" s="10" t="s">
        <v>17</v>
      </c>
      <c r="I996" s="10">
        <v>3</v>
      </c>
      <c r="J996" s="7" t="str">
        <f t="shared" si="41"/>
        <v>1-2</v>
      </c>
      <c r="K996" s="10" t="s">
        <v>29</v>
      </c>
      <c r="L996" s="10" t="s">
        <v>35</v>
      </c>
      <c r="M996" s="7" t="str">
        <f>VLOOKUP(N996,Ages,2,TRUE)</f>
        <v>41-50</v>
      </c>
      <c r="N996" s="10">
        <v>46</v>
      </c>
      <c r="O996" s="11" t="s">
        <v>20</v>
      </c>
      <c r="P996" s="11">
        <v>0</v>
      </c>
    </row>
    <row r="997" spans="1:16" x14ac:dyDescent="0.25">
      <c r="A997" s="9">
        <v>23731</v>
      </c>
      <c r="B997" s="10" t="s">
        <v>13</v>
      </c>
      <c r="C997" s="10" t="s">
        <v>13</v>
      </c>
      <c r="D997" s="29">
        <v>60000</v>
      </c>
      <c r="E997" s="12">
        <v>2</v>
      </c>
      <c r="F997" s="10" t="s">
        <v>30</v>
      </c>
      <c r="G997" s="10" t="s">
        <v>23</v>
      </c>
      <c r="H997" s="10" t="s">
        <v>17</v>
      </c>
      <c r="I997" s="10">
        <v>2</v>
      </c>
      <c r="J997" s="7" t="str">
        <f t="shared" si="41"/>
        <v>2-5</v>
      </c>
      <c r="K997" s="10" t="s">
        <v>24</v>
      </c>
      <c r="L997" s="10" t="s">
        <v>35</v>
      </c>
      <c r="M997" s="7" t="str">
        <f>VLOOKUP(N997,Ages,2,TRUE)</f>
        <v>51-60</v>
      </c>
      <c r="N997" s="10">
        <v>54</v>
      </c>
      <c r="O997" s="11" t="s">
        <v>17</v>
      </c>
      <c r="P997" s="11">
        <v>1</v>
      </c>
    </row>
    <row r="998" spans="1:16" x14ac:dyDescent="0.25">
      <c r="A998" s="9">
        <v>28672</v>
      </c>
      <c r="B998" s="10" t="s">
        <v>25</v>
      </c>
      <c r="C998" s="10" t="s">
        <v>13</v>
      </c>
      <c r="D998" s="29">
        <v>70000</v>
      </c>
      <c r="E998" s="10">
        <v>4</v>
      </c>
      <c r="F998" s="10" t="s">
        <v>34</v>
      </c>
      <c r="G998" s="10" t="s">
        <v>23</v>
      </c>
      <c r="H998" s="10" t="s">
        <v>17</v>
      </c>
      <c r="I998" s="10">
        <v>0</v>
      </c>
      <c r="J998" s="7" t="str">
        <f t="shared" si="41"/>
        <v>2-5</v>
      </c>
      <c r="K998" s="10" t="s">
        <v>24</v>
      </c>
      <c r="L998" s="10" t="s">
        <v>35</v>
      </c>
      <c r="M998" s="7" t="str">
        <f>VLOOKUP(N998,Ages,2,TRUE)</f>
        <v>31-40</v>
      </c>
      <c r="N998" s="10">
        <v>35</v>
      </c>
      <c r="O998" s="11" t="s">
        <v>17</v>
      </c>
      <c r="P998" s="11">
        <v>1</v>
      </c>
    </row>
    <row r="999" spans="1:16" x14ac:dyDescent="0.25">
      <c r="A999" s="9">
        <v>11809</v>
      </c>
      <c r="B999" s="10" t="s">
        <v>13</v>
      </c>
      <c r="C999" s="10" t="s">
        <v>13</v>
      </c>
      <c r="D999" s="29">
        <v>60000</v>
      </c>
      <c r="E999" s="10">
        <v>2</v>
      </c>
      <c r="F999" s="10" t="s">
        <v>15</v>
      </c>
      <c r="G999" s="10" t="s">
        <v>16</v>
      </c>
      <c r="H999" s="10" t="s">
        <v>17</v>
      </c>
      <c r="I999" s="10">
        <v>0</v>
      </c>
      <c r="J999" s="7" t="str">
        <f t="shared" si="41"/>
        <v>0-1</v>
      </c>
      <c r="K999" s="10" t="s">
        <v>18</v>
      </c>
      <c r="L999" s="10" t="s">
        <v>35</v>
      </c>
      <c r="M999" s="7" t="str">
        <f>VLOOKUP(N999,Ages,2,TRUE)</f>
        <v>31-40</v>
      </c>
      <c r="N999" s="10">
        <v>38</v>
      </c>
      <c r="O999" s="11" t="s">
        <v>17</v>
      </c>
      <c r="P999" s="11">
        <v>1</v>
      </c>
    </row>
    <row r="1000" spans="1:16" x14ac:dyDescent="0.25">
      <c r="A1000" s="9">
        <v>19664</v>
      </c>
      <c r="B1000" s="10" t="s">
        <v>25</v>
      </c>
      <c r="C1000" s="10" t="s">
        <v>13</v>
      </c>
      <c r="D1000" s="29">
        <v>100000</v>
      </c>
      <c r="E1000" s="10">
        <v>3</v>
      </c>
      <c r="F1000" s="10" t="s">
        <v>15</v>
      </c>
      <c r="G1000" s="10" t="s">
        <v>31</v>
      </c>
      <c r="H1000" s="10" t="s">
        <v>20</v>
      </c>
      <c r="I1000" s="10">
        <v>3</v>
      </c>
      <c r="J1000" s="7" t="str">
        <f t="shared" si="41"/>
        <v>1-2</v>
      </c>
      <c r="K1000" s="10" t="s">
        <v>29</v>
      </c>
      <c r="L1000" s="10" t="s">
        <v>35</v>
      </c>
      <c r="M1000" s="7" t="str">
        <f>VLOOKUP(N1000,Ages,2,TRUE)</f>
        <v>31-40</v>
      </c>
      <c r="N1000" s="10">
        <v>38</v>
      </c>
      <c r="O1000" s="11" t="s">
        <v>20</v>
      </c>
      <c r="P1000" s="11">
        <v>0</v>
      </c>
    </row>
    <row r="1001" spans="1:16" ht="15" thickBot="1" x14ac:dyDescent="0.3">
      <c r="A1001" s="13">
        <v>12121</v>
      </c>
      <c r="B1001" s="14" t="s">
        <v>25</v>
      </c>
      <c r="C1001" s="14" t="s">
        <v>13</v>
      </c>
      <c r="D1001" s="30">
        <v>60000</v>
      </c>
      <c r="E1001" s="14">
        <v>3</v>
      </c>
      <c r="F1001" s="14" t="s">
        <v>30</v>
      </c>
      <c r="G1001" s="14" t="s">
        <v>23</v>
      </c>
      <c r="H1001" s="14" t="s">
        <v>17</v>
      </c>
      <c r="I1001" s="14">
        <v>2</v>
      </c>
      <c r="J1001" s="33" t="str">
        <f t="shared" si="41"/>
        <v>10+</v>
      </c>
      <c r="K1001" s="14" t="s">
        <v>33</v>
      </c>
      <c r="L1001" s="14" t="s">
        <v>35</v>
      </c>
      <c r="M1001" s="33" t="str">
        <f>VLOOKUP(N1001,Ages,2,TRUE)</f>
        <v>51-60</v>
      </c>
      <c r="N1001" s="14">
        <v>53</v>
      </c>
      <c r="O1001" s="15" t="s">
        <v>17</v>
      </c>
      <c r="P1001" s="15">
        <v>1</v>
      </c>
    </row>
  </sheetData>
  <pageMargins left="0.7" right="0.7" top="0.75" bottom="0.75" header="0.3" footer="0.3"/>
  <ignoredErrors>
    <ignoredError sqref="J5 J10 J21 J25 J34:J45 J59:J96 J108:J138 J150:J100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D71D5-815E-4B6D-9E3F-276D42E4CB2F}">
  <dimension ref="A1"/>
  <sheetViews>
    <sheetView showGridLines="0" tabSelected="1" zoomScale="64" zoomScaleNormal="64" workbookViewId="0">
      <selection activeCell="AC64" sqref="AC64"/>
    </sheetView>
  </sheetViews>
  <sheetFormatPr defaultRowHeight="13.8" x14ac:dyDescent="0.25"/>
  <cols>
    <col min="1" max="16384" width="8.796875" style="3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H 8 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1 2 U b x 6 0 A A A D 3 A A A A E g A A A E N v b m Z p Z y 9 Q Y W N r Y W d l L n h t b H q / e 7 + N f U V u j k J Z a l F x Z n 6 e r Z K h n o G S Q n F J Y l 5 K Y k 5 + X q q t U l 6 + k r 0 d L 5 d N Q G J y d m J 6 q g J Q d V 6 x V U V x i q 1 S R k l J g Z W + f n l 5 u V 6 5 s V 5 + U b q + k Y G B o X 6 E r 0 9 w c k Z q b q I S X H E m Y c W 6 m X k g a 5 N T l e x s w i C u s T P S M z S y 1 D M y N d I z s N G H C d r 4 Z u Y h F B g B H Q y S R R K 0 c S 7 N K S k t S r V L z d P 1 9 L P R h 3 F t 9 K F + s A M A A A D / / w M A U E s D B B Q A A g A I A A A A I Q C Y Q + Q r j g E A A M g H A A A T A A A A R m 9 y b X V s Y X M v U 2 V j d G l v b j E u b e x U w W r C Q B C 9 B / y H Z e 0 h g S B Y S i / F Q 4 2 2 9 d B a q l C K i K z r 1 C x u d m V 3 g x b x 3 z t J i h K T Q q E X D + Y S m D f z Z n b e Y y x w J 7 Q i o + L f v v M 8 G z M D C z J m c w l t 0 i E S X M M j + I 1 0 a j h g p L / l I F t R a g w o 9 6 7 N a q 7 1 y g 9 2 k x e W Q I c W l X S 6 n 0 R a O U y Z h g V B k 0 Y x U 8 u M / G s N F J n y 1 N b Y M G U / t U k i L d N E Z a D 1 i 2 7 h b k c H P R q S g X K 3 N 6 0 M 2 o d k R 5 + Z E Y 5 J M n L M p R Z x h w h x s H U 5 / A h q A a Y S H i i u E y D + V V B l j G I h F / i g K t J f p J x l 2 6 n w D T l P 1 / X Q U 9 Z o u F E 1 U 0 T M 2 J r + O k l S B 6 Q n r G O K Q 6 X s D Z Z 1 j e 6 X U C V 7 x d 3 F z O K m u 2 J V p t o H B z X 6 W 2 c Y d 5 k e i J A u o A Y 4 A E i R C I e D / y a Q 9 U + U x J a 1 D w D G 4 5 y 7 V X A f q P 1 Z S C i h Q X m w h i f U X 2 c 7 N e r s H 1 a d X c x 6 / m Z 9 E B J 1 x 6 Q 3 v b F H O U Y g 8 X R l s a o p c / v 5 k z L / F E v p B 1 g a l P x W p j + 6 q / n j E e J f B / R y D S / X 8 D y v 4 T c A A A D / / w M A U E s B A i 0 A F A A G A A g A A A A h A C r d q k D S A A A A N w E A A B M A A A A A A A A A A A A A A A A A A A A A A F t D b 2 5 0 Z W 5 0 X 1 R 5 c G V z X S 5 4 b W x Q S w E C L Q A U A A I A C A A A A C E A 1 2 U b x 6 0 A A A D 3 A A A A E g A A A A A A A A A A A A A A A A A L A w A A Q 2 9 u Z m l n L 1 B h Y 2 t h Z 2 U u e G 1 s U E s B A i 0 A F A A C A A g A A A A h A J h D 5 C u O A Q A A y A c A A B M A A A A A A A A A A A A A A A A A 6 A M A A E Z v c m 1 1 b G F z L 1 N l Y 3 R p b 2 4 x L m 1 Q S w U G A A A A A A M A A w D C A A A A p w 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E s A A A A A A A A 7 y s 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Y W J s Z T 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2 L T E 3 V D A 2 O j E 5 O j Q y L j g 3 O D A w M j V a I i 8 + P E V u d H J 5 I F R 5 c G U 9 I k Z p b G x D b 2 x 1 b W 5 U e X B l c y I g V m F s d W U 9 I n N B d 1 l H Q X d N R 0 J n W U R C Z 1 l E Q m c 9 P S I v P j x F b n R y e S B U e X B l P S J G a W x s Q 2 9 s d W 1 u T m F t Z X M i I F Z h b H V l P S J z W y Z x d W 9 0 O 0 l E J n F 1 b 3 Q 7 L C Z x d W 9 0 O 0 1 h c m l 0 Y W w g U 3 R h d H V z J n F 1 b 3 Q 7 L C Z x d W 9 0 O 0 d l b m R l c i Z x d W 9 0 O y w m c X V v d D t J b m N v b W U g K C Q p J n F 1 b 3 Q 7 L C Z x d W 9 0 O 0 N o a W x k c m V u J n F 1 b 3 Q 7 L C Z x d W 9 0 O 0 V k d W N h d G l v b i Z x d W 9 0 O y w m c X V v d D t P Y 2 N 1 c G F 0 a W 9 u J n F 1 b 3 Q 7 L C Z x d W 9 0 O 0 h v b W U g T 3 d u Z X I m c X V v d D s s J n F 1 b 3 Q 7 Q 2 F y c y Z x d W 9 0 O y w m c X V v d D t D b 2 1 t d X R l I E R p c 3 R h b m N l J n F 1 b 3 Q 7 L C Z x d W 9 0 O 1 J l Z 2 l v b i Z x d W 9 0 O y w m c X V v d D t B Z 2 U m c X V v d D s s J n F 1 b 3 Q 7 U H V y Y 2 h h c 2 V k I E J p a 2 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V i M j E 5 Y z J h L T M 3 N T I t N D Y 3 M C 1 h M j k y L T E 1 Y W M z M G E 3 N j M z Z i I v P j x F b n R y e S B U e X B l P S J S Z W x h d G l v b n N o a X B J b m Z v Q 2 9 u d G F p b m V y I i B W Y W x 1 Z T 0 i c 3 s m c X V v d D t j b 2 x 1 b W 5 D b 3 V u d C Z x d W 9 0 O z o x M y w m c X V v d D t r Z X l D b 2 x 1 b W 5 O Y W 1 l c y Z x d W 9 0 O z p b X S w m c X V v d D t x d W V y e V J l b G F 0 a W 9 u c 2 h p c H M m c X V v d D s 6 W 1 0 s J n F 1 b 3 Q 7 Y 2 9 s d W 1 u S W R l b n R p d G l l c y Z x d W 9 0 O z p b J n F 1 b 3 Q 7 U 2 V j d G l v b j E v V G F i b G U x L 0 F 1 d G 9 S Z W 1 v d m V k Q 2 9 s d W 1 u c z E u e 0 l E L D B 9 J n F 1 b 3 Q 7 L C Z x d W 9 0 O 1 N l Y 3 R p b 2 4 x L 1 R h Y m x l M S 9 B d X R v U m V t b 3 Z l Z E N v b H V t b n M x L n t N Y X J p d G F s I F N 0 Y X R 1 c y w x f S Z x d W 9 0 O y w m c X V v d D t T Z W N 0 a W 9 u M S 9 U Y W J s Z T E v Q X V 0 b 1 J l b W 9 2 Z W R D b 2 x 1 b W 5 z M S 5 7 R 2 V u Z G V y L D J 9 J n F 1 b 3 Q 7 L C Z x d W 9 0 O 1 N l Y 3 R p b 2 4 x L 1 R h Y m x l M S 9 B d X R v U m V t b 3 Z l Z E N v b H V t b n M x L n t J b m N v b W U g K C Q p L D N 9 J n F 1 b 3 Q 7 L C Z x d W 9 0 O 1 N l Y 3 R p b 2 4 x L 1 R h Y m x l M S 9 B d X R v U m V t b 3 Z l Z E N v b H V t b n M x L n t D a G l s Z H J l b i w 0 f S Z x d W 9 0 O y w m c X V v d D t T Z W N 0 a W 9 u M S 9 U Y W J s Z T E v Q X V 0 b 1 J l b W 9 2 Z W R D b 2 x 1 b W 5 z M S 5 7 R W R 1 Y 2 F 0 a W 9 u L D V 9 J n F 1 b 3 Q 7 L C Z x d W 9 0 O 1 N l Y 3 R p b 2 4 x L 1 R h Y m x l M S 9 B d X R v U m V t b 3 Z l Z E N v b H V t b n M x L n t P Y 2 N 1 c G F 0 a W 9 u L D Z 9 J n F 1 b 3 Q 7 L C Z x d W 9 0 O 1 N l Y 3 R p b 2 4 x L 1 R h Y m x l M S 9 B d X R v U m V t b 3 Z l Z E N v b H V t b n M x L n t I b 2 1 l I E 9 3 b m V y L D d 9 J n F 1 b 3 Q 7 L C Z x d W 9 0 O 1 N l Y 3 R p b 2 4 x L 1 R h Y m x l M S 9 B d X R v U m V t b 3 Z l Z E N v b H V t b n M x L n t D Y X J z L D h 9 J n F 1 b 3 Q 7 L C Z x d W 9 0 O 1 N l Y 3 R p b 2 4 x L 1 R h Y m x l M S 9 B d X R v U m V t b 3 Z l Z E N v b H V t b n M x L n t D b 2 1 t d X R l I E R p c 3 R h b m N l L D l 9 J n F 1 b 3 Q 7 L C Z x d W 9 0 O 1 N l Y 3 R p b 2 4 x L 1 R h Y m x l M S 9 B d X R v U m V t b 3 Z l Z E N v b H V t b n M x L n t S Z W d p b 2 4 s M T B 9 J n F 1 b 3 Q 7 L C Z x d W 9 0 O 1 N l Y 3 R p b 2 4 x L 1 R h Y m x l M S 9 B d X R v U m V t b 3 Z l Z E N v b H V t b n M x L n t B Z 2 U s M T F 9 J n F 1 b 3 Q 7 L C Z x d W 9 0 O 1 N l Y 3 R p b 2 4 x L 1 R h Y m x l M S 9 B d X R v U m V t b 3 Z l Z E N v b H V t b n M x L n t Q d X J j a G F z Z W Q g Q m l r Z S w x M n 0 m c X V v d D t d L C Z x d W 9 0 O 0 N v b H V t b k N v d W 5 0 J n F 1 b 3 Q 7 O j E z L C Z x d W 9 0 O 0 t l e U N v b H V t b k 5 h b W V z J n F 1 b 3 Q 7 O l t d L C Z x d W 9 0 O 0 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I C g k K S w z f S Z x d W 9 0 O y w m c X V v d D t T Z W N 0 a W 9 u M S 9 U Y W J s Z T E v Q X V 0 b 1 J l b W 9 2 Z W R D b 2 x 1 b W 5 z M S 5 7 Q 2 h p b G R y Z W 4 s N H 0 m c X V v d D s s J n F 1 b 3 Q 7 U 2 V j d G l v b j E v V G F i b G U x L 0 F 1 d G 9 S Z W 1 v d m V k Q 2 9 s d W 1 u c z E u e 0 V k d W N h d G l v b i w 1 f S Z x d W 9 0 O y w m c X V v d D t T Z W N 0 a W 9 u M S 9 U Y W J s Z T E v Q X V 0 b 1 J l b W 9 2 Z W R D b 2 x 1 b W 5 z M S 5 7 T 2 N j d X B h d G l v b i w 2 f S Z x d W 9 0 O y w m c X V v d D t T Z W N 0 a W 9 u M S 9 U Y W J s Z T E v Q X V 0 b 1 J l b W 9 2 Z W R D b 2 x 1 b W 5 z M S 5 7 S G 9 t Z S B P d 2 5 l c i w 3 f S Z x d W 9 0 O y w m c X V v d D t T Z W N 0 a W 9 u M S 9 U Y W J s Z T E v Q X V 0 b 1 J l b W 9 2 Z W R D b 2 x 1 b W 5 z M S 5 7 Q 2 F y c y w 4 f S Z x d W 9 0 O y w m c X V v d D t T Z W N 0 a W 9 u M S 9 U Y W J s Z T E v Q X V 0 b 1 J l b W 9 2 Z W R D b 2 x 1 b W 5 z M S 5 7 Q 2 9 t b X V 0 Z S B E a X N 0 Y W 5 j Z S w 5 f S Z x d W 9 0 O y w m c X V v d D t T Z W N 0 a W 9 u M S 9 U Y W J s Z T E v Q X V 0 b 1 J l b W 9 2 Z W R D b 2 x 1 b W 5 z M S 5 7 U m V n a W 9 u L D E w f S Z x d W 9 0 O y w m c X V v d D t T Z W N 0 a W 9 u M S 9 U Y W J s Z T E v Q X V 0 b 1 J l b W 9 2 Z W R D b 2 x 1 b W 5 z M S 5 7 Q W d l L D E x f S Z x d W 9 0 O y w m c X V v d D t T Z W N 0 a W 9 u M S 9 U Y W J s Z T E v Q X V 0 b 1 J l b W 9 2 Z W R D b 2 x 1 b W 5 z M S 5 7 U H V y Y 2 h h c 2 V k I E J p a 2 U s M T J 9 J n F 1 b 3 Q 7 X S w m c X V v d D t S Z W x h d G l v b n N o a X B J b m Z v J n F 1 b 3 Q 7 O l t d f S I v P j x F b n R y e S B U e X B l P S J S Z X N 1 b H R U e X B l I i B W Y W x 1 Z T 0 i c 0 V 4 Y 2 V w d G l v b i 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x X z E 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0 L T A 2 L T E 3 V D A 2 O j U z O j A w L j A 0 M T I 0 N z R a I i 8 + P E V u d H J 5 I F R 5 c G U 9 I k Z p b G x D b 2 x 1 b W 5 U e X B l c y I g V m F s d W U 9 I n N B d 1 l H Q X d N R 0 J n W U R C Z 1 l E Q m c 9 P S I v P j x F b n R y e S B U e X B l P S J G a W x s Q 2 9 s d W 1 u T m F t Z X M i I F Z h b H V l P S J z W y Z x d W 9 0 O 0 l E J n F 1 b 3 Q 7 L C Z x d W 9 0 O 0 1 h c m l 0 Y W w g U 3 R h d H V z J n F 1 b 3 Q 7 L C Z x d W 9 0 O 0 d l b m R l c i Z x d W 9 0 O y w m c X V v d D t J b m N v b W U g K C Q p J n F 1 b 3 Q 7 L C Z x d W 9 0 O 0 N o a W x k c m V u J n F 1 b 3 Q 7 L C Z x d W 9 0 O 0 V k d W N h d G l v b i Z x d W 9 0 O y w m c X V v d D t P Y 2 N 1 c G F 0 a W 9 u J n F 1 b 3 Q 7 L C Z x d W 9 0 O 0 h v b W U g T 3 d u Z X I m c X V v d D s s J n F 1 b 3 Q 7 Q 2 F y c y Z x d W 9 0 O y w m c X V v d D t D b 2 1 t d X R l I E R p c 3 R h b m N l J n F 1 b 3 Q 7 L C Z x d W 9 0 O 1 J l Z 2 l v b i Z x d W 9 0 O y w m c X V v d D t B Z 2 U m c X V v d D s s J n F 1 b 3 Q 7 U H V y Y 2 h h c 2 V k I E J p a 2 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E x Y z c 3 N j M 5 L T U 4 M T M t N D g y N S 1 h Y z c y L W Y x N D V l Z T R k N j N j M C I v P j x F b n R y e S B U e X B l P S J S Z W x h d G l v b n N o a X B J b m Z v Q 2 9 u d G F p b m V y I i B W Y W x 1 Z T 0 i c 3 s m c X V v d D t j b 2 x 1 b W 5 D b 3 V u d C Z x d W 9 0 O z o x M y w m c X V v d D t r Z X l D b 2 x 1 b W 5 O Y W 1 l c y Z x d W 9 0 O z p b X S w m c X V v d D t x d W V y e V J l b G F 0 a W 9 u c 2 h p c H M m c X V v d D s 6 W 1 0 s J n F 1 b 3 Q 7 Y 2 9 s d W 1 u S W R l b n R p d G l l c y Z x d W 9 0 O z p b J n F 1 b 3 Q 7 U 2 V j d G l v b j E v V G F i b G U x X z E v Q X V 0 b 1 J l b W 9 2 Z W R D b 2 x 1 b W 5 z M S 5 7 S U Q s M H 0 m c X V v d D s s J n F 1 b 3 Q 7 U 2 V j d G l v b j E v V G F i b G U x X z E v Q X V 0 b 1 J l b W 9 2 Z W R D b 2 x 1 b W 5 z M S 5 7 T W F y a X R h b C B T d G F 0 d X M s M X 0 m c X V v d D s s J n F 1 b 3 Q 7 U 2 V j d G l v b j E v V G F i b G U x X z E v Q X V 0 b 1 J l b W 9 2 Z W R D b 2 x 1 b W 5 z M S 5 7 R 2 V u Z G V y L D J 9 J n F 1 b 3 Q 7 L C Z x d W 9 0 O 1 N l Y 3 R p b 2 4 x L 1 R h Y m x l M V 8 x L 0 F 1 d G 9 S Z W 1 v d m V k Q 2 9 s d W 1 u c z E u e 0 l u Y 2 9 t Z S A o J C k s M 3 0 m c X V v d D s s J n F 1 b 3 Q 7 U 2 V j d G l v b j E v V G F i b G U x X z E v Q X V 0 b 1 J l b W 9 2 Z W R D b 2 x 1 b W 5 z M S 5 7 Q 2 h p b G R y Z W 4 s N H 0 m c X V v d D s s J n F 1 b 3 Q 7 U 2 V j d G l v b j E v V G F i b G U x X z E v Q X V 0 b 1 J l b W 9 2 Z W R D b 2 x 1 b W 5 z M S 5 7 R W R 1 Y 2 F 0 a W 9 u L D V 9 J n F 1 b 3 Q 7 L C Z x d W 9 0 O 1 N l Y 3 R p b 2 4 x L 1 R h Y m x l M V 8 x L 0 F 1 d G 9 S Z W 1 v d m V k Q 2 9 s d W 1 u c z E u e 0 9 j Y 3 V w Y X R p b 2 4 s N n 0 m c X V v d D s s J n F 1 b 3 Q 7 U 2 V j d G l v b j E v V G F i b G U x X z E v Q X V 0 b 1 J l b W 9 2 Z W R D b 2 x 1 b W 5 z M S 5 7 S G 9 t Z S B P d 2 5 l c i w 3 f S Z x d W 9 0 O y w m c X V v d D t T Z W N 0 a W 9 u M S 9 U Y W J s Z T F f M S 9 B d X R v U m V t b 3 Z l Z E N v b H V t b n M x L n t D Y X J z L D h 9 J n F 1 b 3 Q 7 L C Z x d W 9 0 O 1 N l Y 3 R p b 2 4 x L 1 R h Y m x l M V 8 x L 0 F 1 d G 9 S Z W 1 v d m V k Q 2 9 s d W 1 u c z E u e 0 N v b W 1 1 d G U g R G l z d G F u Y 2 U s O X 0 m c X V v d D s s J n F 1 b 3 Q 7 U 2 V j d G l v b j E v V G F i b G U x X z E v Q X V 0 b 1 J l b W 9 2 Z W R D b 2 x 1 b W 5 z M S 5 7 U m V n a W 9 u L D E w f S Z x d W 9 0 O y w m c X V v d D t T Z W N 0 a W 9 u M S 9 U Y W J s Z T F f M S 9 B d X R v U m V t b 3 Z l Z E N v b H V t b n M x L n t B Z 2 U s M T F 9 J n F 1 b 3 Q 7 L C Z x d W 9 0 O 1 N l Y 3 R p b 2 4 x L 1 R h Y m x l M V 8 x L 0 F 1 d G 9 S Z W 1 v d m V k Q 2 9 s d W 1 u c z E u e 1 B 1 c m N o Y X N l Z C B C a W t l L D E y f S Z x d W 9 0 O 1 0 s J n F 1 b 3 Q 7 Q 2 9 s d W 1 u Q 2 9 1 b n Q m c X V v d D s 6 M T M s J n F 1 b 3 Q 7 S 2 V 5 Q 2 9 s d W 1 u T m F t Z X M m c X V v d D s 6 W 1 0 s J n F 1 b 3 Q 7 Q 2 9 s d W 1 u S W R l b n R p d G l l c y Z x d W 9 0 O z p b J n F 1 b 3 Q 7 U 2 V j d G l v b j E v V G F i b G U x X z E v Q X V 0 b 1 J l b W 9 2 Z W R D b 2 x 1 b W 5 z M S 5 7 S U Q s M H 0 m c X V v d D s s J n F 1 b 3 Q 7 U 2 V j d G l v b j E v V G F i b G U x X z E v Q X V 0 b 1 J l b W 9 2 Z W R D b 2 x 1 b W 5 z M S 5 7 T W F y a X R h b C B T d G F 0 d X M s M X 0 m c X V v d D s s J n F 1 b 3 Q 7 U 2 V j d G l v b j E v V G F i b G U x X z E v Q X V 0 b 1 J l b W 9 2 Z W R D b 2 x 1 b W 5 z M S 5 7 R 2 V u Z G V y L D J 9 J n F 1 b 3 Q 7 L C Z x d W 9 0 O 1 N l Y 3 R p b 2 4 x L 1 R h Y m x l M V 8 x L 0 F 1 d G 9 S Z W 1 v d m V k Q 2 9 s d W 1 u c z E u e 0 l u Y 2 9 t Z S A o J C k s M 3 0 m c X V v d D s s J n F 1 b 3 Q 7 U 2 V j d G l v b j E v V G F i b G U x X z E v Q X V 0 b 1 J l b W 9 2 Z W R D b 2 x 1 b W 5 z M S 5 7 Q 2 h p b G R y Z W 4 s N H 0 m c X V v d D s s J n F 1 b 3 Q 7 U 2 V j d G l v b j E v V G F i b G U x X z E v Q X V 0 b 1 J l b W 9 2 Z W R D b 2 x 1 b W 5 z M S 5 7 R W R 1 Y 2 F 0 a W 9 u L D V 9 J n F 1 b 3 Q 7 L C Z x d W 9 0 O 1 N l Y 3 R p b 2 4 x L 1 R h Y m x l M V 8 x L 0 F 1 d G 9 S Z W 1 v d m V k Q 2 9 s d W 1 u c z E u e 0 9 j Y 3 V w Y X R p b 2 4 s N n 0 m c X V v d D s s J n F 1 b 3 Q 7 U 2 V j d G l v b j E v V G F i b G U x X z E v Q X V 0 b 1 J l b W 9 2 Z W R D b 2 x 1 b W 5 z M S 5 7 S G 9 t Z S B P d 2 5 l c i w 3 f S Z x d W 9 0 O y w m c X V v d D t T Z W N 0 a W 9 u M S 9 U Y W J s Z T F f M S 9 B d X R v U m V t b 3 Z l Z E N v b H V t b n M x L n t D Y X J z L D h 9 J n F 1 b 3 Q 7 L C Z x d W 9 0 O 1 N l Y 3 R p b 2 4 x L 1 R h Y m x l M V 8 x L 0 F 1 d G 9 S Z W 1 v d m V k Q 2 9 s d W 1 u c z E u e 0 N v b W 1 1 d G U g R G l z d G F u Y 2 U s O X 0 m c X V v d D s s J n F 1 b 3 Q 7 U 2 V j d G l v b j E v V G F i b G U x X z E v Q X V 0 b 1 J l b W 9 2 Z W R D b 2 x 1 b W 5 z M S 5 7 U m V n a W 9 u L D E w f S Z x d W 9 0 O y w m c X V v d D t T Z W N 0 a W 9 u M S 9 U Y W J s Z T F f M S 9 B d X R v U m V t b 3 Z l Z E N v b H V t b n M x L n t B Z 2 U s M T F 9 J n F 1 b 3 Q 7 L C Z x d W 9 0 O 1 N l Y 3 R p b 2 4 x L 1 R h Y m x l M V 8 x L 0 F 1 d G 9 S Z W 1 v d m V k Q 2 9 s d W 1 u c z E u e 1 B 1 c m N o Y X N l Z C B C a W t l L D E 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V G F i b G U x J T I w K D I 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C 0 w N i 0 x N 1 Q w N j o x O T o 0 M i 4 4 N z g w M D I 1 W i I v P j x F b n R y e S B U e X B l P S J G a W x s Q 2 9 s d W 1 u V H l w Z X M i I F Z h b H V l P S J z Q X d Z R 0 F 3 T U d C Z 1 l E Q m d Z R E J n P T 0 i L z 4 8 R W 5 0 c n k g V H l w Z T 0 i R m l s b E N v b H V t b k 5 h b W V z I i B W Y W x 1 Z T 0 i c 1 s m c X V v d D t J R C Z x d W 9 0 O y w m c X V v d D t N Y X J p d G F s I F N 0 Y X R 1 c y Z x d W 9 0 O y w m c X V v d D t H Z W 5 k Z X I m c X V v d D s s J n F 1 b 3 Q 7 S W 5 j b 2 1 l I C g k K S Z x d W 9 0 O y w m c X V v d D t D a G l s Z H J l b i Z x d W 9 0 O y w m c X V v d D t F Z H V j Y X R p b 2 4 m c X V v d D s s J n F 1 b 3 Q 7 T 2 N j d X B h d G l v b i Z x d W 9 0 O y w m c X V v d D t I b 2 1 l I E 9 3 b m V y J n F 1 b 3 Q 7 L C Z x d W 9 0 O 0 N h c n M m c X V v d D s s J n F 1 b 3 Q 7 Q 2 9 t b X V 0 Z S B E a X N 0 Y W 5 j Z S Z x d W 9 0 O y w m c X V v d D t S Z W d p b 2 4 m c X V v d D s s J n F 1 b 3 Q 7 Q W d l J n F 1 b 3 Q 7 L C Z x d W 9 0 O 1 B 1 c m N o Y X N l Z C B C a W t 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w N W E x Y T V k Z S 1 m O D Z l L T Q 4 Z W E t O W F k Z S 0 2 O G Z h M D M x Z m M 0 N G M i L z 4 8 R W 5 0 c n k g V H l w Z T 0 i U m V s Y X R p b 2 5 z a G l w S W 5 m b 0 N v b n R h a W 5 l c i I g V m F s d W U 9 I n N 7 J n F 1 b 3 Q 7 Y 2 9 s d W 1 u Q 2 9 1 b n Q m c X V v d D s 6 M T M s J n F 1 b 3 Q 7 a 2 V 5 Q 2 9 s d W 1 u T m F t Z X M m c X V v d D s 6 W 1 0 s J n F 1 b 3 Q 7 c X V l c n l S Z W x h d G l v b n N o a X B z J n F 1 b 3 Q 7 O l t d L C Z x d W 9 0 O 2 N v b H V t b k l k Z W 5 0 a X R p Z X M m c X V v d D s 6 W y Z x d W 9 0 O 1 N l Y 3 R p b 2 4 x L 1 R h Y m x l M S 9 B d X R v U m V t b 3 Z l Z E N v b H V t b n M x L n t J R C w w f S Z x d W 9 0 O y w m c X V v d D t T Z W N 0 a W 9 u M S 9 U Y W J s Z T E v Q X V 0 b 1 J l b W 9 2 Z W R D b 2 x 1 b W 5 z M S 5 7 T W F y a X R h b C B T d G F 0 d X M s M X 0 m c X V v d D s s J n F 1 b 3 Q 7 U 2 V j d G l v b j E v V G F i b G U x L 0 F 1 d G 9 S Z W 1 v d m V k Q 2 9 s d W 1 u c z E u e 0 d l b m R l c i w y f S Z x d W 9 0 O y w m c X V v d D t T Z W N 0 a W 9 u M S 9 U Y W J s Z T E v Q X V 0 b 1 J l b W 9 2 Z W R D b 2 x 1 b W 5 z M S 5 7 S W 5 j b 2 1 l I C g k K S w z f S Z x d W 9 0 O y w m c X V v d D t T Z W N 0 a W 9 u M S 9 U Y W J s Z T E v Q X V 0 b 1 J l b W 9 2 Z W R D b 2 x 1 b W 5 z M S 5 7 Q 2 h p b G R y Z W 4 s N H 0 m c X V v d D s s J n F 1 b 3 Q 7 U 2 V j d G l v b j E v V G F i b G U x L 0 F 1 d G 9 S Z W 1 v d m V k Q 2 9 s d W 1 u c z E u e 0 V k d W N h d G l v b i w 1 f S Z x d W 9 0 O y w m c X V v d D t T Z W N 0 a W 9 u M S 9 U Y W J s Z T E v Q X V 0 b 1 J l b W 9 2 Z W R D b 2 x 1 b W 5 z M S 5 7 T 2 N j d X B h d G l v b i w 2 f S Z x d W 9 0 O y w m c X V v d D t T Z W N 0 a W 9 u M S 9 U Y W J s Z T E v Q X V 0 b 1 J l b W 9 2 Z W R D b 2 x 1 b W 5 z M S 5 7 S G 9 t Z S B P d 2 5 l c i w 3 f S Z x d W 9 0 O y w m c X V v d D t T Z W N 0 a W 9 u M S 9 U Y W J s Z T E v Q X V 0 b 1 J l b W 9 2 Z W R D b 2 x 1 b W 5 z M S 5 7 Q 2 F y c y w 4 f S Z x d W 9 0 O y w m c X V v d D t T Z W N 0 a W 9 u M S 9 U Y W J s Z T E v Q X V 0 b 1 J l b W 9 2 Z W R D b 2 x 1 b W 5 z M S 5 7 Q 2 9 t b X V 0 Z S B E a X N 0 Y W 5 j Z S w 5 f S Z x d W 9 0 O y w m c X V v d D t T Z W N 0 a W 9 u M S 9 U Y W J s Z T E v Q X V 0 b 1 J l b W 9 2 Z W R D b 2 x 1 b W 5 z M S 5 7 U m V n a W 9 u L D E w f S Z x d W 9 0 O y w m c X V v d D t T Z W N 0 a W 9 u M S 9 U Y W J s Z T E v Q X V 0 b 1 J l b W 9 2 Z W R D b 2 x 1 b W 5 z M S 5 7 Q W d l L D E x f S Z x d W 9 0 O y w m c X V v d D t T Z W N 0 a W 9 u M S 9 U Y W J s Z T E v Q X V 0 b 1 J l b W 9 2 Z W R D b 2 x 1 b W 5 z M S 5 7 U H V y Y 2 h h c 2 V k I E J p a 2 U s M T J 9 J n F 1 b 3 Q 7 X S w m c X V v d D t D b 2 x 1 b W 5 D b 3 V u d C Z x d W 9 0 O z o x M y w m c X V v d D t L Z X l D b 2 x 1 b W 5 O Y W 1 l c y Z x d W 9 0 O z p b X S w m c X V v d D t D b 2 x 1 b W 5 J Z G V u d G l 0 a W V z J n F 1 b 3 Q 7 O l s m c X V v d D t T Z W N 0 a W 9 u M S 9 U Y W J s Z T E v Q X V 0 b 1 J l b W 9 2 Z W R D b 2 x 1 b W 5 z M S 5 7 S U Q s M H 0 m c X V v d D s s J n F 1 b 3 Q 7 U 2 V j d G l v b j E v V G F i b G U x L 0 F 1 d G 9 S Z W 1 v d m V k Q 2 9 s d W 1 u c z E u e 0 1 h c m l 0 Y W w g U 3 R h d H V z L D F 9 J n F 1 b 3 Q 7 L C Z x d W 9 0 O 1 N l Y 3 R p b 2 4 x L 1 R h Y m x l M S 9 B d X R v U m V t b 3 Z l Z E N v b H V t b n M x L n t H Z W 5 k Z X I s M n 0 m c X V v d D s s J n F 1 b 3 Q 7 U 2 V j d G l v b j E v V G F i b G U x L 0 F 1 d G 9 S Z W 1 v d m V k Q 2 9 s d W 1 u c z E u e 0 l u Y 2 9 t Z S A o J C k s M 3 0 m c X V v d D s s J n F 1 b 3 Q 7 U 2 V j d G l v b j E v V G F i b G U x L 0 F 1 d G 9 S Z W 1 v d m V k Q 2 9 s d W 1 u c z E u e 0 N o a W x k c m V u L D R 9 J n F 1 b 3 Q 7 L C Z x d W 9 0 O 1 N l Y 3 R p b 2 4 x L 1 R h Y m x l M S 9 B d X R v U m V t b 3 Z l Z E N v b H V t b n M x L n t F Z H V j Y X R p b 2 4 s N X 0 m c X V v d D s s J n F 1 b 3 Q 7 U 2 V j d G l v b j E v V G F i b G U x L 0 F 1 d G 9 S Z W 1 v d m V k Q 2 9 s d W 1 u c z E u e 0 9 j Y 3 V w Y X R p b 2 4 s N n 0 m c X V v d D s s J n F 1 b 3 Q 7 U 2 V j d G l v b j E v V G F i b G U x L 0 F 1 d G 9 S Z W 1 v d m V k Q 2 9 s d W 1 u c z E u e 0 h v b W U g T 3 d u Z X I s N 3 0 m c X V v d D s s J n F 1 b 3 Q 7 U 2 V j d G l v b j E v V G F i b G U x L 0 F 1 d G 9 S Z W 1 v d m V k Q 2 9 s d W 1 u c z E u e 0 N h c n M s O H 0 m c X V v d D s s J n F 1 b 3 Q 7 U 2 V j d G l v b j E v V G F i b G U x L 0 F 1 d G 9 S Z W 1 v d m V k Q 2 9 s d W 1 u c z E u e 0 N v b W 1 1 d G U g R G l z d G F u Y 2 U s O X 0 m c X V v d D s s J n F 1 b 3 Q 7 U 2 V j d G l v b j E v V G F i b G U x L 0 F 1 d G 9 S Z W 1 v d m V k Q 2 9 s d W 1 u c z E u e 1 J l Z 2 l v b i w x M H 0 m c X V v d D s s J n F 1 b 3 Q 7 U 2 V j d G l v b j E v V G F i b G U x L 0 F 1 d G 9 S Z W 1 v d m V k Q 2 9 s d W 1 u c z E u e 0 F n Z S w x M X 0 m c X V v d D s s J n F 1 b 3 Q 7 U 2 V j d G l v b j E v V G F i b G U x L 0 F 1 d G 9 S Z W 1 v d m V k Q 2 9 s d W 1 u c z E u e 1 B 1 c m N o Y X N l Z C B C a W t l L D E y f S Z x d W 9 0 O 1 0 s J n F 1 b 3 Q 7 U m V s Y X R p b 2 5 z a G l w S W 5 m b y Z x d W 9 0 O z p b X X 0 i L z 4 8 R W 5 0 c n k g V H l w Z T 0 i U m V z d W x 0 V H l w Z S I g V m F s d W U 9 I n N F e G N l c H R p b 2 4 i L z 4 8 R W 5 0 c n k g V H l w Z T 0 i T m F 2 a W d h d G l v b l N 0 Z X B O Y W 1 l I i B W Y W x 1 Z T 0 i c 0 5 h d m l n Y X R p b 2 4 i L z 4 8 R W 5 0 c n k g V H l w Z T 0 i R m l s b E 9 i a m V j d F R 5 c G U i I F Z h b H V l P S J z Q 2 9 u b m V j d G l v b k 9 u b H k i L z 4 8 R W 5 0 c n k g V H l w Z T 0 i T G 9 h Z G V k V G 9 B b m F s e X N p c 1 N l c n Z p Y 2 V z I i B W Y W x 1 Z T 0 i b D A i L z 4 8 L 1 N 0 Y W J s Z U V u d H J p Z X M + P C 9 J d G V t P j x J d G V t P j x J d G V t T G 9 j Y X R p b 2 4 + P E l 0 Z W 1 U e X B l P k Z v c m 1 1 b G E 8 L 0 l 0 Z W 1 U e X B l P j x J d G V t U G F 0 a D 5 T Z W N 0 a W 9 u M S 9 U Y W J s Z T E v U 2 9 1 c m N l P C 9 J d G V t U G F 0 a D 4 8 L 0 l 0 Z W 1 M b 2 N h d G l v b j 4 8 U 3 R h Y m x l R W 5 0 c m l l c y 8 + P C 9 J d G V t P j x J d G V t P j x J d G V t T G 9 j Y X R p b 2 4 + P E l 0 Z W 1 U e X B l P k Z v c m 1 1 b G E 8 L 0 l 0 Z W 1 U e X B l P j x J d G V t U G F 0 a D 5 T Z W N 0 a W 9 u M S 9 U Y W J s Z T E v Q 2 h h b m d l Z C U y M F R 5 c G U 8 L 0 l 0 Z W 1 Q Y X R o P j w v S X R l b U x v Y 2 F 0 a W 9 u P j x T d G F i b G V F b n R y a W V z L z 4 8 L 0 l 0 Z W 0 + P E l 0 Z W 0 + P E l 0 Z W 1 M b 2 N h d G l v b j 4 8 S X R l b V R 5 c G U + R m 9 y b X V s Y T w v S X R l b V R 5 c G U + P E l 0 Z W 1 Q Y X R o P l N l Y 3 R p b 2 4 x L 1 R h Y m x l M S 9 F e H R y Y W N 0 Z W Q l M j B U Z X h 0 J T I w Q m V m b 3 J l J T I w R G V s a W 1 p d G V y P C 9 J d G V t U G F 0 a D 4 8 L 0 l 0 Z W 1 M b 2 N h d G l v b j 4 8 U 3 R h Y m x l R W 5 0 c m l l c y 8 + P C 9 J d G V t P j x J d G V t P j x J d G V t T G 9 j Y X R p b 2 4 + P E l 0 Z W 1 U e X B l P k Z v c m 1 1 b G E 8 L 0 l 0 Z W 1 U e X B l P j x J d G V t U G F 0 a D 5 T Z W N 0 a W 9 u M S 9 U Y W J s Z T F f M S 9 T b 3 V y Y 2 U 8 L 0 l 0 Z W 1 Q Y X R o P j w v S X R l b U x v Y 2 F 0 a W 9 u P j x T d G F i b G V F b n R y a W V z L z 4 8 L 0 l 0 Z W 0 + P E l 0 Z W 0 + P E l 0 Z W 1 M b 2 N h d G l v b j 4 8 S X R l b V R 5 c G U + R m 9 y b X V s Y T w v S X R l b V R 5 c G U + P E l 0 Z W 1 Q Y X R o P l N l Y 3 R p b 2 4 x L 1 R h Y m x l M V 8 x L 0 N o Y W 5 n Z W Q l M j B U e X B l P C 9 J d G V t U G F 0 a D 4 8 L 0 l 0 Z W 1 M b 2 N h d G l v b j 4 8 U 3 R h Y m x l R W 5 0 c m l l c y 8 + P C 9 J d G V t P j x J d G V t P j x J d G V t T G 9 j Y X R p b 2 4 + P E l 0 Z W 1 U e X B l P k Z v c m 1 1 b G E 8 L 0 l 0 Z W 1 U e X B l P j x J d G V t U G F 0 a D 5 T Z W N 0 a W 9 u M S 9 U Y W J s Z T F f M S 9 G a W x 0 Z X J l Z C U y M F J v d 3 M 8 L 0 l 0 Z W 1 Q Y X R o P j w v S X R l b U x v Y 2 F 0 a W 9 u P j x T d G F i b G V F b n R y a W V z L z 4 8 L 0 l 0 Z W 0 + P E l 0 Z W 0 + P E l 0 Z W 1 M b 2 N h d G l v b j 4 8 S X R l b V R 5 c G U + R m 9 y b X V s Y T w v S X R l b V R 5 c G U + P E l 0 Z W 1 Q Y X R o P l N l Y 3 R p b 2 4 x L 1 R h Y m x l M S U y M C g y K S 9 T b 3 V y Y 2 U 8 L 0 l 0 Z W 1 Q Y X R o P j w v S X R l b U x v Y 2 F 0 a W 9 u P j x T d G F i b G V F b n R y a W V z L z 4 8 L 0 l 0 Z W 0 + P E l 0 Z W 0 + P E l 0 Z W 1 M b 2 N h d G l v b j 4 8 S X R l b V R 5 c G U + R m 9 y b X V s Y T w v S X R l b V R 5 c G U + P E l 0 Z W 1 Q Y X R o P l N l Y 3 R p b 2 4 x L 1 R h Y m x l M S U y M C g y K S 9 D a G F u Z 2 V k J T I w V H l w Z T w v S X R l b V B h d G g + P C 9 J d G V t T G 9 j Y X R p b 2 4 + P F N 0 Y W J s Z U V u d H J p Z X M v P j w v S X R l b T 4 8 S X R l b T 4 8 S X R l b U x v Y 2 F 0 a W 9 u P j x J d G V t V H l w Z T 5 G b 3 J t d W x h P C 9 J d G V t V H l w Z T 4 8 S X R l b V B h d G g + U 2 V j d G l v b j E v V G F i b G U x J T I w K D I p L 0 V 4 d H J h Y 3 R l Z C U y M F R l e H Q l M j B C Z W Z v c m U l M j B E Z W x p b W l 0 Z X I 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N 5 z 0 G W 9 p B J D j F E C 8 E R 0 2 P E A A A A A A g A A A A A A E G Y A A A A B A A A g A A A A 2 1 B v N H L X D h J 1 r h F 7 Q g 4 z P w 1 F r k D H 3 j A 6 z L 4 z u j m 1 y B Q A A A A A D o A A A A A C A A A g A A A A l M E l I s D U k y Z g D o E g z 0 Z Q 7 o u U U y b N L G a / z L q D J + K p R j J Q A A A A 7 R + M A D E 8 I A Q U l H 7 v b X 5 G O X r h E N E f W 0 4 w 8 8 5 P h 6 Y U V l M R 7 4 Z e y T v x w G I 9 F a j C q r / H D 9 f 3 O c L R z / S i I w 9 2 y I d I 7 d V s P k n r J e + d L 7 F P H 9 n 9 6 a J A A A A A 0 4 w i Z Z t T k i Z T / A I a o p j f 4 b D z + f a V q v M 3 O u 6 B o O h D l F Q k e e F n p 9 I c b G f u + f q j S 5 p j x Y O Q v u T I t n p d i X 0 a y A 1 c S A = = < / D a t a M a s h u p > 
</file>

<file path=customXml/itemProps1.xml><?xml version="1.0" encoding="utf-8"?>
<ds:datastoreItem xmlns:ds="http://schemas.openxmlformats.org/officeDocument/2006/customXml" ds:itemID="{EFA41E37-2FD9-47EC-93AA-FDBFA31CF3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bike_buyers</vt:lpstr>
      <vt:lpstr>Sheet2</vt:lpstr>
      <vt:lpstr>Sheet6</vt:lpstr>
      <vt:lpstr>Sheet4</vt:lpstr>
      <vt:lpstr>Dash Board</vt:lpstr>
      <vt:lpstr>Agegroup</vt:lpstr>
      <vt:lpstr>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Sreekanth S</dc:creator>
  <cp:lastModifiedBy>sreekanth s</cp:lastModifiedBy>
  <dcterms:created xsi:type="dcterms:W3CDTF">2024-06-17T08:12:19Z</dcterms:created>
  <dcterms:modified xsi:type="dcterms:W3CDTF">2024-06-17T15:07:32Z</dcterms:modified>
</cp:coreProperties>
</file>