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4" i="1" l="1"/>
  <c r="I26" i="1" l="1"/>
  <c r="I25" i="1"/>
  <c r="I24" i="1"/>
  <c r="I23" i="1"/>
  <c r="E13" i="1"/>
  <c r="E12" i="1"/>
  <c r="E11" i="1" l="1"/>
  <c r="E10" i="1" l="1"/>
  <c r="E9" i="1"/>
  <c r="E8" i="1"/>
  <c r="E7" i="1"/>
  <c r="E6" i="1"/>
  <c r="E4" i="1"/>
  <c r="E5" i="1"/>
</calcChain>
</file>

<file path=xl/sharedStrings.xml><?xml version="1.0" encoding="utf-8"?>
<sst xmlns="http://schemas.openxmlformats.org/spreadsheetml/2006/main" count="44" uniqueCount="39">
  <si>
    <t>Models trained on the 2015-2016 season and tested on the 2014-2015 season</t>
  </si>
  <si>
    <t>Model</t>
  </si>
  <si>
    <t>Predictable Games</t>
  </si>
  <si>
    <t># Correct</t>
  </si>
  <si>
    <t># Wrong</t>
  </si>
  <si>
    <t>% Correct</t>
  </si>
  <si>
    <t>Avg Absolute Difference</t>
  </si>
  <si>
    <t>Min Difference</t>
  </si>
  <si>
    <t>Max Difference</t>
  </si>
  <si>
    <t>model - 1 layer 40 nodes</t>
  </si>
  <si>
    <t>model2 - 1 layer 52 nodes</t>
  </si>
  <si>
    <t>model3 - 2 layer 52 nodes</t>
  </si>
  <si>
    <t>Notes: Trained for 200 epochs. Much lower predictions on average. More correct games probably a fluke.</t>
  </si>
  <si>
    <t>model4 - 1 layer 200 nodes</t>
  </si>
  <si>
    <t>Traditional 78 input models of stats for both teams</t>
  </si>
  <si>
    <t>model5 - 1 layer 100 nodes</t>
  </si>
  <si>
    <t>117 input models of stats for both teams with difference vector</t>
  </si>
  <si>
    <t>model6 - 1 layer 100 nodes</t>
  </si>
  <si>
    <t>model7 - 1 layer 200 nodes</t>
  </si>
  <si>
    <t>model8 - 2 layer 200 nodes</t>
  </si>
  <si>
    <t>Win Models trained on 2015-2016 and tested on 2014-2015</t>
  </si>
  <si>
    <t>TP</t>
  </si>
  <si>
    <t>FP</t>
  </si>
  <si>
    <t>TN</t>
  </si>
  <si>
    <t>FN</t>
  </si>
  <si>
    <t>winModel - 1 layer 100 nodes</t>
  </si>
  <si>
    <t>model9 - 1 layer 100 nodes</t>
  </si>
  <si>
    <t>Notes: Trained on 2015-2016, 2013-2014, 2016-2017 sequentially.</t>
  </si>
  <si>
    <t>model10 - 1 layer 200 nodes</t>
  </si>
  <si>
    <t>Notes: Trained on 2013-2014, 2015-2016, 2016-2017 sequentially.</t>
  </si>
  <si>
    <t>Notes: Only trained on 2015-2016</t>
  </si>
  <si>
    <t>Notes: Trained on 2015-2016, 2016-2017, 2013-2014</t>
  </si>
  <si>
    <t>winModel2 - 1 layer 100 nodes</t>
  </si>
  <si>
    <t>winModel3 - 2 layer 100 nodes</t>
  </si>
  <si>
    <t>Notes: Trained on 2013-2014, 2016-2017, 2015-2016</t>
  </si>
  <si>
    <t>Notes: Trained on 2015-2016, 2013-2014, 2016-2017</t>
  </si>
  <si>
    <t>model11 - 1 layer 100 nodes</t>
  </si>
  <si>
    <t>Notes: fixed % stats</t>
  </si>
  <si>
    <t>winModel4 - 2 layer 100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</si>
</sst>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E30" sqref="E30"/>
    </sheetView>
  </sheetViews>
  <sheetFormatPr defaultRowHeight="15" x14ac:dyDescent="0.25"/>
  <cols>
    <col min="1" max="1" width="27.28515625" bestFit="1" customWidth="1"/>
    <col min="2" max="2" width="18" bestFit="1" customWidth="1"/>
    <col min="3" max="3" width="8.85546875" bestFit="1" customWidth="1"/>
    <col min="4" max="4" width="8.28515625" bestFit="1" customWidth="1"/>
    <col min="5" max="5" width="12" bestFit="1" customWidth="1"/>
    <col min="6" max="6" width="23" bestFit="1" customWidth="1"/>
    <col min="7" max="7" width="14.42578125" bestFit="1" customWidth="1"/>
    <col min="8" max="8" width="14.7109375" bestFit="1" customWidth="1"/>
    <col min="9" max="9" width="58.140625" bestFit="1" customWidth="1"/>
    <col min="10" max="10" width="95.7109375" bestFit="1" customWidth="1"/>
    <col min="11" max="11" width="11.7109375" customWidth="1"/>
  </cols>
  <sheetData>
    <row r="1" spans="1:10" ht="23.25" x14ac:dyDescent="0.35">
      <c r="A1" s="7" t="s">
        <v>0</v>
      </c>
      <c r="B1" s="7"/>
      <c r="C1" s="7"/>
      <c r="D1" s="7"/>
      <c r="E1" s="7"/>
      <c r="F1" s="7"/>
      <c r="G1" s="7"/>
      <c r="H1" s="7"/>
    </row>
    <row r="3" spans="1:1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10" x14ac:dyDescent="0.25">
      <c r="A4" t="s">
        <v>9</v>
      </c>
      <c r="B4">
        <v>5294</v>
      </c>
      <c r="C4">
        <v>3628</v>
      </c>
      <c r="D4">
        <v>1666</v>
      </c>
      <c r="E4">
        <f>(C4)/(B4)</f>
        <v>0.68530411786928602</v>
      </c>
      <c r="F4">
        <v>8.6767606700000002</v>
      </c>
      <c r="G4">
        <v>1.10626E-3</v>
      </c>
      <c r="H4">
        <v>49.155250549999998</v>
      </c>
      <c r="I4" s="4" t="s">
        <v>14</v>
      </c>
    </row>
    <row r="5" spans="1:10" x14ac:dyDescent="0.25">
      <c r="A5" t="s">
        <v>10</v>
      </c>
      <c r="B5">
        <v>5294</v>
      </c>
      <c r="C5">
        <v>3639</v>
      </c>
      <c r="D5">
        <v>1655</v>
      </c>
      <c r="E5">
        <f>(C5)/(B5)</f>
        <v>0.68738194182092938</v>
      </c>
      <c r="F5">
        <v>8.5405626300000002</v>
      </c>
      <c r="G5">
        <v>2.6703000000000002E-4</v>
      </c>
      <c r="H5">
        <v>49.251434330000002</v>
      </c>
      <c r="I5" s="5"/>
    </row>
    <row r="6" spans="1:10" x14ac:dyDescent="0.25">
      <c r="A6" t="s">
        <v>11</v>
      </c>
      <c r="B6">
        <v>5294</v>
      </c>
      <c r="C6">
        <v>3662</v>
      </c>
      <c r="D6">
        <v>1632</v>
      </c>
      <c r="E6">
        <f t="shared" ref="E6:E14" si="0">(C6)/(B6)</f>
        <v>0.69172648281072913</v>
      </c>
      <c r="F6">
        <v>12.19086647</v>
      </c>
      <c r="G6">
        <v>1.66321E-3</v>
      </c>
      <c r="H6">
        <v>61.985542299999999</v>
      </c>
      <c r="I6" s="5"/>
      <c r="J6" t="s">
        <v>12</v>
      </c>
    </row>
    <row r="7" spans="1:10" x14ac:dyDescent="0.25">
      <c r="A7" t="s">
        <v>13</v>
      </c>
      <c r="B7">
        <v>5294</v>
      </c>
      <c r="C7">
        <v>3626</v>
      </c>
      <c r="D7">
        <v>1668</v>
      </c>
      <c r="E7">
        <f t="shared" si="0"/>
        <v>0.68492633169625994</v>
      </c>
      <c r="F7">
        <v>8.4084424999999996</v>
      </c>
      <c r="G7">
        <v>4.5775999999999998E-4</v>
      </c>
      <c r="H7">
        <v>51.551490780000002</v>
      </c>
      <c r="I7" s="5"/>
    </row>
    <row r="8" spans="1:10" x14ac:dyDescent="0.25">
      <c r="A8" t="s">
        <v>15</v>
      </c>
      <c r="B8">
        <v>5294</v>
      </c>
      <c r="C8">
        <v>3649</v>
      </c>
      <c r="D8">
        <v>1645</v>
      </c>
      <c r="E8">
        <f t="shared" si="0"/>
        <v>0.68927087268605969</v>
      </c>
      <c r="F8">
        <v>8.3971595800000003</v>
      </c>
      <c r="G8">
        <v>7.2479E-4</v>
      </c>
      <c r="H8">
        <v>49.769042970000001</v>
      </c>
      <c r="I8" s="5"/>
    </row>
    <row r="9" spans="1:10" x14ac:dyDescent="0.25">
      <c r="A9" t="s">
        <v>17</v>
      </c>
      <c r="B9">
        <v>5294</v>
      </c>
      <c r="C9">
        <v>3647</v>
      </c>
      <c r="D9">
        <v>1647</v>
      </c>
      <c r="E9">
        <f t="shared" si="0"/>
        <v>0.6888930865130336</v>
      </c>
      <c r="F9">
        <v>8.33042908</v>
      </c>
      <c r="G9">
        <v>1.63269E-3</v>
      </c>
      <c r="H9">
        <v>49.30767822</v>
      </c>
      <c r="I9" s="2" t="s">
        <v>16</v>
      </c>
    </row>
    <row r="10" spans="1:10" x14ac:dyDescent="0.25">
      <c r="A10" t="s">
        <v>18</v>
      </c>
      <c r="B10">
        <v>5294</v>
      </c>
      <c r="C10">
        <v>3667</v>
      </c>
      <c r="D10">
        <v>1627</v>
      </c>
      <c r="E10">
        <f t="shared" si="0"/>
        <v>0.69267094824329434</v>
      </c>
      <c r="F10">
        <v>8.4892702100000008</v>
      </c>
      <c r="G10">
        <v>4.1084299999999997E-3</v>
      </c>
      <c r="H10">
        <v>48.349044800000001</v>
      </c>
      <c r="I10" s="3"/>
    </row>
    <row r="11" spans="1:10" ht="15.75" customHeight="1" x14ac:dyDescent="0.25">
      <c r="A11" s="6" t="s">
        <v>19</v>
      </c>
      <c r="B11" s="6">
        <v>5294</v>
      </c>
      <c r="C11" s="6">
        <v>3659</v>
      </c>
      <c r="D11" s="6">
        <v>1635</v>
      </c>
      <c r="E11" s="6">
        <f t="shared" si="0"/>
        <v>0.69115980355119</v>
      </c>
      <c r="F11" s="6">
        <v>10.207040790000001</v>
      </c>
      <c r="G11" s="6">
        <v>2.16293E-3</v>
      </c>
      <c r="H11" s="6">
        <v>55.173278809999999</v>
      </c>
      <c r="I11" s="3"/>
    </row>
    <row r="12" spans="1:10" x14ac:dyDescent="0.25">
      <c r="A12" s="6" t="s">
        <v>26</v>
      </c>
      <c r="B12" s="6">
        <v>5294</v>
      </c>
      <c r="C12" s="6">
        <v>3650</v>
      </c>
      <c r="D12" s="6">
        <v>1644</v>
      </c>
      <c r="E12" s="6">
        <f t="shared" si="0"/>
        <v>0.68945976577257273</v>
      </c>
      <c r="F12" s="6">
        <v>8.6086835900000001</v>
      </c>
      <c r="G12" s="6">
        <v>1.8768299999999999E-3</v>
      </c>
      <c r="H12" s="6">
        <v>52.690223690000003</v>
      </c>
      <c r="I12" s="3"/>
      <c r="J12" t="s">
        <v>27</v>
      </c>
    </row>
    <row r="13" spans="1:10" x14ac:dyDescent="0.25">
      <c r="A13" s="6" t="s">
        <v>28</v>
      </c>
      <c r="B13" s="6">
        <v>5294</v>
      </c>
      <c r="C13" s="6">
        <v>3653</v>
      </c>
      <c r="D13" s="6">
        <v>1641</v>
      </c>
      <c r="E13" s="6">
        <f t="shared" si="0"/>
        <v>0.69002644503211186</v>
      </c>
      <c r="F13" s="6">
        <v>8.7201280600000004</v>
      </c>
      <c r="G13" s="6">
        <v>2.7008100000000001E-3</v>
      </c>
      <c r="H13" s="6">
        <v>46.730941770000001</v>
      </c>
      <c r="I13" s="3"/>
      <c r="J13" t="s">
        <v>29</v>
      </c>
    </row>
    <row r="14" spans="1:10" x14ac:dyDescent="0.25">
      <c r="A14" s="6" t="s">
        <v>36</v>
      </c>
      <c r="B14" s="6">
        <v>5294</v>
      </c>
      <c r="C14" s="6">
        <v>3660</v>
      </c>
      <c r="D14" s="6">
        <v>1634</v>
      </c>
      <c r="E14" s="6">
        <f t="shared" si="0"/>
        <v>0.69134869663770304</v>
      </c>
      <c r="F14" s="6">
        <v>8.3769645700000002</v>
      </c>
      <c r="G14" s="6">
        <v>6.6376E-4</v>
      </c>
      <c r="H14" s="6">
        <v>49.774612429999998</v>
      </c>
      <c r="I14" s="3"/>
      <c r="J14" t="s">
        <v>37</v>
      </c>
    </row>
    <row r="21" spans="1:10" ht="21" x14ac:dyDescent="0.35">
      <c r="A21" s="8" t="s">
        <v>20</v>
      </c>
      <c r="B21" s="9"/>
      <c r="C21" s="9"/>
      <c r="D21" s="9"/>
      <c r="E21" s="9"/>
      <c r="F21" s="9"/>
      <c r="G21" s="9"/>
      <c r="H21" s="9"/>
    </row>
    <row r="22" spans="1:10" x14ac:dyDescent="0.25">
      <c r="A22" s="1" t="s">
        <v>1</v>
      </c>
      <c r="B22" s="1" t="s">
        <v>2</v>
      </c>
      <c r="C22" s="1" t="s">
        <v>3</v>
      </c>
      <c r="D22" s="1" t="s">
        <v>4</v>
      </c>
      <c r="E22" s="1" t="s">
        <v>21</v>
      </c>
      <c r="F22" s="1" t="s">
        <v>22</v>
      </c>
      <c r="G22" s="1" t="s">
        <v>23</v>
      </c>
      <c r="H22" s="1" t="s">
        <v>24</v>
      </c>
      <c r="I22" s="1" t="s">
        <v>5</v>
      </c>
    </row>
    <row r="23" spans="1:10" x14ac:dyDescent="0.25">
      <c r="A23" t="s">
        <v>25</v>
      </c>
      <c r="B23">
        <v>5294</v>
      </c>
      <c r="C23">
        <v>3650</v>
      </c>
      <c r="D23">
        <v>1644</v>
      </c>
      <c r="E23">
        <v>1407</v>
      </c>
      <c r="F23">
        <v>1050</v>
      </c>
      <c r="G23">
        <v>2243</v>
      </c>
      <c r="H23">
        <v>594</v>
      </c>
      <c r="I23">
        <f>(C23)/(B23)</f>
        <v>0.68945976577257273</v>
      </c>
      <c r="J23" t="s">
        <v>30</v>
      </c>
    </row>
    <row r="24" spans="1:10" x14ac:dyDescent="0.25">
      <c r="A24" t="s">
        <v>32</v>
      </c>
      <c r="B24">
        <v>5294</v>
      </c>
      <c r="C24">
        <v>3660</v>
      </c>
      <c r="D24">
        <v>1634</v>
      </c>
      <c r="E24">
        <v>1407</v>
      </c>
      <c r="F24">
        <v>1040</v>
      </c>
      <c r="G24">
        <v>2253</v>
      </c>
      <c r="H24">
        <v>594</v>
      </c>
      <c r="I24">
        <f>(C24)/(B24)</f>
        <v>0.69134869663770304</v>
      </c>
      <c r="J24" t="s">
        <v>31</v>
      </c>
    </row>
    <row r="25" spans="1:10" x14ac:dyDescent="0.25">
      <c r="A25" t="s">
        <v>33</v>
      </c>
      <c r="B25">
        <v>5294</v>
      </c>
      <c r="C25">
        <v>3650</v>
      </c>
      <c r="D25">
        <v>1644</v>
      </c>
      <c r="E25">
        <v>1405</v>
      </c>
      <c r="F25">
        <v>1048</v>
      </c>
      <c r="G25">
        <v>2245</v>
      </c>
      <c r="H25">
        <v>596</v>
      </c>
      <c r="I25">
        <f>(C25)/(B25)</f>
        <v>0.68945976577257273</v>
      </c>
      <c r="J25" t="s">
        <v>34</v>
      </c>
    </row>
    <row r="26" spans="1:10" x14ac:dyDescent="0.25">
      <c r="A26" t="s">
        <v>38</v>
      </c>
      <c r="B26">
        <v>5294</v>
      </c>
      <c r="C26">
        <v>3644</v>
      </c>
      <c r="D26">
        <v>1650</v>
      </c>
      <c r="E26">
        <v>1402</v>
      </c>
      <c r="F26">
        <v>1051</v>
      </c>
      <c r="G26">
        <v>2242</v>
      </c>
      <c r="H26">
        <v>599</v>
      </c>
      <c r="I26">
        <f>(C26)/(B26)</f>
        <v>0.68832640725349448</v>
      </c>
      <c r="J26" t="s">
        <v>35</v>
      </c>
    </row>
  </sheetData>
  <mergeCells count="2">
    <mergeCell ref="A1:H1"/>
    <mergeCell ref="A21:H21"/>
  </mergeCells>
  <conditionalFormatting sqref="E4:E20">
    <cfRule type="colorScale" priority="12">
      <colorScale>
        <cfvo type="min"/>
        <cfvo type="max"/>
        <color theme="5" tint="0.39997558519241921"/>
        <color theme="6" tint="0.39997558519241921"/>
      </colorScale>
    </cfRule>
  </conditionalFormatting>
  <conditionalFormatting sqref="C4:C20">
    <cfRule type="colorScale" priority="11">
      <colorScale>
        <cfvo type="min"/>
        <cfvo type="max"/>
        <color theme="5" tint="0.39997558519241921"/>
        <color theme="6" tint="0.39997558519241921"/>
      </colorScale>
    </cfRule>
  </conditionalFormatting>
  <conditionalFormatting sqref="D4:D20">
    <cfRule type="colorScale" priority="10">
      <colorScale>
        <cfvo type="min"/>
        <cfvo type="max"/>
        <color theme="6" tint="0.39997558519241921"/>
        <color theme="5" tint="0.39997558519241921"/>
      </colorScale>
    </cfRule>
  </conditionalFormatting>
  <conditionalFormatting sqref="F4:F20">
    <cfRule type="colorScale" priority="9">
      <colorScale>
        <cfvo type="min"/>
        <cfvo type="max"/>
        <color theme="6" tint="0.39997558519241921"/>
        <color theme="5" tint="0.39997558519241921"/>
      </colorScale>
    </cfRule>
  </conditionalFormatting>
  <conditionalFormatting sqref="G4:G20">
    <cfRule type="colorScale" priority="8">
      <colorScale>
        <cfvo type="min"/>
        <cfvo type="max"/>
        <color theme="6" tint="0.39997558519241921"/>
        <color theme="5" tint="0.39997558519241921"/>
      </colorScale>
    </cfRule>
  </conditionalFormatting>
  <conditionalFormatting sqref="H4:H20">
    <cfRule type="colorScale" priority="7">
      <colorScale>
        <cfvo type="min"/>
        <cfvo type="max"/>
        <color theme="6" tint="0.39997558519241921"/>
        <color theme="5" tint="0.39997558519241921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2017-03-16T06:44:30Z</dcterms:modified>
</cp:coreProperties>
</file>