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Downloads\"/>
    </mc:Choice>
  </mc:AlternateContent>
  <xr:revisionPtr revIDLastSave="0" documentId="8_{85D803E5-3CC4-44FB-9B4E-E1CEEA709E58}" xr6:coauthVersionLast="47" xr6:coauthVersionMax="47" xr10:uidLastSave="{00000000-0000-0000-0000-000000000000}"/>
  <bookViews>
    <workbookView xWindow="-108" yWindow="-108" windowWidth="23256" windowHeight="12456" xr2:uid="{B66BBABA-EE1C-419C-8438-EC6691D3C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6" i="1" l="1"/>
  <c r="M246" i="1"/>
  <c r="F246" i="1"/>
  <c r="E246" i="1"/>
  <c r="P245" i="1"/>
  <c r="M245" i="1"/>
  <c r="F245" i="1"/>
  <c r="E245" i="1"/>
  <c r="P244" i="1"/>
  <c r="M244" i="1"/>
  <c r="F244" i="1"/>
  <c r="E244" i="1"/>
  <c r="P243" i="1"/>
  <c r="M243" i="1"/>
  <c r="F243" i="1"/>
  <c r="E243" i="1"/>
  <c r="P242" i="1"/>
  <c r="M242" i="1"/>
  <c r="F242" i="1"/>
  <c r="E242" i="1"/>
  <c r="P241" i="1"/>
  <c r="M241" i="1"/>
  <c r="F241" i="1"/>
  <c r="E241" i="1"/>
  <c r="P240" i="1"/>
  <c r="M240" i="1"/>
  <c r="F240" i="1"/>
  <c r="E240" i="1"/>
  <c r="P239" i="1"/>
  <c r="M239" i="1"/>
  <c r="F239" i="1"/>
  <c r="E239" i="1"/>
  <c r="P238" i="1"/>
  <c r="M238" i="1"/>
  <c r="F238" i="1"/>
  <c r="E238" i="1"/>
  <c r="P237" i="1"/>
  <c r="M237" i="1"/>
  <c r="F237" i="1"/>
  <c r="E237" i="1"/>
  <c r="P236" i="1"/>
  <c r="M236" i="1"/>
  <c r="F236" i="1"/>
  <c r="E236" i="1"/>
  <c r="P235" i="1"/>
  <c r="M235" i="1"/>
  <c r="F235" i="1"/>
  <c r="E235" i="1"/>
  <c r="P234" i="1"/>
  <c r="M234" i="1"/>
  <c r="F234" i="1"/>
  <c r="E234" i="1"/>
  <c r="P233" i="1"/>
  <c r="M233" i="1"/>
  <c r="F233" i="1"/>
  <c r="E233" i="1"/>
  <c r="P232" i="1"/>
  <c r="M232" i="1"/>
  <c r="F232" i="1"/>
  <c r="E232" i="1"/>
  <c r="P231" i="1"/>
  <c r="M231" i="1"/>
  <c r="F231" i="1"/>
  <c r="E231" i="1"/>
  <c r="P230" i="1"/>
  <c r="M230" i="1"/>
  <c r="F230" i="1"/>
  <c r="E230" i="1"/>
  <c r="P229" i="1"/>
  <c r="M229" i="1"/>
  <c r="F229" i="1"/>
  <c r="E229" i="1"/>
  <c r="P228" i="1"/>
  <c r="M228" i="1"/>
  <c r="F228" i="1"/>
  <c r="E228" i="1"/>
  <c r="P227" i="1"/>
  <c r="M227" i="1"/>
  <c r="F227" i="1"/>
  <c r="E227" i="1"/>
  <c r="P226" i="1"/>
  <c r="M226" i="1"/>
  <c r="F226" i="1"/>
  <c r="E226" i="1"/>
  <c r="P225" i="1"/>
  <c r="M225" i="1"/>
  <c r="F225" i="1"/>
  <c r="E225" i="1"/>
  <c r="P224" i="1"/>
  <c r="M224" i="1"/>
  <c r="F224" i="1"/>
  <c r="E224" i="1"/>
  <c r="P223" i="1"/>
  <c r="M223" i="1"/>
  <c r="F223" i="1"/>
  <c r="E223" i="1"/>
  <c r="P222" i="1"/>
  <c r="M222" i="1"/>
  <c r="F222" i="1"/>
  <c r="E222" i="1"/>
  <c r="P221" i="1"/>
  <c r="M221" i="1"/>
  <c r="F221" i="1"/>
  <c r="E221" i="1"/>
  <c r="P220" i="1"/>
  <c r="M220" i="1"/>
  <c r="F220" i="1"/>
  <c r="E220" i="1"/>
  <c r="P219" i="1"/>
  <c r="M219" i="1"/>
  <c r="F219" i="1"/>
  <c r="E219" i="1"/>
  <c r="P218" i="1"/>
  <c r="M218" i="1"/>
  <c r="F218" i="1"/>
  <c r="E218" i="1"/>
  <c r="P217" i="1"/>
  <c r="M217" i="1"/>
  <c r="F217" i="1"/>
  <c r="E217" i="1"/>
  <c r="P216" i="1"/>
  <c r="M216" i="1"/>
  <c r="F216" i="1"/>
  <c r="E216" i="1"/>
  <c r="P215" i="1"/>
  <c r="M215" i="1"/>
  <c r="F215" i="1"/>
  <c r="E215" i="1"/>
  <c r="P214" i="1"/>
  <c r="M214" i="1"/>
  <c r="F214" i="1"/>
  <c r="E214" i="1"/>
  <c r="P213" i="1"/>
  <c r="M213" i="1"/>
  <c r="F213" i="1"/>
  <c r="E213" i="1"/>
  <c r="P212" i="1"/>
  <c r="M212" i="1"/>
  <c r="F212" i="1"/>
  <c r="E212" i="1"/>
  <c r="P211" i="1"/>
  <c r="M211" i="1"/>
  <c r="F211" i="1"/>
  <c r="E211" i="1"/>
  <c r="P210" i="1"/>
  <c r="M210" i="1"/>
  <c r="F210" i="1"/>
  <c r="E210" i="1"/>
  <c r="P209" i="1"/>
  <c r="M209" i="1"/>
  <c r="F209" i="1"/>
  <c r="E209" i="1"/>
  <c r="P208" i="1"/>
  <c r="M208" i="1"/>
  <c r="F208" i="1"/>
  <c r="E208" i="1"/>
  <c r="P207" i="1"/>
  <c r="M207" i="1"/>
  <c r="F207" i="1"/>
  <c r="E207" i="1"/>
  <c r="P206" i="1"/>
  <c r="M206" i="1"/>
  <c r="F206" i="1"/>
  <c r="E206" i="1"/>
  <c r="P205" i="1"/>
  <c r="M205" i="1"/>
  <c r="F205" i="1"/>
  <c r="E205" i="1"/>
  <c r="P204" i="1"/>
  <c r="M204" i="1"/>
  <c r="F204" i="1"/>
  <c r="E204" i="1"/>
  <c r="P203" i="1"/>
  <c r="M203" i="1"/>
  <c r="F203" i="1"/>
  <c r="E203" i="1"/>
  <c r="P202" i="1"/>
  <c r="M202" i="1"/>
  <c r="F202" i="1"/>
  <c r="E202" i="1"/>
  <c r="P201" i="1"/>
  <c r="M201" i="1"/>
  <c r="F201" i="1"/>
  <c r="E201" i="1"/>
  <c r="P200" i="1"/>
  <c r="M200" i="1"/>
  <c r="F200" i="1"/>
  <c r="E200" i="1"/>
  <c r="P199" i="1"/>
  <c r="M199" i="1"/>
  <c r="F199" i="1"/>
  <c r="E199" i="1"/>
  <c r="P198" i="1"/>
  <c r="M198" i="1"/>
  <c r="F198" i="1"/>
  <c r="E198" i="1"/>
  <c r="P197" i="1"/>
  <c r="M197" i="1"/>
  <c r="F197" i="1"/>
  <c r="E197" i="1"/>
  <c r="P196" i="1"/>
  <c r="M196" i="1"/>
  <c r="F196" i="1"/>
  <c r="E196" i="1"/>
  <c r="P195" i="1"/>
  <c r="M195" i="1"/>
  <c r="F195" i="1"/>
  <c r="E195" i="1"/>
  <c r="P194" i="1"/>
  <c r="M194" i="1"/>
  <c r="F194" i="1"/>
  <c r="E194" i="1"/>
  <c r="P193" i="1"/>
  <c r="M193" i="1"/>
  <c r="F193" i="1"/>
  <c r="E193" i="1"/>
  <c r="P192" i="1"/>
  <c r="M192" i="1"/>
  <c r="F192" i="1"/>
  <c r="E192" i="1"/>
  <c r="P191" i="1"/>
  <c r="M191" i="1"/>
  <c r="F191" i="1"/>
  <c r="E191" i="1"/>
  <c r="P190" i="1"/>
  <c r="M190" i="1"/>
  <c r="F190" i="1"/>
  <c r="E190" i="1"/>
  <c r="P189" i="1"/>
  <c r="M189" i="1"/>
  <c r="F189" i="1"/>
  <c r="E189" i="1"/>
  <c r="P188" i="1"/>
  <c r="M188" i="1"/>
  <c r="F188" i="1"/>
  <c r="E188" i="1"/>
  <c r="P187" i="1"/>
  <c r="M187" i="1"/>
  <c r="F187" i="1"/>
  <c r="E187" i="1"/>
  <c r="P186" i="1"/>
  <c r="M186" i="1"/>
  <c r="F186" i="1"/>
  <c r="E186" i="1"/>
  <c r="P185" i="1"/>
  <c r="M185" i="1"/>
  <c r="F185" i="1"/>
  <c r="E185" i="1"/>
  <c r="P184" i="1"/>
  <c r="M184" i="1"/>
  <c r="F184" i="1"/>
  <c r="E184" i="1"/>
  <c r="P183" i="1"/>
  <c r="M183" i="1"/>
  <c r="F183" i="1"/>
  <c r="E183" i="1"/>
  <c r="P182" i="1"/>
  <c r="M182" i="1"/>
  <c r="F182" i="1"/>
  <c r="E182" i="1"/>
  <c r="P181" i="1"/>
  <c r="M181" i="1"/>
  <c r="F181" i="1"/>
  <c r="E181" i="1"/>
  <c r="P180" i="1"/>
  <c r="M180" i="1"/>
  <c r="F180" i="1"/>
  <c r="E180" i="1"/>
  <c r="P179" i="1"/>
  <c r="M179" i="1"/>
  <c r="F179" i="1"/>
  <c r="E179" i="1"/>
  <c r="P178" i="1"/>
  <c r="M178" i="1"/>
  <c r="F178" i="1"/>
  <c r="E178" i="1"/>
  <c r="P177" i="1"/>
  <c r="M177" i="1"/>
  <c r="F177" i="1"/>
  <c r="E177" i="1"/>
  <c r="P176" i="1"/>
  <c r="M176" i="1"/>
  <c r="F176" i="1"/>
  <c r="E176" i="1"/>
  <c r="P175" i="1"/>
  <c r="M175" i="1"/>
  <c r="F175" i="1"/>
  <c r="E175" i="1"/>
  <c r="P174" i="1"/>
  <c r="M174" i="1"/>
  <c r="F174" i="1"/>
  <c r="E174" i="1"/>
  <c r="P173" i="1"/>
  <c r="M173" i="1"/>
  <c r="F173" i="1"/>
  <c r="E173" i="1"/>
  <c r="P172" i="1"/>
  <c r="M172" i="1"/>
  <c r="F172" i="1"/>
  <c r="E172" i="1"/>
  <c r="P171" i="1"/>
  <c r="M171" i="1"/>
  <c r="F171" i="1"/>
  <c r="E171" i="1"/>
  <c r="P170" i="1"/>
  <c r="M170" i="1"/>
  <c r="F170" i="1"/>
  <c r="E170" i="1"/>
  <c r="P169" i="1"/>
  <c r="M169" i="1"/>
  <c r="F169" i="1"/>
  <c r="E169" i="1"/>
  <c r="P168" i="1"/>
  <c r="M168" i="1"/>
  <c r="F168" i="1"/>
  <c r="E168" i="1"/>
  <c r="P167" i="1"/>
  <c r="M167" i="1"/>
  <c r="F167" i="1"/>
  <c r="E167" i="1"/>
  <c r="P166" i="1"/>
  <c r="M166" i="1"/>
  <c r="F166" i="1"/>
  <c r="E166" i="1"/>
  <c r="P165" i="1"/>
  <c r="M165" i="1"/>
  <c r="F165" i="1"/>
  <c r="E165" i="1"/>
  <c r="P164" i="1"/>
  <c r="M164" i="1"/>
  <c r="F164" i="1"/>
  <c r="E164" i="1"/>
  <c r="P163" i="1"/>
  <c r="M163" i="1"/>
  <c r="F163" i="1"/>
  <c r="E163" i="1"/>
  <c r="P162" i="1"/>
  <c r="M162" i="1"/>
  <c r="F162" i="1"/>
  <c r="E162" i="1"/>
  <c r="P161" i="1"/>
  <c r="M161" i="1"/>
  <c r="F161" i="1"/>
  <c r="E161" i="1"/>
  <c r="P160" i="1"/>
  <c r="M160" i="1"/>
  <c r="F160" i="1"/>
  <c r="E160" i="1"/>
  <c r="P159" i="1"/>
  <c r="M159" i="1"/>
  <c r="F159" i="1"/>
  <c r="E159" i="1"/>
  <c r="P158" i="1"/>
  <c r="M158" i="1"/>
  <c r="F158" i="1"/>
  <c r="E158" i="1"/>
  <c r="P157" i="1"/>
  <c r="M157" i="1"/>
  <c r="F157" i="1"/>
  <c r="E157" i="1"/>
  <c r="P156" i="1"/>
  <c r="M156" i="1"/>
  <c r="F156" i="1"/>
  <c r="E156" i="1"/>
  <c r="P155" i="1"/>
  <c r="M155" i="1"/>
  <c r="F155" i="1"/>
  <c r="E155" i="1"/>
  <c r="P154" i="1"/>
  <c r="M154" i="1"/>
  <c r="F154" i="1"/>
  <c r="E154" i="1"/>
  <c r="P153" i="1"/>
  <c r="M153" i="1"/>
  <c r="F153" i="1"/>
  <c r="E153" i="1"/>
  <c r="P152" i="1"/>
  <c r="M152" i="1"/>
  <c r="F152" i="1"/>
  <c r="E152" i="1"/>
  <c r="P151" i="1"/>
  <c r="M151" i="1"/>
  <c r="F151" i="1"/>
  <c r="E151" i="1"/>
  <c r="P150" i="1"/>
  <c r="M150" i="1"/>
  <c r="F150" i="1"/>
  <c r="E150" i="1"/>
  <c r="P149" i="1"/>
  <c r="M149" i="1"/>
  <c r="F149" i="1"/>
  <c r="E149" i="1"/>
  <c r="P148" i="1"/>
  <c r="M148" i="1"/>
  <c r="F148" i="1"/>
  <c r="E148" i="1"/>
  <c r="P147" i="1"/>
  <c r="M147" i="1"/>
  <c r="F147" i="1"/>
  <c r="E147" i="1"/>
  <c r="P146" i="1"/>
  <c r="M146" i="1"/>
  <c r="F146" i="1"/>
  <c r="E146" i="1"/>
  <c r="P145" i="1"/>
  <c r="M145" i="1"/>
  <c r="F145" i="1"/>
  <c r="E145" i="1"/>
  <c r="P144" i="1"/>
  <c r="M144" i="1"/>
  <c r="F144" i="1"/>
  <c r="E144" i="1"/>
  <c r="P143" i="1"/>
  <c r="M143" i="1"/>
  <c r="F143" i="1"/>
  <c r="E143" i="1"/>
  <c r="P142" i="1"/>
  <c r="M142" i="1"/>
  <c r="F142" i="1"/>
  <c r="E142" i="1"/>
  <c r="P141" i="1"/>
  <c r="M141" i="1"/>
  <c r="F141" i="1"/>
  <c r="E141" i="1"/>
  <c r="P140" i="1"/>
  <c r="M140" i="1"/>
  <c r="F140" i="1"/>
  <c r="E140" i="1"/>
  <c r="P139" i="1"/>
  <c r="M139" i="1"/>
  <c r="F139" i="1"/>
  <c r="E139" i="1"/>
  <c r="P138" i="1"/>
  <c r="M138" i="1"/>
  <c r="F138" i="1"/>
  <c r="E138" i="1"/>
  <c r="P137" i="1"/>
  <c r="M137" i="1"/>
  <c r="F137" i="1"/>
  <c r="E137" i="1"/>
  <c r="P136" i="1"/>
  <c r="M136" i="1"/>
  <c r="F136" i="1"/>
  <c r="E136" i="1"/>
  <c r="P135" i="1"/>
  <c r="M135" i="1"/>
  <c r="F135" i="1"/>
  <c r="E135" i="1"/>
  <c r="P134" i="1"/>
  <c r="M134" i="1"/>
  <c r="F134" i="1"/>
  <c r="E134" i="1"/>
  <c r="P133" i="1"/>
  <c r="M133" i="1"/>
  <c r="F133" i="1"/>
  <c r="E133" i="1"/>
  <c r="P132" i="1"/>
  <c r="M132" i="1"/>
  <c r="F132" i="1"/>
  <c r="E132" i="1"/>
  <c r="P131" i="1"/>
  <c r="M131" i="1"/>
  <c r="F131" i="1"/>
  <c r="E131" i="1"/>
  <c r="P130" i="1"/>
  <c r="M130" i="1"/>
  <c r="F130" i="1"/>
  <c r="E130" i="1"/>
  <c r="P129" i="1"/>
  <c r="M129" i="1"/>
  <c r="F129" i="1"/>
  <c r="E129" i="1"/>
  <c r="P128" i="1"/>
  <c r="M128" i="1"/>
  <c r="F128" i="1"/>
  <c r="E128" i="1"/>
  <c r="P127" i="1"/>
  <c r="M127" i="1"/>
  <c r="F127" i="1"/>
  <c r="E127" i="1"/>
  <c r="P126" i="1"/>
  <c r="M126" i="1"/>
  <c r="F126" i="1"/>
  <c r="E126" i="1"/>
  <c r="P125" i="1"/>
  <c r="M125" i="1"/>
  <c r="F125" i="1"/>
  <c r="E125" i="1"/>
  <c r="P124" i="1"/>
  <c r="M124" i="1"/>
  <c r="F124" i="1"/>
  <c r="E124" i="1"/>
  <c r="P123" i="1"/>
  <c r="M123" i="1"/>
  <c r="F123" i="1"/>
  <c r="E123" i="1"/>
  <c r="P122" i="1"/>
  <c r="M122" i="1"/>
  <c r="F122" i="1"/>
  <c r="E122" i="1"/>
  <c r="P121" i="1"/>
  <c r="M121" i="1"/>
  <c r="F121" i="1"/>
  <c r="E121" i="1"/>
  <c r="P120" i="1"/>
  <c r="M120" i="1"/>
  <c r="F120" i="1"/>
  <c r="E120" i="1"/>
  <c r="P119" i="1"/>
  <c r="M119" i="1"/>
  <c r="F119" i="1"/>
  <c r="E119" i="1"/>
  <c r="P118" i="1"/>
  <c r="M118" i="1"/>
  <c r="F118" i="1"/>
  <c r="E118" i="1"/>
  <c r="P117" i="1"/>
  <c r="M117" i="1"/>
  <c r="F117" i="1"/>
  <c r="E117" i="1"/>
  <c r="P116" i="1"/>
  <c r="M116" i="1"/>
  <c r="F116" i="1"/>
  <c r="E116" i="1"/>
  <c r="P115" i="1"/>
  <c r="M115" i="1"/>
  <c r="F115" i="1"/>
  <c r="E115" i="1"/>
  <c r="P114" i="1"/>
  <c r="M114" i="1"/>
  <c r="F114" i="1"/>
  <c r="E114" i="1"/>
  <c r="P113" i="1"/>
  <c r="M113" i="1"/>
  <c r="F113" i="1"/>
  <c r="E113" i="1"/>
  <c r="P112" i="1"/>
  <c r="M112" i="1"/>
  <c r="F112" i="1"/>
  <c r="E112" i="1"/>
  <c r="P111" i="1"/>
  <c r="M111" i="1"/>
  <c r="F111" i="1"/>
  <c r="E111" i="1"/>
  <c r="P110" i="1"/>
  <c r="M110" i="1"/>
  <c r="F110" i="1"/>
  <c r="E110" i="1"/>
  <c r="P109" i="1"/>
  <c r="M109" i="1"/>
  <c r="F109" i="1"/>
  <c r="E109" i="1"/>
  <c r="P108" i="1"/>
  <c r="M108" i="1"/>
  <c r="F108" i="1"/>
  <c r="E108" i="1"/>
  <c r="P107" i="1"/>
  <c r="M107" i="1"/>
  <c r="F107" i="1"/>
  <c r="E107" i="1"/>
  <c r="P106" i="1"/>
  <c r="M106" i="1"/>
  <c r="F106" i="1"/>
  <c r="E106" i="1"/>
  <c r="P105" i="1"/>
  <c r="M105" i="1"/>
  <c r="F105" i="1"/>
  <c r="E105" i="1"/>
  <c r="P104" i="1"/>
  <c r="M104" i="1"/>
  <c r="F104" i="1"/>
  <c r="E104" i="1"/>
  <c r="P103" i="1"/>
  <c r="M103" i="1"/>
  <c r="F103" i="1"/>
  <c r="E103" i="1"/>
  <c r="P102" i="1"/>
  <c r="M102" i="1"/>
  <c r="F102" i="1"/>
  <c r="E102" i="1"/>
  <c r="P101" i="1"/>
  <c r="M101" i="1"/>
  <c r="F101" i="1"/>
  <c r="E101" i="1"/>
  <c r="P100" i="1"/>
  <c r="M100" i="1"/>
  <c r="F100" i="1"/>
  <c r="E100" i="1"/>
  <c r="P99" i="1"/>
  <c r="M99" i="1"/>
  <c r="F99" i="1"/>
  <c r="E99" i="1"/>
  <c r="P98" i="1"/>
  <c r="M98" i="1"/>
  <c r="F98" i="1"/>
  <c r="E98" i="1"/>
  <c r="P97" i="1"/>
  <c r="M97" i="1"/>
  <c r="F97" i="1"/>
  <c r="E97" i="1"/>
  <c r="P96" i="1"/>
  <c r="M96" i="1"/>
  <c r="F96" i="1"/>
  <c r="E96" i="1"/>
  <c r="P95" i="1"/>
  <c r="M95" i="1"/>
  <c r="F95" i="1"/>
  <c r="E95" i="1"/>
  <c r="P94" i="1"/>
  <c r="M94" i="1"/>
  <c r="F94" i="1"/>
  <c r="E94" i="1"/>
  <c r="P93" i="1"/>
  <c r="M93" i="1"/>
  <c r="F93" i="1"/>
  <c r="E93" i="1"/>
  <c r="P92" i="1"/>
  <c r="M92" i="1"/>
  <c r="F92" i="1"/>
  <c r="E92" i="1"/>
  <c r="P91" i="1"/>
  <c r="M91" i="1"/>
  <c r="F91" i="1"/>
  <c r="E91" i="1"/>
  <c r="P90" i="1"/>
  <c r="M90" i="1"/>
  <c r="F90" i="1"/>
  <c r="E90" i="1"/>
  <c r="P89" i="1"/>
  <c r="M89" i="1"/>
  <c r="F89" i="1"/>
  <c r="E89" i="1"/>
  <c r="P88" i="1"/>
  <c r="M88" i="1"/>
  <c r="F88" i="1"/>
  <c r="E88" i="1"/>
  <c r="P87" i="1"/>
  <c r="M87" i="1"/>
  <c r="F87" i="1"/>
  <c r="E87" i="1"/>
  <c r="P86" i="1"/>
  <c r="M86" i="1"/>
  <c r="F86" i="1"/>
  <c r="E86" i="1"/>
  <c r="P85" i="1"/>
  <c r="M85" i="1"/>
  <c r="F85" i="1"/>
  <c r="E85" i="1"/>
  <c r="P84" i="1"/>
  <c r="M84" i="1"/>
  <c r="F84" i="1"/>
  <c r="E84" i="1"/>
  <c r="P83" i="1"/>
  <c r="M83" i="1"/>
  <c r="F83" i="1"/>
  <c r="E83" i="1"/>
  <c r="P82" i="1"/>
  <c r="M82" i="1"/>
  <c r="F82" i="1"/>
  <c r="E82" i="1"/>
  <c r="P81" i="1"/>
  <c r="M81" i="1"/>
  <c r="F81" i="1"/>
  <c r="E81" i="1"/>
  <c r="P80" i="1"/>
  <c r="M80" i="1"/>
  <c r="F80" i="1"/>
  <c r="E80" i="1"/>
  <c r="P79" i="1"/>
  <c r="M79" i="1"/>
  <c r="F79" i="1"/>
  <c r="E79" i="1"/>
  <c r="P78" i="1"/>
  <c r="M78" i="1"/>
  <c r="F78" i="1"/>
  <c r="E78" i="1"/>
  <c r="P77" i="1"/>
  <c r="M77" i="1"/>
  <c r="F77" i="1"/>
  <c r="E77" i="1"/>
  <c r="P76" i="1"/>
  <c r="M76" i="1"/>
  <c r="F76" i="1"/>
  <c r="E76" i="1"/>
  <c r="P75" i="1"/>
  <c r="M75" i="1"/>
  <c r="F75" i="1"/>
  <c r="E75" i="1"/>
  <c r="P74" i="1"/>
  <c r="M74" i="1"/>
  <c r="F74" i="1"/>
  <c r="E74" i="1"/>
  <c r="P73" i="1"/>
  <c r="M73" i="1"/>
  <c r="F73" i="1"/>
  <c r="E73" i="1"/>
  <c r="P72" i="1"/>
  <c r="M72" i="1"/>
  <c r="F72" i="1"/>
  <c r="E72" i="1"/>
  <c r="P71" i="1"/>
  <c r="M71" i="1"/>
  <c r="F71" i="1"/>
  <c r="E71" i="1"/>
  <c r="P70" i="1"/>
  <c r="M70" i="1"/>
  <c r="F70" i="1"/>
  <c r="E70" i="1"/>
  <c r="P69" i="1"/>
  <c r="M69" i="1"/>
  <c r="F69" i="1"/>
  <c r="E69" i="1"/>
  <c r="P68" i="1"/>
  <c r="M68" i="1"/>
  <c r="F68" i="1"/>
  <c r="E68" i="1"/>
  <c r="P67" i="1"/>
  <c r="M67" i="1"/>
  <c r="F67" i="1"/>
  <c r="E67" i="1"/>
  <c r="P66" i="1"/>
  <c r="M66" i="1"/>
  <c r="F66" i="1"/>
  <c r="E66" i="1"/>
  <c r="P65" i="1"/>
  <c r="M65" i="1"/>
  <c r="F65" i="1"/>
  <c r="E65" i="1"/>
  <c r="P64" i="1"/>
  <c r="M64" i="1"/>
  <c r="F64" i="1"/>
  <c r="E64" i="1"/>
  <c r="P63" i="1"/>
  <c r="M63" i="1"/>
  <c r="F63" i="1"/>
  <c r="E63" i="1"/>
  <c r="P62" i="1"/>
  <c r="M62" i="1"/>
  <c r="F62" i="1"/>
  <c r="E62" i="1"/>
  <c r="P61" i="1"/>
  <c r="M61" i="1"/>
  <c r="F61" i="1"/>
  <c r="E61" i="1"/>
  <c r="P60" i="1"/>
  <c r="M60" i="1"/>
  <c r="F60" i="1"/>
  <c r="E60" i="1"/>
  <c r="P59" i="1"/>
  <c r="M59" i="1"/>
  <c r="F59" i="1"/>
  <c r="E59" i="1"/>
  <c r="P58" i="1"/>
  <c r="M58" i="1"/>
  <c r="F58" i="1"/>
  <c r="E58" i="1"/>
  <c r="P57" i="1"/>
  <c r="M57" i="1"/>
  <c r="F57" i="1"/>
  <c r="E57" i="1"/>
  <c r="P56" i="1"/>
  <c r="M56" i="1"/>
  <c r="F56" i="1"/>
  <c r="E56" i="1"/>
  <c r="P55" i="1"/>
  <c r="M55" i="1"/>
  <c r="F55" i="1"/>
  <c r="E55" i="1"/>
  <c r="P54" i="1"/>
  <c r="M54" i="1"/>
  <c r="F54" i="1"/>
  <c r="E54" i="1"/>
  <c r="P53" i="1"/>
  <c r="M53" i="1"/>
  <c r="F53" i="1"/>
  <c r="E53" i="1"/>
  <c r="P52" i="1"/>
  <c r="M52" i="1"/>
  <c r="F52" i="1"/>
  <c r="E52" i="1"/>
  <c r="P51" i="1"/>
  <c r="M51" i="1"/>
  <c r="F51" i="1"/>
  <c r="E51" i="1"/>
  <c r="P50" i="1"/>
  <c r="M50" i="1"/>
  <c r="F50" i="1"/>
  <c r="E50" i="1"/>
  <c r="P49" i="1"/>
  <c r="M49" i="1"/>
  <c r="F49" i="1"/>
  <c r="E49" i="1"/>
  <c r="P48" i="1"/>
  <c r="M48" i="1"/>
  <c r="F48" i="1"/>
  <c r="E48" i="1"/>
  <c r="P47" i="1"/>
  <c r="M47" i="1"/>
  <c r="F47" i="1"/>
  <c r="E47" i="1"/>
  <c r="P46" i="1"/>
  <c r="M46" i="1"/>
  <c r="F46" i="1"/>
  <c r="E46" i="1"/>
  <c r="P45" i="1"/>
  <c r="M45" i="1"/>
  <c r="F45" i="1"/>
  <c r="E45" i="1"/>
  <c r="P44" i="1"/>
  <c r="M44" i="1"/>
  <c r="F44" i="1"/>
  <c r="E44" i="1"/>
  <c r="P43" i="1"/>
  <c r="M43" i="1"/>
  <c r="F43" i="1"/>
  <c r="E43" i="1"/>
  <c r="P42" i="1"/>
  <c r="M42" i="1"/>
  <c r="F42" i="1"/>
  <c r="E42" i="1"/>
  <c r="P41" i="1"/>
  <c r="M41" i="1"/>
  <c r="F41" i="1"/>
  <c r="E41" i="1"/>
  <c r="P40" i="1"/>
  <c r="M40" i="1"/>
  <c r="F40" i="1"/>
  <c r="E40" i="1"/>
  <c r="P39" i="1"/>
  <c r="M39" i="1"/>
  <c r="F39" i="1"/>
  <c r="E39" i="1"/>
  <c r="P38" i="1"/>
  <c r="M38" i="1"/>
  <c r="F38" i="1"/>
  <c r="E38" i="1"/>
  <c r="P37" i="1"/>
  <c r="M37" i="1"/>
  <c r="F37" i="1"/>
  <c r="E37" i="1"/>
  <c r="P36" i="1"/>
  <c r="M36" i="1"/>
  <c r="F36" i="1"/>
  <c r="E36" i="1"/>
  <c r="P35" i="1"/>
  <c r="M35" i="1"/>
  <c r="F35" i="1"/>
  <c r="E35" i="1"/>
  <c r="P34" i="1"/>
  <c r="M34" i="1"/>
  <c r="F34" i="1"/>
  <c r="E34" i="1"/>
  <c r="P33" i="1"/>
  <c r="M33" i="1"/>
  <c r="F33" i="1"/>
  <c r="E33" i="1"/>
  <c r="P32" i="1"/>
  <c r="M32" i="1"/>
  <c r="F32" i="1"/>
  <c r="E32" i="1"/>
  <c r="P31" i="1"/>
  <c r="M31" i="1"/>
  <c r="F31" i="1"/>
  <c r="E31" i="1"/>
  <c r="P30" i="1"/>
  <c r="M30" i="1"/>
  <c r="F30" i="1"/>
  <c r="E30" i="1"/>
  <c r="P29" i="1"/>
  <c r="M29" i="1"/>
  <c r="F29" i="1"/>
  <c r="E29" i="1"/>
  <c r="P28" i="1"/>
  <c r="M28" i="1"/>
  <c r="F28" i="1"/>
  <c r="E28" i="1"/>
  <c r="P27" i="1"/>
  <c r="M27" i="1"/>
  <c r="F27" i="1"/>
  <c r="E27" i="1"/>
  <c r="P26" i="1"/>
  <c r="M26" i="1"/>
  <c r="F26" i="1"/>
  <c r="E26" i="1"/>
  <c r="P25" i="1"/>
  <c r="M25" i="1"/>
  <c r="F25" i="1"/>
  <c r="E25" i="1"/>
  <c r="P24" i="1"/>
  <c r="M24" i="1"/>
  <c r="F24" i="1"/>
  <c r="E24" i="1"/>
  <c r="P23" i="1"/>
  <c r="M23" i="1"/>
  <c r="F23" i="1"/>
  <c r="E23" i="1"/>
  <c r="P22" i="1"/>
  <c r="M22" i="1"/>
  <c r="F22" i="1"/>
  <c r="E22" i="1"/>
  <c r="P21" i="1"/>
  <c r="M21" i="1"/>
  <c r="F21" i="1"/>
  <c r="E21" i="1"/>
  <c r="P20" i="1"/>
  <c r="M20" i="1"/>
  <c r="F20" i="1"/>
  <c r="E20" i="1"/>
  <c r="P19" i="1"/>
  <c r="M19" i="1"/>
  <c r="F19" i="1"/>
  <c r="E19" i="1"/>
  <c r="P18" i="1"/>
  <c r="M18" i="1"/>
  <c r="F18" i="1"/>
  <c r="E18" i="1"/>
  <c r="P17" i="1"/>
  <c r="M17" i="1"/>
  <c r="F17" i="1"/>
  <c r="E17" i="1"/>
  <c r="P16" i="1"/>
  <c r="M16" i="1"/>
  <c r="F16" i="1"/>
  <c r="E16" i="1"/>
  <c r="P15" i="1"/>
  <c r="M15" i="1"/>
  <c r="F15" i="1"/>
  <c r="E15" i="1"/>
  <c r="P14" i="1"/>
  <c r="M14" i="1"/>
  <c r="F14" i="1"/>
  <c r="E14" i="1"/>
  <c r="P13" i="1"/>
  <c r="M13" i="1"/>
  <c r="F13" i="1"/>
  <c r="E13" i="1"/>
  <c r="P12" i="1"/>
  <c r="M12" i="1"/>
  <c r="F12" i="1"/>
  <c r="E12" i="1"/>
  <c r="P11" i="1"/>
  <c r="M11" i="1"/>
  <c r="F11" i="1"/>
  <c r="E11" i="1"/>
  <c r="P10" i="1"/>
  <c r="M10" i="1"/>
  <c r="F10" i="1"/>
  <c r="E10" i="1"/>
  <c r="P9" i="1"/>
  <c r="M9" i="1"/>
  <c r="F9" i="1"/>
  <c r="E9" i="1"/>
  <c r="P8" i="1"/>
  <c r="M8" i="1"/>
  <c r="F8" i="1"/>
  <c r="E8" i="1"/>
  <c r="P7" i="1"/>
  <c r="M7" i="1"/>
  <c r="F7" i="1"/>
  <c r="E7" i="1"/>
  <c r="P6" i="1"/>
  <c r="M6" i="1"/>
  <c r="F6" i="1"/>
  <c r="E6" i="1"/>
  <c r="P5" i="1"/>
  <c r="M5" i="1"/>
  <c r="F5" i="1"/>
  <c r="E5" i="1"/>
  <c r="P4" i="1"/>
  <c r="M4" i="1"/>
  <c r="F4" i="1"/>
  <c r="E4" i="1"/>
  <c r="P3" i="1"/>
  <c r="M3" i="1"/>
  <c r="F3" i="1"/>
  <c r="E3" i="1"/>
  <c r="P2" i="1"/>
  <c r="M2" i="1"/>
  <c r="F2" i="1"/>
  <c r="E2" i="1"/>
</calcChain>
</file>

<file path=xl/sharedStrings.xml><?xml version="1.0" encoding="utf-8"?>
<sst xmlns="http://schemas.openxmlformats.org/spreadsheetml/2006/main" count="3782" uniqueCount="821">
  <si>
    <t>Last_visit-date</t>
  </si>
  <si>
    <t>Policy_id</t>
  </si>
  <si>
    <t>In RRA too</t>
  </si>
  <si>
    <t>visit_id(last)</t>
  </si>
  <si>
    <t>Hypertensive+Diabetes</t>
  </si>
  <si>
    <t>Hyperlipidemia+Diabetes</t>
  </si>
  <si>
    <t>Name</t>
  </si>
  <si>
    <t>Age</t>
  </si>
  <si>
    <t>Gender</t>
  </si>
  <si>
    <t>FBS</t>
  </si>
  <si>
    <t>height</t>
  </si>
  <si>
    <t>weight</t>
  </si>
  <si>
    <t>BMI</t>
  </si>
  <si>
    <t>wc</t>
  </si>
  <si>
    <t>Hc</t>
  </si>
  <si>
    <t>Wc/Hc</t>
  </si>
  <si>
    <t>Tobacco_current</t>
  </si>
  <si>
    <t>Smoking_current</t>
  </si>
  <si>
    <t>Alcohol</t>
  </si>
  <si>
    <t>Chronic_illness 1 Heart_Disease</t>
  </si>
  <si>
    <t>Chronic_illness 2_High BP</t>
  </si>
  <si>
    <t>Chronic_illness 3 Diabetes</t>
  </si>
  <si>
    <t>Chronic_illness_4 High Blood Sugar</t>
  </si>
  <si>
    <t>Education(Std)</t>
  </si>
  <si>
    <t>Occupation</t>
  </si>
  <si>
    <t>#visits_person</t>
  </si>
  <si>
    <t>#visit_household</t>
  </si>
  <si>
    <t># members_in_household</t>
  </si>
  <si>
    <t>Amount spent</t>
  </si>
  <si>
    <t>Village name</t>
  </si>
  <si>
    <t>Street Address</t>
  </si>
  <si>
    <t>Phone number</t>
  </si>
  <si>
    <t>Location_id</t>
  </si>
  <si>
    <t>GPS_Id</t>
  </si>
  <si>
    <t>Latitude</t>
  </si>
  <si>
    <t>Longitude</t>
  </si>
  <si>
    <t>RMHC</t>
  </si>
  <si>
    <t>AND0010264</t>
  </si>
  <si>
    <t>y</t>
  </si>
  <si>
    <t>S.Gunalaxmi</t>
  </si>
  <si>
    <t>F</t>
  </si>
  <si>
    <t>n</t>
  </si>
  <si>
    <t>NULL</t>
  </si>
  <si>
    <t>Uppundarpatti</t>
  </si>
  <si>
    <t>2/73,Kular Street</t>
  </si>
  <si>
    <t>RMHC Andipatti</t>
  </si>
  <si>
    <t>AND0013183</t>
  </si>
  <si>
    <t>veeramuthu</t>
  </si>
  <si>
    <t>M</t>
  </si>
  <si>
    <t>Manual labour</t>
  </si>
  <si>
    <t>Ayyampatti</t>
  </si>
  <si>
    <t>96,Therku Theru,ayyampatti</t>
  </si>
  <si>
    <t>AND0011410</t>
  </si>
  <si>
    <t>Rasathi</t>
  </si>
  <si>
    <t>0 &lt; 5</t>
  </si>
  <si>
    <t>Karkadipatti</t>
  </si>
  <si>
    <t>P.111,South Street</t>
  </si>
  <si>
    <t>AND0011341</t>
  </si>
  <si>
    <t>Rajeshwari</t>
  </si>
  <si>
    <t>Daily wage on other people s land</t>
  </si>
  <si>
    <t>Mudallipatti</t>
  </si>
  <si>
    <t>281,East Street</t>
  </si>
  <si>
    <t>null</t>
  </si>
  <si>
    <t>and0013325</t>
  </si>
  <si>
    <t>rajalakshmi</t>
  </si>
  <si>
    <t>Cultivation on own land</t>
  </si>
  <si>
    <t>Andipatti</t>
  </si>
  <si>
    <t>341,East St,Karukkadipatti</t>
  </si>
  <si>
    <t>0000-00-00</t>
  </si>
  <si>
    <t>AND0010485</t>
  </si>
  <si>
    <t>m.rasathi</t>
  </si>
  <si>
    <t>129,South Street</t>
  </si>
  <si>
    <t>AND0011882</t>
  </si>
  <si>
    <t>Anjalai</t>
  </si>
  <si>
    <t>274,East Street</t>
  </si>
  <si>
    <t>AND0013090</t>
  </si>
  <si>
    <t>Ayyammal</t>
  </si>
  <si>
    <t>,North Street,orathanadu</t>
  </si>
  <si>
    <t>AND0010873</t>
  </si>
  <si>
    <t>Natrajan</t>
  </si>
  <si>
    <t>Athanangkottai</t>
  </si>
  <si>
    <t>313,Keela Theru,</t>
  </si>
  <si>
    <t>AND0010856</t>
  </si>
  <si>
    <t>valliyammal</t>
  </si>
  <si>
    <t>197,Vadakku Theru,</t>
  </si>
  <si>
    <t>AND0010888</t>
  </si>
  <si>
    <t>kanthaiyan</t>
  </si>
  <si>
    <t>135,Keela Theru,</t>
  </si>
  <si>
    <t>AND0011856</t>
  </si>
  <si>
    <t>Mangalam</t>
  </si>
  <si>
    <t>2-354,East Street</t>
  </si>
  <si>
    <t>AND0011256</t>
  </si>
  <si>
    <t>s.sarasu</t>
  </si>
  <si>
    <t>2/63c,North Street</t>
  </si>
  <si>
    <t>AND0010844</t>
  </si>
  <si>
    <t>Dventhirn</t>
  </si>
  <si>
    <t>161,Mela Theru,</t>
  </si>
  <si>
    <t>AND0010936</t>
  </si>
  <si>
    <t>Thanalaxmi</t>
  </si>
  <si>
    <t>Poindarkottai</t>
  </si>
  <si>
    <t>556,Bilavati Theru</t>
  </si>
  <si>
    <t>AND0012588</t>
  </si>
  <si>
    <t>v.saithambal</t>
  </si>
  <si>
    <t>24,Sepperithoppu,</t>
  </si>
  <si>
    <t>AND0010808</t>
  </si>
  <si>
    <t>Papathi</t>
  </si>
  <si>
    <t>247,Keela Theru</t>
  </si>
  <si>
    <t>AND0010842</t>
  </si>
  <si>
    <t>Sarathambal</t>
  </si>
  <si>
    <t>212,Vadakku Theru</t>
  </si>
  <si>
    <t>AND0013092</t>
  </si>
  <si>
    <t xml:space="preserve">Pounambal </t>
  </si>
  <si>
    <t>235,Adi Dravidar Theru  ,</t>
  </si>
  <si>
    <t>AND0011619</t>
  </si>
  <si>
    <t>Suppyan</t>
  </si>
  <si>
    <t>632,Mela Thoppu</t>
  </si>
  <si>
    <t>ARP0010661</t>
  </si>
  <si>
    <t>Jalakdhmi M</t>
  </si>
  <si>
    <t>Homemaker</t>
  </si>
  <si>
    <t>Arunthavapuram</t>
  </si>
  <si>
    <t>1/25,Aathiravidar Theru,</t>
  </si>
  <si>
    <t>RMHC Arunthavapuram</t>
  </si>
  <si>
    <t>ARP0011337</t>
  </si>
  <si>
    <t>Nagammal.t</t>
  </si>
  <si>
    <t>Thirukovilpathu</t>
  </si>
  <si>
    <t>Nagammal.T,Therkku Theru,</t>
  </si>
  <si>
    <t>PON0010637</t>
  </si>
  <si>
    <t>Anpuselvi S</t>
  </si>
  <si>
    <t>Thalaiyamangalam</t>
  </si>
  <si>
    <t>2/300,Keela Theru,</t>
  </si>
  <si>
    <t>RMHC Ponnapur</t>
  </si>
  <si>
    <t>OKM0010459</t>
  </si>
  <si>
    <t>Karunanithi</t>
  </si>
  <si>
    <t>Kela Vannipattu</t>
  </si>
  <si>
    <t>186,Mela Theru,</t>
  </si>
  <si>
    <t>RMHC Okkanadu Melaiyur</t>
  </si>
  <si>
    <t>PON0010703</t>
  </si>
  <si>
    <t>Nallamuthu Vadivel V</t>
  </si>
  <si>
    <t>Unemployed (able to work)</t>
  </si>
  <si>
    <t>Paruthiyappar Kovil</t>
  </si>
  <si>
    <t>351,Vadakku Theru,</t>
  </si>
  <si>
    <t>PON0010814</t>
  </si>
  <si>
    <t>Selvarj Sivasanku S</t>
  </si>
  <si>
    <t>Ponnapur East</t>
  </si>
  <si>
    <t>347/71B,Shatters,</t>
  </si>
  <si>
    <t>PON0011804</t>
  </si>
  <si>
    <t>Nadarajan A</t>
  </si>
  <si>
    <t>417,Kudaman Kollai,</t>
  </si>
  <si>
    <t>OKM0011687</t>
  </si>
  <si>
    <t>Murugesan</t>
  </si>
  <si>
    <t>Thanthoni</t>
  </si>
  <si>
    <t>72,Kela Theru,</t>
  </si>
  <si>
    <t>KAV0010388</t>
  </si>
  <si>
    <t>Gavinttharasu</t>
  </si>
  <si>
    <t>kavarapattu</t>
  </si>
  <si>
    <t>2/95,Therku Theru,</t>
  </si>
  <si>
    <t>RMHC Kavarapattu</t>
  </si>
  <si>
    <t>PON0011918</t>
  </si>
  <si>
    <t>Pangammal S</t>
  </si>
  <si>
    <t>Ponnapur West</t>
  </si>
  <si>
    <t>51,Mela Theru,</t>
  </si>
  <si>
    <t>KAV0011301</t>
  </si>
  <si>
    <t>Ayyakkanu.k</t>
  </si>
  <si>
    <t>Ovelkudi</t>
  </si>
  <si>
    <t>685,Mela Theru,</t>
  </si>
  <si>
    <t>ARP0011534</t>
  </si>
  <si>
    <t>Vasampal.r</t>
  </si>
  <si>
    <t>Gandhigramam</t>
  </si>
  <si>
    <t>4/1173,V Street,</t>
  </si>
  <si>
    <t>**********</t>
  </si>
  <si>
    <t>PON0010351</t>
  </si>
  <si>
    <t>Karpakam S</t>
  </si>
  <si>
    <t>2/297,Nadu Theru,</t>
  </si>
  <si>
    <t>ALA0010811</t>
  </si>
  <si>
    <t>Ravi</t>
  </si>
  <si>
    <t>Alakudi</t>
  </si>
  <si>
    <t>41,North street,</t>
  </si>
  <si>
    <t>RMHC Allakudi</t>
  </si>
  <si>
    <t>ALA0011402</t>
  </si>
  <si>
    <t>Rani</t>
  </si>
  <si>
    <t>270,South 2 street,</t>
  </si>
  <si>
    <t>AND0012368</t>
  </si>
  <si>
    <t>Karuppaiyan</t>
  </si>
  <si>
    <t>Self-employed non-farm work</t>
  </si>
  <si>
    <t>429,Sepperithoppu</t>
  </si>
  <si>
    <t>AND0013193</t>
  </si>
  <si>
    <t>Muruganatham</t>
  </si>
  <si>
    <t>,North Street,</t>
  </si>
  <si>
    <t>ARP0011468</t>
  </si>
  <si>
    <t>M.kailasam</t>
  </si>
  <si>
    <t>Nadupatti</t>
  </si>
  <si>
    <t>3/758,Keela Theru,</t>
  </si>
  <si>
    <t>KAV0011022</t>
  </si>
  <si>
    <t>Bivipathima</t>
  </si>
  <si>
    <t>67,Vadakku Theru,</t>
  </si>
  <si>
    <t>ALA0011197</t>
  </si>
  <si>
    <t>Saharbanu</t>
  </si>
  <si>
    <t>Vannarapettai</t>
  </si>
  <si>
    <t>3/197,Mettu theru,</t>
  </si>
  <si>
    <t>*</t>
  </si>
  <si>
    <t>AND0010443</t>
  </si>
  <si>
    <t>A.sarasvathi</t>
  </si>
  <si>
    <t>126,South Street,</t>
  </si>
  <si>
    <t>ALA0011354</t>
  </si>
  <si>
    <t>Meenachi</t>
  </si>
  <si>
    <t>3/187,Mariamman kovil street,</t>
  </si>
  <si>
    <t>KAV0010228</t>
  </si>
  <si>
    <t>Ranjitham</t>
  </si>
  <si>
    <t>24,Vadakku Theru,</t>
  </si>
  <si>
    <t>KAV0011726</t>
  </si>
  <si>
    <t>Annatham</t>
  </si>
  <si>
    <t>*,Therku Theru,</t>
  </si>
  <si>
    <t>OKM0010605</t>
  </si>
  <si>
    <t>Amasu</t>
  </si>
  <si>
    <t>Okkanadu Melaiyur</t>
  </si>
  <si>
    <t>309,Kela Theru,</t>
  </si>
  <si>
    <t>T4863311</t>
  </si>
  <si>
    <t>kaunagaran</t>
  </si>
  <si>
    <t>Outside Catchment</t>
  </si>
  <si>
    <t>,west strret,</t>
  </si>
  <si>
    <t>RMHC Karambayam</t>
  </si>
  <si>
    <t>T4863341</t>
  </si>
  <si>
    <t>Kannammal</t>
  </si>
  <si>
    <t>,south  theru,</t>
  </si>
  <si>
    <t>ALA0011050</t>
  </si>
  <si>
    <t>Arivukudi</t>
  </si>
  <si>
    <t>154,Middle street,</t>
  </si>
  <si>
    <t>ARP0010340</t>
  </si>
  <si>
    <t>Veeraiyan.n</t>
  </si>
  <si>
    <t>4/1016,Vadakku Theru,</t>
  </si>
  <si>
    <t>ARP0010191</t>
  </si>
  <si>
    <t>Murugasan.a</t>
  </si>
  <si>
    <t>4/994,Vadakku Theru,</t>
  </si>
  <si>
    <t>PON0010129</t>
  </si>
  <si>
    <t>Selvasekaran D</t>
  </si>
  <si>
    <t>378,Nada Theru,</t>
  </si>
  <si>
    <t>KAR0012637</t>
  </si>
  <si>
    <t>Ayyathal</t>
  </si>
  <si>
    <t>Unemployed (unable to work)</t>
  </si>
  <si>
    <t>Pappanadu</t>
  </si>
  <si>
    <t>,,pappanadu</t>
  </si>
  <si>
    <t>OKM0010986</t>
  </si>
  <si>
    <t>Rajanthiran</t>
  </si>
  <si>
    <t>2/85,Vadakku Theru,</t>
  </si>
  <si>
    <t>ALA0010356</t>
  </si>
  <si>
    <t>susila</t>
  </si>
  <si>
    <t>142,Middle street,</t>
  </si>
  <si>
    <t>ALA0010952</t>
  </si>
  <si>
    <t>Petchiyayee Palaniyandi</t>
  </si>
  <si>
    <t>*,Middle street,</t>
  </si>
  <si>
    <t>ALA0010606</t>
  </si>
  <si>
    <t>Minnalkodi</t>
  </si>
  <si>
    <t>524,Railady street,</t>
  </si>
  <si>
    <t>T4863010</t>
  </si>
  <si>
    <t>Indthra</t>
  </si>
  <si>
    <t>nil,North street,Thanjavur</t>
  </si>
  <si>
    <t>nil</t>
  </si>
  <si>
    <t>OKM0010046</t>
  </si>
  <si>
    <t>Kaththan</t>
  </si>
  <si>
    <t>340,Harijanna Theru,</t>
  </si>
  <si>
    <t>OKM0010122</t>
  </si>
  <si>
    <t>Muththu</t>
  </si>
  <si>
    <t>499,Mela Theru,</t>
  </si>
  <si>
    <t>AND0013144</t>
  </si>
  <si>
    <t>403,Sepperithoppu,</t>
  </si>
  <si>
    <t>AND0013579</t>
  </si>
  <si>
    <t>Suntharambal</t>
  </si>
  <si>
    <t>Pachiyur</t>
  </si>
  <si>
    <t>217,Adidravidar Street,Main road</t>
  </si>
  <si>
    <t>OKM0010251</t>
  </si>
  <si>
    <t>Padmavadhi</t>
  </si>
  <si>
    <t>Retired</t>
  </si>
  <si>
    <t>Kulamangalam</t>
  </si>
  <si>
    <t>299,Vadakku Theru,</t>
  </si>
  <si>
    <t>KAV0012002</t>
  </si>
  <si>
    <t>Alamelu</t>
  </si>
  <si>
    <t>99,Therku Theru,</t>
  </si>
  <si>
    <t>KAV0010817</t>
  </si>
  <si>
    <t>Jothi</t>
  </si>
  <si>
    <t>52,Vadakku Theru,</t>
  </si>
  <si>
    <t>ALA0011019</t>
  </si>
  <si>
    <t>Meena</t>
  </si>
  <si>
    <t>109,Pillaiyar kovil street,</t>
  </si>
  <si>
    <t>***</t>
  </si>
  <si>
    <t>ALA0012869</t>
  </si>
  <si>
    <t>Karpagam</t>
  </si>
  <si>
    <t>*,South 2 street,</t>
  </si>
  <si>
    <t>KAR0012312</t>
  </si>
  <si>
    <t>PG</t>
  </si>
  <si>
    <t>Non-government worker</t>
  </si>
  <si>
    <t>Sembalur</t>
  </si>
  <si>
    <t>,Melasembalur,</t>
  </si>
  <si>
    <t>PON0010109</t>
  </si>
  <si>
    <t>Kuppusamy M</t>
  </si>
  <si>
    <t>Government worker</t>
  </si>
  <si>
    <t>348/71,Nada Theru,</t>
  </si>
  <si>
    <t>AND0010687</t>
  </si>
  <si>
    <t>Endrani</t>
  </si>
  <si>
    <t>137,Sepperithoppu,</t>
  </si>
  <si>
    <t>KAR0013476</t>
  </si>
  <si>
    <t>Susila</t>
  </si>
  <si>
    <t>Karambayam</t>
  </si>
  <si>
    <t>,Vegumaniya Kollai,Mainroad</t>
  </si>
  <si>
    <t>ALA0010563</t>
  </si>
  <si>
    <t>Mathivanan</t>
  </si>
  <si>
    <t>2/42,Kamaraj nagar,</t>
  </si>
  <si>
    <t>T4860819</t>
  </si>
  <si>
    <t>Gansean</t>
  </si>
  <si>
    <t>,mela street,</t>
  </si>
  <si>
    <t>PON0010158</t>
  </si>
  <si>
    <t>Mariyamal</t>
  </si>
  <si>
    <t>374/82,Kudaman Kollai,</t>
  </si>
  <si>
    <t>KAV0011041</t>
  </si>
  <si>
    <t>Amutha</t>
  </si>
  <si>
    <t>61,Vadakku Theru,</t>
  </si>
  <si>
    <t>KAV0013266</t>
  </si>
  <si>
    <t>Malarkodi</t>
  </si>
  <si>
    <t>Thalikottai</t>
  </si>
  <si>
    <t>1/60b,Kalani,Mannargudi</t>
  </si>
  <si>
    <t>OKM0012125</t>
  </si>
  <si>
    <t>kamachi</t>
  </si>
  <si>
    <t>2/84/C,nadu theru,vameni kovil</t>
  </si>
  <si>
    <t>T4860795</t>
  </si>
  <si>
    <t>CHINNATHAL</t>
  </si>
  <si>
    <t>,MELA THERU,</t>
  </si>
  <si>
    <t>PON0010370</t>
  </si>
  <si>
    <t>KANNAGI</t>
  </si>
  <si>
    <t>OKM0012122</t>
  </si>
  <si>
    <t>selvarani</t>
  </si>
  <si>
    <t>,nadu theru,vameni kovil</t>
  </si>
  <si>
    <t>OKM0011379</t>
  </si>
  <si>
    <t>Kaleeyaparumal</t>
  </si>
  <si>
    <t>267,Artrankarai Harijanna Theru,</t>
  </si>
  <si>
    <t>PON0011793</t>
  </si>
  <si>
    <t>Gandhiraju K</t>
  </si>
  <si>
    <t>272,Keela Theru,</t>
  </si>
  <si>
    <t>ALA0011082</t>
  </si>
  <si>
    <t>Kaliyaperumal</t>
  </si>
  <si>
    <t>132,North street,</t>
  </si>
  <si>
    <t>AND0013527</t>
  </si>
  <si>
    <t>Manimekalai</t>
  </si>
  <si>
    <t>NILL,Poiyundar Street,PELLAYAR KOVIL</t>
  </si>
  <si>
    <t>PON0011737</t>
  </si>
  <si>
    <t>Dhachinamoorhy Gandaperumal</t>
  </si>
  <si>
    <t>1/56,Mela Theru,</t>
  </si>
  <si>
    <t>PON0011935</t>
  </si>
  <si>
    <t>Annakeli Veeramuthu</t>
  </si>
  <si>
    <t>52,Mela Theru,</t>
  </si>
  <si>
    <t>9787316449 PP</t>
  </si>
  <si>
    <t>PON0012005</t>
  </si>
  <si>
    <t>VASANTHA</t>
  </si>
  <si>
    <t>73,KELA THERU,SIVAN KOVIL THERU</t>
  </si>
  <si>
    <t>OKM0011734</t>
  </si>
  <si>
    <t>Yasothai</t>
  </si>
  <si>
    <t>173,Suddattan Theru,</t>
  </si>
  <si>
    <t>ALA0012359</t>
  </si>
  <si>
    <t>,keela theru,vannarapettai</t>
  </si>
  <si>
    <t>PON0010038</t>
  </si>
  <si>
    <t>Subramaniyan A</t>
  </si>
  <si>
    <t>352,Nada Theru,</t>
  </si>
  <si>
    <t>OKM0010318</t>
  </si>
  <si>
    <t>Mani</t>
  </si>
  <si>
    <t>Yathavar Theru</t>
  </si>
  <si>
    <t>679,Mela Theru,</t>
  </si>
  <si>
    <t>ALA0012846</t>
  </si>
  <si>
    <t>Kesavavalli</t>
  </si>
  <si>
    <t>nil,South 1 Street,</t>
  </si>
  <si>
    <t>OKM0010779</t>
  </si>
  <si>
    <t>Manjula</t>
  </si>
  <si>
    <t>113,Mela Theru,</t>
  </si>
  <si>
    <t>PON0010959</t>
  </si>
  <si>
    <t>RAVI</t>
  </si>
  <si>
    <t>15,SIVAN KOVIL THE,SCHOOL</t>
  </si>
  <si>
    <t>ALA0010363</t>
  </si>
  <si>
    <t>Vadamalai</t>
  </si>
  <si>
    <t>Kalvirayanpettai</t>
  </si>
  <si>
    <t>245/58AI,Lakshmipuram,</t>
  </si>
  <si>
    <t>KAV0013313</t>
  </si>
  <si>
    <t>Vedha</t>
  </si>
  <si>
    <t>244,therkutheru,orathanadu</t>
  </si>
  <si>
    <t>T4858777</t>
  </si>
  <si>
    <t>Ponkodi</t>
  </si>
  <si>
    <t>,Middle St,Andipatti</t>
  </si>
  <si>
    <t>AND0011438</t>
  </si>
  <si>
    <t>Seethalakshmi</t>
  </si>
  <si>
    <t>576,South Street</t>
  </si>
  <si>
    <t>OKM0010557</t>
  </si>
  <si>
    <t>Kunjammal</t>
  </si>
  <si>
    <t>55,Mela Theru,</t>
  </si>
  <si>
    <t>ALA0012793</t>
  </si>
  <si>
    <t>Santheyaku</t>
  </si>
  <si>
    <t>NIL,Ambedkar Nagar,</t>
  </si>
  <si>
    <t>KAR0011576</t>
  </si>
  <si>
    <t>Balu  Chinnathampi</t>
  </si>
  <si>
    <t>,Jeeva Colony,main  road</t>
  </si>
  <si>
    <t>OKM0012138</t>
  </si>
  <si>
    <t>panumathi</t>
  </si>
  <si>
    <t>,kaligriyar theru,sinthamaniyammantemple</t>
  </si>
  <si>
    <t>OKM0011530</t>
  </si>
  <si>
    <t>Durairaj</t>
  </si>
  <si>
    <t>*,Nadu Theru,</t>
  </si>
  <si>
    <t>ALA0011475</t>
  </si>
  <si>
    <t>Rajkumar</t>
  </si>
  <si>
    <t>300,South 2 street,</t>
  </si>
  <si>
    <t>AND0011731</t>
  </si>
  <si>
    <t>Selammal</t>
  </si>
  <si>
    <t>d</t>
  </si>
  <si>
    <t>519,Vadakku Theru</t>
  </si>
  <si>
    <t>KAR0010758</t>
  </si>
  <si>
    <t>Ghananathan Selvam</t>
  </si>
  <si>
    <t>359,Therku Theru,</t>
  </si>
  <si>
    <t>T4858555</t>
  </si>
  <si>
    <t>selvi</t>
  </si>
  <si>
    <t>,pattukkottai,</t>
  </si>
  <si>
    <t>OKM0012290</t>
  </si>
  <si>
    <t>ammalu</t>
  </si>
  <si>
    <t>,kaligriyar theru,</t>
  </si>
  <si>
    <t>KAV0010821</t>
  </si>
  <si>
    <t>Vijayarani</t>
  </si>
  <si>
    <t>39/33,Vadakku Theru,</t>
  </si>
  <si>
    <t>KAV0011025</t>
  </si>
  <si>
    <t>Ammusu</t>
  </si>
  <si>
    <t>134,Mela Theru,</t>
  </si>
  <si>
    <t>KAV0012293</t>
  </si>
  <si>
    <t>Vanarmathi</t>
  </si>
  <si>
    <t>KAV0012283</t>
  </si>
  <si>
    <t>Senthamilselvi</t>
  </si>
  <si>
    <t>48,Vadakku Theru,</t>
  </si>
  <si>
    <t>KAV0010707</t>
  </si>
  <si>
    <t>Sasikala</t>
  </si>
  <si>
    <t>KAV0011007</t>
  </si>
  <si>
    <t>Kanaga</t>
  </si>
  <si>
    <t>*,Vadakku Theru,</t>
  </si>
  <si>
    <t>KAV0011182</t>
  </si>
  <si>
    <t>Okainadu Killayur</t>
  </si>
  <si>
    <t>317,O,</t>
  </si>
  <si>
    <t>ALA0011692</t>
  </si>
  <si>
    <t>Arokkiyasamy</t>
  </si>
  <si>
    <t>*,Matha kovil street,</t>
  </si>
  <si>
    <t>Ramamirtham</t>
  </si>
  <si>
    <t>T4858543</t>
  </si>
  <si>
    <t>,Vadakutheru,Orathanadu</t>
  </si>
  <si>
    <t>OKM0011302</t>
  </si>
  <si>
    <t>Jeyalakshmi</t>
  </si>
  <si>
    <t>335,Vadakku Theru,</t>
  </si>
  <si>
    <t>OKM0011310</t>
  </si>
  <si>
    <t>Chinaponnu</t>
  </si>
  <si>
    <t>4/9,Vadakku Theru,</t>
  </si>
  <si>
    <t>OKM0010888</t>
  </si>
  <si>
    <t>Veeraiyan</t>
  </si>
  <si>
    <t>583,Therkku Theru,</t>
  </si>
  <si>
    <t>AND0013525</t>
  </si>
  <si>
    <t>aravinthan</t>
  </si>
  <si>
    <t>UG</t>
  </si>
  <si>
    <t>225,Keela Theru,water danku</t>
  </si>
  <si>
    <t>OKM0011672</t>
  </si>
  <si>
    <t>chellakanu</t>
  </si>
  <si>
    <t>,theku theru,</t>
  </si>
  <si>
    <t>KAV0010773</t>
  </si>
  <si>
    <t>Thangaraj</t>
  </si>
  <si>
    <t>karuvakuruchi</t>
  </si>
  <si>
    <t>3/379,Mela Theru,</t>
  </si>
  <si>
    <t>AND0013569</t>
  </si>
  <si>
    <t>2/74,Vadakku Theru, murugan kovil</t>
  </si>
  <si>
    <t>ALA0012827</t>
  </si>
  <si>
    <t>Krishmoorthy</t>
  </si>
  <si>
    <t>4/252,South 2 street,</t>
  </si>
  <si>
    <t>OKM0010550</t>
  </si>
  <si>
    <t>Thangammal</t>
  </si>
  <si>
    <t>532,Mudukku Theru,</t>
  </si>
  <si>
    <t>OKM0010610</t>
  </si>
  <si>
    <t>2/95,Samaya Theru,</t>
  </si>
  <si>
    <t>OKM0010555</t>
  </si>
  <si>
    <t>524,Mela Theru,</t>
  </si>
  <si>
    <t>OKM0012265</t>
  </si>
  <si>
    <t>mamonmani</t>
  </si>
  <si>
    <t>,malavarayar street,artrgari</t>
  </si>
  <si>
    <t>OKM0010930</t>
  </si>
  <si>
    <t>Mariyammal  govindaraju</t>
  </si>
  <si>
    <t>Okkanadu Keelaiyur</t>
  </si>
  <si>
    <t>483,okkanadu melaiyur,Mela theru</t>
  </si>
  <si>
    <t>ALA0010278</t>
  </si>
  <si>
    <t>Padmavathy</t>
  </si>
  <si>
    <t>*,South 1 street,</t>
  </si>
  <si>
    <t>ALA0012542</t>
  </si>
  <si>
    <t>Thanalaksmi</t>
  </si>
  <si>
    <t>101,North Street,</t>
  </si>
  <si>
    <t>NIL</t>
  </si>
  <si>
    <t>KAV0010038</t>
  </si>
  <si>
    <t>Suseela</t>
  </si>
  <si>
    <t>155,Therku Theru,</t>
  </si>
  <si>
    <t>KAV0011962</t>
  </si>
  <si>
    <t>Tharumaraj</t>
  </si>
  <si>
    <t>Samayankudikaddu</t>
  </si>
  <si>
    <t>60,,</t>
  </si>
  <si>
    <t>KAV0011644</t>
  </si>
  <si>
    <t>Veerasamy</t>
  </si>
  <si>
    <t>Karuvizhikadu</t>
  </si>
  <si>
    <t>50,Karuvizhikadu,</t>
  </si>
  <si>
    <t>KAV0010413</t>
  </si>
  <si>
    <t>Panchavarnam</t>
  </si>
  <si>
    <t>253,Kelaku Theru,</t>
  </si>
  <si>
    <t>KAV0011650</t>
  </si>
  <si>
    <t>47,Karuvizhikadu,</t>
  </si>
  <si>
    <t>KAV0011860</t>
  </si>
  <si>
    <t>varadharajan</t>
  </si>
  <si>
    <t>2/114,Mela Theru,</t>
  </si>
  <si>
    <t>KAV0010212</t>
  </si>
  <si>
    <t>Kamalam</t>
  </si>
  <si>
    <t>120,therkutheru,kavarapattu</t>
  </si>
  <si>
    <t>KAV0011274</t>
  </si>
  <si>
    <t>Chockalingam</t>
  </si>
  <si>
    <t>650,Vadakku Theru,</t>
  </si>
  <si>
    <t>KAR0011251</t>
  </si>
  <si>
    <t>Nadesan Muthusami</t>
  </si>
  <si>
    <t>KAR0011906</t>
  </si>
  <si>
    <t>Navanitham  Govintharaj</t>
  </si>
  <si>
    <t>Amabalapattu South</t>
  </si>
  <si>
    <t>119,Parangivettikadu,</t>
  </si>
  <si>
    <t>KAR0011431</t>
  </si>
  <si>
    <t>Valliyammai   Ayyavu</t>
  </si>
  <si>
    <t>,Therku Theru,</t>
  </si>
  <si>
    <t>T4856516</t>
  </si>
  <si>
    <t>Jesuraju</t>
  </si>
  <si>
    <t>nil,southstreet,</t>
  </si>
  <si>
    <t>AND0010937</t>
  </si>
  <si>
    <t>Manonmani</t>
  </si>
  <si>
    <t>2/254,Mela Theru</t>
  </si>
  <si>
    <t>KAR0013376</t>
  </si>
  <si>
    <t>Jayam Suppiyan</t>
  </si>
  <si>
    <t>2-689,Aruvankollai,</t>
  </si>
  <si>
    <t>KAV0010832</t>
  </si>
  <si>
    <t>Rajammal</t>
  </si>
  <si>
    <t>,Mela Theru,KAVARAPATTU</t>
  </si>
  <si>
    <t>AND0010863</t>
  </si>
  <si>
    <t>Ammalu</t>
  </si>
  <si>
    <t>180/2,Mela Theru</t>
  </si>
  <si>
    <t>KAV0011033</t>
  </si>
  <si>
    <t>Arumbammal</t>
  </si>
  <si>
    <t>62/1,Vadakku Theru,</t>
  </si>
  <si>
    <t>KAV0011648</t>
  </si>
  <si>
    <t>Valarthi</t>
  </si>
  <si>
    <t>90 a,Karuvizhikadu,</t>
  </si>
  <si>
    <t>KAV0011167</t>
  </si>
  <si>
    <t>Janakiraman</t>
  </si>
  <si>
    <t>*,Mela Theru,</t>
  </si>
  <si>
    <t>KAV0010055</t>
  </si>
  <si>
    <t>Rengksami</t>
  </si>
  <si>
    <t>176,Therku Theru,</t>
  </si>
  <si>
    <t>KAV0010317</t>
  </si>
  <si>
    <t>Varatharajan</t>
  </si>
  <si>
    <t>2/203,Mudhal Theru,</t>
  </si>
  <si>
    <t>KAR0011889</t>
  </si>
  <si>
    <t>A Murugaiyan</t>
  </si>
  <si>
    <t>,Nadu Theru,Karambayam</t>
  </si>
  <si>
    <t>T4856035</t>
  </si>
  <si>
    <t>M Selvam</t>
  </si>
  <si>
    <t>,9th street,tanjure</t>
  </si>
  <si>
    <t>KAV0011957</t>
  </si>
  <si>
    <t>Subramaniyam</t>
  </si>
  <si>
    <t>4/481,Therku Theru,</t>
  </si>
  <si>
    <t>ALA0011704</t>
  </si>
  <si>
    <t>Kasthuri</t>
  </si>
  <si>
    <t>*,East,</t>
  </si>
  <si>
    <t>KAV0010107</t>
  </si>
  <si>
    <t>Vethaimbal</t>
  </si>
  <si>
    <t>771,Vettikadu,</t>
  </si>
  <si>
    <t>KAV0010657</t>
  </si>
  <si>
    <t>Narayanasami</t>
  </si>
  <si>
    <t>KAR0010291</t>
  </si>
  <si>
    <t>Veerukkannu  Thangappa</t>
  </si>
  <si>
    <t>,Kilamangala,</t>
  </si>
  <si>
    <t>T4855991</t>
  </si>
  <si>
    <t>punniyamurthi</t>
  </si>
  <si>
    <t>2832,5 theru,gurukkusalai</t>
  </si>
  <si>
    <t>Subayan</t>
  </si>
  <si>
    <t>ALA0010326</t>
  </si>
  <si>
    <t>ganesan</t>
  </si>
  <si>
    <t>3/45,Koolaiya street,</t>
  </si>
  <si>
    <t>KAR0013267</t>
  </si>
  <si>
    <t>P Cathi</t>
  </si>
  <si>
    <t>Ambalapattu South</t>
  </si>
  <si>
    <t>,Kudikadu West,Kudikadu</t>
  </si>
  <si>
    <t>KAR0010336</t>
  </si>
  <si>
    <t>Chaninkakun</t>
  </si>
  <si>
    <t>Ettupulikadu</t>
  </si>
  <si>
    <t>,Mela Theru,Ettupulikadu</t>
  </si>
  <si>
    <t>ALA0012977</t>
  </si>
  <si>
    <t>Nedunseliyan</t>
  </si>
  <si>
    <t>363,South 1 street,</t>
  </si>
  <si>
    <t>KAR0010608</t>
  </si>
  <si>
    <t>Gulanthaisamy Subbaiyan</t>
  </si>
  <si>
    <t>,Keelakotai,</t>
  </si>
  <si>
    <t>KAR0010954</t>
  </si>
  <si>
    <t>Pansu  Rethinam</t>
  </si>
  <si>
    <t>727/1,Mediakollai,</t>
  </si>
  <si>
    <t>9843420678.p.p</t>
  </si>
  <si>
    <t>KAR0011265</t>
  </si>
  <si>
    <t>Veeraiyan  Palani</t>
  </si>
  <si>
    <t>457/10B13,Jeeva Colony,</t>
  </si>
  <si>
    <t>KAR0012001</t>
  </si>
  <si>
    <t>Rajamani Arumuham</t>
  </si>
  <si>
    <t>681/8B,Aruvankollai,</t>
  </si>
  <si>
    <t>8489496303 p p</t>
  </si>
  <si>
    <t>AND0011390</t>
  </si>
  <si>
    <t>mariyammal</t>
  </si>
  <si>
    <t>490,Paalam,</t>
  </si>
  <si>
    <t>KAR0011463</t>
  </si>
  <si>
    <t>Poonkodi Ayyakkannu</t>
  </si>
  <si>
    <t>391,Therku Theru,</t>
  </si>
  <si>
    <t>KAR0010521</t>
  </si>
  <si>
    <t>Malatfi  Kunasekar</t>
  </si>
  <si>
    <t>3/4,Vegumaniya Kollai,</t>
  </si>
  <si>
    <t>KAR0010580</t>
  </si>
  <si>
    <t>Selvam</t>
  </si>
  <si>
    <t>260/A ,Kilamangala,</t>
  </si>
  <si>
    <t>AND0011419</t>
  </si>
  <si>
    <t>Jeyanthi</t>
  </si>
  <si>
    <t>284,Keela Theru</t>
  </si>
  <si>
    <t>KAR0013446</t>
  </si>
  <si>
    <t>Thangavel Veerasamy</t>
  </si>
  <si>
    <t>981/1,Sivakollai,</t>
  </si>
  <si>
    <t>KAR0011184</t>
  </si>
  <si>
    <t>Balan Govintharajan</t>
  </si>
  <si>
    <t>1005,Keelakotai,</t>
  </si>
  <si>
    <t>KAR0010709</t>
  </si>
  <si>
    <t>Amutha Eyallarasan</t>
  </si>
  <si>
    <t>5588a,Vegumaniya Kollai,</t>
  </si>
  <si>
    <t>9655145442pp</t>
  </si>
  <si>
    <t>KAR0010867</t>
  </si>
  <si>
    <t>Jeyamani</t>
  </si>
  <si>
    <t>,Vegumaniya Kollai,KADAI</t>
  </si>
  <si>
    <t>KAR0010724</t>
  </si>
  <si>
    <t>Deivanayaki Suppaiyan</t>
  </si>
  <si>
    <t>308/107,Kuddikadu Thekku South,</t>
  </si>
  <si>
    <t>KAR0011538</t>
  </si>
  <si>
    <t>Kuppusamy  Aiyavu</t>
  </si>
  <si>
    <t>252,Kuddikadu Thekku South,</t>
  </si>
  <si>
    <t>KAR0011331</t>
  </si>
  <si>
    <t>Mariyammal  Karunanithi</t>
  </si>
  <si>
    <t>566/51,Keelakotai,</t>
  </si>
  <si>
    <t>KAR0012984</t>
  </si>
  <si>
    <t>K Rajammal Kandasamy</t>
  </si>
  <si>
    <t>,Mela Theru,</t>
  </si>
  <si>
    <t>KAR0013148</t>
  </si>
  <si>
    <t>Sivalingam  Rajappa</t>
  </si>
  <si>
    <t>236,Kuddikadu Thekku South,</t>
  </si>
  <si>
    <t>S Kumuthavalli Suntharajan</t>
  </si>
  <si>
    <t>KAR0013247</t>
  </si>
  <si>
    <t>Ansukam</t>
  </si>
  <si>
    <t>,Kudikadu West,school</t>
  </si>
  <si>
    <t>KAR0010720</t>
  </si>
  <si>
    <t>Thenmozhi</t>
  </si>
  <si>
    <t>134/B,Kudikadu West,School</t>
  </si>
  <si>
    <t>Nanthakumar</t>
  </si>
  <si>
    <t>KAR0013075</t>
  </si>
  <si>
    <t>Chinnathampi</t>
  </si>
  <si>
    <t>270,Kudikadu West,school</t>
  </si>
  <si>
    <t>KAR0013149</t>
  </si>
  <si>
    <t>C Suriyamoorthy</t>
  </si>
  <si>
    <t>,Kudikadu Thekku (south),ankalammankoyil</t>
  </si>
  <si>
    <t>KAR0011408</t>
  </si>
  <si>
    <t>Vairam</t>
  </si>
  <si>
    <t>Saroja  Kuppusamy</t>
  </si>
  <si>
    <t>T4852439</t>
  </si>
  <si>
    <t>Thalaka</t>
  </si>
  <si>
    <t>58,kallstreet,School</t>
  </si>
  <si>
    <t>KAR0012875</t>
  </si>
  <si>
    <t>Kavikkani  Santhirasekar</t>
  </si>
  <si>
    <t>250/54,Kuddikadu Thekku South,</t>
  </si>
  <si>
    <t>T4852434</t>
  </si>
  <si>
    <t>govinthammal</t>
  </si>
  <si>
    <t>nda,mela  street,nakkayarpatti</t>
  </si>
  <si>
    <t>NAD</t>
  </si>
  <si>
    <t>KAR0012069</t>
  </si>
  <si>
    <t>Balasubramaniyan  Manikkam</t>
  </si>
  <si>
    <t>576/1/2,Keelakotai,</t>
  </si>
  <si>
    <t>KAR0012489</t>
  </si>
  <si>
    <t>Paramacivam</t>
  </si>
  <si>
    <t>275/81/B,Amabala,</t>
  </si>
  <si>
    <t>KAR0011485</t>
  </si>
  <si>
    <t>Malika Rasamanikkam</t>
  </si>
  <si>
    <t>579/27,Vegumaniya Kollai,</t>
  </si>
  <si>
    <t>KAR0011188</t>
  </si>
  <si>
    <t>Makasvari Jayapal</t>
  </si>
  <si>
    <t>579/27a1,Vegumaniya Kollai,</t>
  </si>
  <si>
    <t>958568535_</t>
  </si>
  <si>
    <t>KAR0011563</t>
  </si>
  <si>
    <t>Jayam Tamilarasan</t>
  </si>
  <si>
    <t>265,Kuddikadu Thekku South,</t>
  </si>
  <si>
    <t>KAR0011237</t>
  </si>
  <si>
    <t>Rajammal Manikgam</t>
  </si>
  <si>
    <t>528/91,Kollipathi,</t>
  </si>
  <si>
    <t>KAR0012561</t>
  </si>
  <si>
    <t>Malarkodi Govindaraju</t>
  </si>
  <si>
    <t>581,Keela Karambayam,</t>
  </si>
  <si>
    <t>KAR0013400</t>
  </si>
  <si>
    <t>Veerasamy Periyathambi</t>
  </si>
  <si>
    <t>755,Keelakotai,</t>
  </si>
  <si>
    <t>KAR0012804</t>
  </si>
  <si>
    <t>Kannan  Suppaiyan</t>
  </si>
  <si>
    <t>277/2,Kuddikadu Thekku South,</t>
  </si>
  <si>
    <t>ALA0011247</t>
  </si>
  <si>
    <t>Vasantha</t>
  </si>
  <si>
    <t>1/47,No-8. Karambai,</t>
  </si>
  <si>
    <t>AND0011505</t>
  </si>
  <si>
    <t>ponnusamy</t>
  </si>
  <si>
    <t>2/74 old,South Street,athankkottai</t>
  </si>
  <si>
    <t>KAR0011316</t>
  </si>
  <si>
    <t>S Malar</t>
  </si>
  <si>
    <t>,Balayi Kudikadu,</t>
  </si>
  <si>
    <t>S sikamani</t>
  </si>
  <si>
    <t>KAR0011010</t>
  </si>
  <si>
    <t>S Susila</t>
  </si>
  <si>
    <t>,Kamarajar Colony,</t>
  </si>
  <si>
    <t>KAR0013152</t>
  </si>
  <si>
    <t>V Malarkodi</t>
  </si>
  <si>
    <t>,Kudikadu Thekku (south),ankalammamkoyil</t>
  </si>
  <si>
    <t>KAR0013161</t>
  </si>
  <si>
    <t>A Chinnathampi</t>
  </si>
  <si>
    <t>,Kudikadu Thekku (south),</t>
  </si>
  <si>
    <t>KAR0011011</t>
  </si>
  <si>
    <t>N vanitha</t>
  </si>
  <si>
    <t>621,Kathirikollai Colony (North),</t>
  </si>
  <si>
    <t>ALA0011417</t>
  </si>
  <si>
    <t>Pandiyammal</t>
  </si>
  <si>
    <t>3/167/a,Mariamman kovil street,</t>
  </si>
  <si>
    <t>KAR0010170</t>
  </si>
  <si>
    <t>M Pattumani</t>
  </si>
  <si>
    <t>635/23p,palayikudikadu,</t>
  </si>
  <si>
    <t>9655515213635/</t>
  </si>
  <si>
    <t>KAR0013197</t>
  </si>
  <si>
    <t>M Appadurai</t>
  </si>
  <si>
    <t>779,kilakotttai,</t>
  </si>
  <si>
    <t>T4851704</t>
  </si>
  <si>
    <t>murugan</t>
  </si>
  <si>
    <t>35,inanveduthi,cinema  theatre</t>
  </si>
  <si>
    <t>T4851698</t>
  </si>
  <si>
    <t>baskar</t>
  </si>
  <si>
    <t>nad,north street,kelankadu</t>
  </si>
  <si>
    <t>AND0011631</t>
  </si>
  <si>
    <t>muthusami</t>
  </si>
  <si>
    <t>268,North Street,</t>
  </si>
  <si>
    <t>KAR0010195</t>
  </si>
  <si>
    <t>Ammalu  Pichai</t>
  </si>
  <si>
    <t>6,Agraharam,</t>
  </si>
  <si>
    <t>T4851519</t>
  </si>
  <si>
    <t>p nagajothi</t>
  </si>
  <si>
    <t>,vadakkutheru,pappanadu</t>
  </si>
  <si>
    <t>T4851515</t>
  </si>
  <si>
    <t>S jayakodi</t>
  </si>
  <si>
    <t>,melatheru,thanjavur</t>
  </si>
  <si>
    <t>KAR0013325</t>
  </si>
  <si>
    <t>Seeniyammal Rasu</t>
  </si>
  <si>
    <t>333,Senathipathi Theru,</t>
  </si>
  <si>
    <t>KAR0011920</t>
  </si>
  <si>
    <t>Rajathi Nallathampi</t>
  </si>
  <si>
    <t>122,Parangivettikadu,</t>
  </si>
  <si>
    <t>AND0011662</t>
  </si>
  <si>
    <t>Ravichandran</t>
  </si>
  <si>
    <t>518,North Street,</t>
  </si>
  <si>
    <t>AND0010980</t>
  </si>
  <si>
    <t>2/396,Mela Theru</t>
  </si>
  <si>
    <t>ALA0012607</t>
  </si>
  <si>
    <t>Regasamy</t>
  </si>
  <si>
    <t>3/789,Matha kovil street,</t>
  </si>
  <si>
    <t>T4851042</t>
  </si>
  <si>
    <t>Gainthi</t>
  </si>
  <si>
    <t>,north,kakarakottai</t>
  </si>
  <si>
    <t>ALA0010870</t>
  </si>
  <si>
    <t>Dhatchanamoorthi</t>
  </si>
  <si>
    <t>93,Pillaiyar kovil street,</t>
  </si>
  <si>
    <t>****</t>
  </si>
  <si>
    <t>and0013418</t>
  </si>
  <si>
    <t>Thulasiyammal</t>
  </si>
  <si>
    <t>1/49,,Kanuthoppu</t>
  </si>
  <si>
    <t>T4851014</t>
  </si>
  <si>
    <t>gavusalya</t>
  </si>
  <si>
    <t>1738,greenfield,ooty</t>
  </si>
  <si>
    <t>T4801000</t>
  </si>
  <si>
    <t>subramaniyam</t>
  </si>
  <si>
    <t>384/79,south street,</t>
  </si>
  <si>
    <t>AND0011063</t>
  </si>
  <si>
    <t>T.Pappu</t>
  </si>
  <si>
    <t>657,Kular Street</t>
  </si>
  <si>
    <t>AND0011096</t>
  </si>
  <si>
    <t>P.Remeshwari</t>
  </si>
  <si>
    <t>653-1,Kular Street</t>
  </si>
  <si>
    <t>ALA0012008</t>
  </si>
  <si>
    <t>473,Puthu Theru,</t>
  </si>
  <si>
    <t>AND0012779</t>
  </si>
  <si>
    <t>Kirushna veni</t>
  </si>
  <si>
    <t>112 A,Kuruman Street</t>
  </si>
  <si>
    <t>AND0011762</t>
  </si>
  <si>
    <t>Nilavathi</t>
  </si>
  <si>
    <t>181/A,south st,pachur</t>
  </si>
  <si>
    <t>AND0011385</t>
  </si>
  <si>
    <t>Uthrapathi</t>
  </si>
  <si>
    <t>359-1,North Street,</t>
  </si>
  <si>
    <t>AND0011996</t>
  </si>
  <si>
    <t>Rethinathammal</t>
  </si>
  <si>
    <t>Kottaitheru</t>
  </si>
  <si>
    <t>440,Kottaitheru</t>
  </si>
  <si>
    <t>AND0012430</t>
  </si>
  <si>
    <t>Malika</t>
  </si>
  <si>
    <t>*,Sepperithoppu</t>
  </si>
  <si>
    <t>AND0010457</t>
  </si>
  <si>
    <t>jayam</t>
  </si>
  <si>
    <t>195,South Street</t>
  </si>
  <si>
    <t>g.rani</t>
  </si>
  <si>
    <t>PON0010523</t>
  </si>
  <si>
    <t>Veersiyan R</t>
  </si>
  <si>
    <t>Aaas,Manrayan Kadu,</t>
  </si>
  <si>
    <t>KAV0011377</t>
  </si>
  <si>
    <t>3/45a,Perumal Koil Street,</t>
  </si>
  <si>
    <t>OKM0011547</t>
  </si>
  <si>
    <t>Senthilkumar</t>
  </si>
  <si>
    <t>*,Kalingarayar Theru,</t>
  </si>
  <si>
    <t>OKM0010277</t>
  </si>
  <si>
    <t>Kuppusaami</t>
  </si>
  <si>
    <t>126,Javuli Theru,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</si>
</sst>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4" fontId="0" fillId="0" borderId="0" xfId="0" applyNumberFormat="1"/>
    <xf numFmtId="164" fontId="0" fillId="0" borderId="0" xfId="0" applyNumberForma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4413-8824-4D82-8093-2E795A0E6399}">
  <dimension ref="A1:AK246"/>
  <sheetViews>
    <sheetView tabSelected="1" workbookViewId="0">
      <selection sqref="A1:AK246"/>
    </sheetView>
  </sheetViews>
  <sheetFormatPr defaultRowHeight="14.4" x14ac:dyDescent="0.3"/>
  <sheetData>
    <row r="1" spans="1:3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" t="s">
        <v>36</v>
      </c>
    </row>
    <row r="2" spans="1:37" x14ac:dyDescent="0.3">
      <c r="A2" s="8">
        <v>41375</v>
      </c>
      <c r="B2" t="s">
        <v>37</v>
      </c>
      <c r="C2" t="s">
        <v>38</v>
      </c>
      <c r="D2">
        <v>3339351</v>
      </c>
      <c r="E2" t="e">
        <f t="shared" ref="E2:E65" si="0">IF(U2="y", 1, 0)</f>
        <v>#N/A</v>
      </c>
      <c r="F2" t="e">
        <f t="shared" ref="F2:F65" si="1">IF(T2="y",1,0)</f>
        <v>#N/A</v>
      </c>
      <c r="G2" t="s">
        <v>39</v>
      </c>
      <c r="H2" s="9">
        <v>37.481177275838469</v>
      </c>
      <c r="I2" t="s">
        <v>40</v>
      </c>
      <c r="J2">
        <v>109</v>
      </c>
      <c r="K2">
        <v>160</v>
      </c>
      <c r="L2">
        <v>58</v>
      </c>
      <c r="M2">
        <f t="shared" ref="M2:M65" si="2">L2/K2</f>
        <v>0.36249999999999999</v>
      </c>
      <c r="N2">
        <v>96</v>
      </c>
      <c r="O2">
        <v>100</v>
      </c>
      <c r="P2">
        <f t="shared" ref="P2:P65" si="3">N2/O2</f>
        <v>0.96</v>
      </c>
      <c r="Q2" t="s">
        <v>41</v>
      </c>
      <c r="R2" t="s">
        <v>41</v>
      </c>
      <c r="S2" t="s">
        <v>42</v>
      </c>
      <c r="T2" t="e">
        <v>#N/A</v>
      </c>
      <c r="U2" t="e">
        <v>#N/A</v>
      </c>
      <c r="V2" t="e">
        <v>#N/A</v>
      </c>
      <c r="W2" t="e">
        <v>#N/A</v>
      </c>
      <c r="X2" t="s">
        <v>42</v>
      </c>
      <c r="Y2" t="s">
        <v>42</v>
      </c>
      <c r="Z2">
        <v>3</v>
      </c>
      <c r="AA2">
        <v>5</v>
      </c>
      <c r="AB2">
        <v>4</v>
      </c>
      <c r="AC2">
        <v>145</v>
      </c>
      <c r="AD2" t="s">
        <v>43</v>
      </c>
      <c r="AE2" t="s">
        <v>44</v>
      </c>
      <c r="AF2">
        <v>8973626091</v>
      </c>
      <c r="AG2">
        <v>2000</v>
      </c>
      <c r="AH2">
        <v>11179</v>
      </c>
      <c r="AI2">
        <v>10.609500000000001</v>
      </c>
      <c r="AJ2">
        <v>79.169399999999996</v>
      </c>
      <c r="AK2" t="s">
        <v>45</v>
      </c>
    </row>
    <row r="3" spans="1:37" x14ac:dyDescent="0.3">
      <c r="A3" s="8">
        <v>41327</v>
      </c>
      <c r="B3" t="s">
        <v>46</v>
      </c>
      <c r="C3" t="s">
        <v>38</v>
      </c>
      <c r="D3">
        <v>3336887</v>
      </c>
      <c r="E3" t="e">
        <f t="shared" si="0"/>
        <v>#N/A</v>
      </c>
      <c r="F3" t="e">
        <f t="shared" si="1"/>
        <v>#N/A</v>
      </c>
      <c r="G3" t="s">
        <v>47</v>
      </c>
      <c r="H3" s="9">
        <v>62.789869952087614</v>
      </c>
      <c r="I3" t="s">
        <v>48</v>
      </c>
      <c r="J3">
        <v>103</v>
      </c>
      <c r="K3">
        <v>151</v>
      </c>
      <c r="L3">
        <v>49</v>
      </c>
      <c r="M3">
        <f t="shared" si="2"/>
        <v>0.32450331125827814</v>
      </c>
      <c r="N3">
        <v>78</v>
      </c>
      <c r="O3">
        <v>85</v>
      </c>
      <c r="P3">
        <f t="shared" si="3"/>
        <v>0.91764705882352937</v>
      </c>
      <c r="Q3" t="s">
        <v>38</v>
      </c>
      <c r="R3" t="s">
        <v>41</v>
      </c>
      <c r="S3" t="s">
        <v>38</v>
      </c>
      <c r="T3" t="e">
        <v>#N/A</v>
      </c>
      <c r="U3" t="e">
        <v>#N/A</v>
      </c>
      <c r="V3" t="e">
        <v>#N/A</v>
      </c>
      <c r="W3" t="e">
        <v>#N/A</v>
      </c>
      <c r="X3">
        <v>10</v>
      </c>
      <c r="Y3" t="s">
        <v>49</v>
      </c>
      <c r="Z3">
        <v>4</v>
      </c>
      <c r="AA3">
        <v>12</v>
      </c>
      <c r="AB3">
        <v>6</v>
      </c>
      <c r="AC3">
        <v>175</v>
      </c>
      <c r="AD3" t="s">
        <v>50</v>
      </c>
      <c r="AE3" t="s">
        <v>51</v>
      </c>
      <c r="AF3">
        <v>9626543274</v>
      </c>
      <c r="AG3">
        <v>2000</v>
      </c>
      <c r="AH3" t="e">
        <v>#N/A</v>
      </c>
      <c r="AI3" t="e">
        <v>#N/A</v>
      </c>
      <c r="AJ3" t="e">
        <v>#N/A</v>
      </c>
      <c r="AK3" t="s">
        <v>45</v>
      </c>
    </row>
    <row r="4" spans="1:37" x14ac:dyDescent="0.3">
      <c r="A4" s="8">
        <v>41362</v>
      </c>
      <c r="B4" t="s">
        <v>52</v>
      </c>
      <c r="C4" t="s">
        <v>38</v>
      </c>
      <c r="D4">
        <v>3338660</v>
      </c>
      <c r="E4" t="e">
        <f t="shared" si="0"/>
        <v>#N/A</v>
      </c>
      <c r="F4" t="e">
        <f t="shared" si="1"/>
        <v>#N/A</v>
      </c>
      <c r="G4" t="s">
        <v>53</v>
      </c>
      <c r="H4" s="9">
        <v>62.480492813141687</v>
      </c>
      <c r="I4" t="s">
        <v>40</v>
      </c>
      <c r="J4">
        <v>120</v>
      </c>
      <c r="K4">
        <v>158</v>
      </c>
      <c r="L4">
        <v>47</v>
      </c>
      <c r="M4">
        <f t="shared" si="2"/>
        <v>0.29746835443037972</v>
      </c>
      <c r="N4">
        <v>78</v>
      </c>
      <c r="O4">
        <v>82</v>
      </c>
      <c r="P4">
        <f t="shared" si="3"/>
        <v>0.95121951219512191</v>
      </c>
      <c r="Q4" t="s">
        <v>41</v>
      </c>
      <c r="R4" t="s">
        <v>41</v>
      </c>
      <c r="S4" t="s">
        <v>41</v>
      </c>
      <c r="T4" t="e">
        <v>#N/A</v>
      </c>
      <c r="U4" t="e">
        <v>#N/A</v>
      </c>
      <c r="V4" t="e">
        <v>#N/A</v>
      </c>
      <c r="W4" t="e">
        <v>#N/A</v>
      </c>
      <c r="X4" t="s">
        <v>54</v>
      </c>
      <c r="Y4" t="s">
        <v>49</v>
      </c>
      <c r="Z4">
        <v>7</v>
      </c>
      <c r="AA4">
        <v>11</v>
      </c>
      <c r="AB4">
        <v>5</v>
      </c>
      <c r="AC4">
        <v>290.92</v>
      </c>
      <c r="AD4" t="s">
        <v>55</v>
      </c>
      <c r="AE4" t="s">
        <v>56</v>
      </c>
      <c r="AF4">
        <v>9159297958</v>
      </c>
      <c r="AG4">
        <v>2000</v>
      </c>
      <c r="AH4">
        <v>10195</v>
      </c>
      <c r="AI4">
        <v>10.5855</v>
      </c>
      <c r="AJ4">
        <v>79.188000000000002</v>
      </c>
      <c r="AK4" t="s">
        <v>45</v>
      </c>
    </row>
    <row r="5" spans="1:37" x14ac:dyDescent="0.3">
      <c r="A5" s="8">
        <v>41365</v>
      </c>
      <c r="B5" t="s">
        <v>57</v>
      </c>
      <c r="C5" t="s">
        <v>38</v>
      </c>
      <c r="D5">
        <v>3341468</v>
      </c>
      <c r="E5" t="e">
        <f t="shared" si="0"/>
        <v>#N/A</v>
      </c>
      <c r="F5" t="e">
        <f t="shared" si="1"/>
        <v>#N/A</v>
      </c>
      <c r="G5" t="s">
        <v>58</v>
      </c>
      <c r="H5" s="9">
        <v>57.481177275838469</v>
      </c>
      <c r="I5" t="s">
        <v>40</v>
      </c>
      <c r="J5">
        <v>120</v>
      </c>
      <c r="K5">
        <v>144</v>
      </c>
      <c r="L5">
        <v>55</v>
      </c>
      <c r="M5">
        <f t="shared" si="2"/>
        <v>0.38194444444444442</v>
      </c>
      <c r="N5">
        <v>72</v>
      </c>
      <c r="O5">
        <v>83</v>
      </c>
      <c r="P5">
        <f t="shared" si="3"/>
        <v>0.86746987951807231</v>
      </c>
      <c r="Q5" t="s">
        <v>38</v>
      </c>
      <c r="R5" t="s">
        <v>41</v>
      </c>
      <c r="S5" t="s">
        <v>41</v>
      </c>
      <c r="T5" t="e">
        <v>#N/A</v>
      </c>
      <c r="U5" t="e">
        <v>#N/A</v>
      </c>
      <c r="V5" t="e">
        <v>#N/A</v>
      </c>
      <c r="W5" t="e">
        <v>#N/A</v>
      </c>
      <c r="X5" t="s">
        <v>54</v>
      </c>
      <c r="Y5" t="s">
        <v>59</v>
      </c>
      <c r="Z5">
        <v>4</v>
      </c>
      <c r="AA5">
        <v>5</v>
      </c>
      <c r="AB5">
        <v>5</v>
      </c>
      <c r="AC5">
        <v>306.04000000000002</v>
      </c>
      <c r="AD5" t="s">
        <v>60</v>
      </c>
      <c r="AE5" t="s">
        <v>61</v>
      </c>
      <c r="AF5" t="s">
        <v>62</v>
      </c>
      <c r="AG5">
        <v>2000</v>
      </c>
      <c r="AH5">
        <v>11221</v>
      </c>
      <c r="AI5">
        <v>10.5846</v>
      </c>
      <c r="AJ5">
        <v>79.177300000000002</v>
      </c>
      <c r="AK5" t="s">
        <v>45</v>
      </c>
    </row>
    <row r="6" spans="1:37" x14ac:dyDescent="0.3">
      <c r="A6" s="8">
        <v>41356</v>
      </c>
      <c r="B6" t="s">
        <v>63</v>
      </c>
      <c r="C6" t="s">
        <v>38</v>
      </c>
      <c r="D6">
        <v>3338368</v>
      </c>
      <c r="E6" t="e">
        <f t="shared" si="0"/>
        <v>#N/A</v>
      </c>
      <c r="F6" t="e">
        <f t="shared" si="1"/>
        <v>#N/A</v>
      </c>
      <c r="G6" t="s">
        <v>64</v>
      </c>
      <c r="H6" s="9">
        <v>54.480492813141687</v>
      </c>
      <c r="I6" t="s">
        <v>40</v>
      </c>
      <c r="J6">
        <v>108</v>
      </c>
      <c r="K6">
        <v>149</v>
      </c>
      <c r="L6">
        <v>63</v>
      </c>
      <c r="M6">
        <f t="shared" si="2"/>
        <v>0.42281879194630873</v>
      </c>
      <c r="N6">
        <v>84</v>
      </c>
      <c r="O6">
        <v>101</v>
      </c>
      <c r="P6">
        <f t="shared" si="3"/>
        <v>0.83168316831683164</v>
      </c>
      <c r="Q6" t="s">
        <v>41</v>
      </c>
      <c r="R6" t="s">
        <v>41</v>
      </c>
      <c r="S6" t="s">
        <v>41</v>
      </c>
      <c r="T6" t="e">
        <v>#N/A</v>
      </c>
      <c r="U6" t="e">
        <v>#N/A</v>
      </c>
      <c r="V6" t="e">
        <v>#N/A</v>
      </c>
      <c r="W6" t="e">
        <v>#N/A</v>
      </c>
      <c r="X6">
        <v>10</v>
      </c>
      <c r="Y6" t="s">
        <v>65</v>
      </c>
      <c r="Z6">
        <v>3</v>
      </c>
      <c r="AA6">
        <v>8</v>
      </c>
      <c r="AB6">
        <v>3</v>
      </c>
      <c r="AC6">
        <v>213.55</v>
      </c>
      <c r="AD6" t="s">
        <v>66</v>
      </c>
      <c r="AE6" t="s">
        <v>67</v>
      </c>
      <c r="AF6">
        <v>0</v>
      </c>
      <c r="AG6">
        <v>2000</v>
      </c>
      <c r="AH6" t="e">
        <v>#N/A</v>
      </c>
      <c r="AI6" t="e">
        <v>#N/A</v>
      </c>
      <c r="AJ6" t="e">
        <v>#N/A</v>
      </c>
      <c r="AK6" t="s">
        <v>45</v>
      </c>
    </row>
    <row r="7" spans="1:37" x14ac:dyDescent="0.3">
      <c r="A7" s="8" t="s">
        <v>68</v>
      </c>
      <c r="B7" t="s">
        <v>69</v>
      </c>
      <c r="C7" t="s">
        <v>38</v>
      </c>
      <c r="D7">
        <v>2650000</v>
      </c>
      <c r="E7">
        <f t="shared" si="0"/>
        <v>0</v>
      </c>
      <c r="F7">
        <f t="shared" si="1"/>
        <v>0</v>
      </c>
      <c r="G7" t="s">
        <v>70</v>
      </c>
      <c r="H7" s="9">
        <v>57.481177275838469</v>
      </c>
      <c r="I7" t="s">
        <v>40</v>
      </c>
      <c r="J7">
        <v>100.7</v>
      </c>
      <c r="K7">
        <v>156</v>
      </c>
      <c r="L7">
        <v>58</v>
      </c>
      <c r="M7">
        <f t="shared" si="2"/>
        <v>0.37179487179487181</v>
      </c>
      <c r="N7">
        <v>87</v>
      </c>
      <c r="O7">
        <v>99</v>
      </c>
      <c r="P7">
        <f t="shared" si="3"/>
        <v>0.87878787878787878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38</v>
      </c>
      <c r="W7" t="s">
        <v>41</v>
      </c>
      <c r="X7" t="s">
        <v>54</v>
      </c>
      <c r="Y7" t="s">
        <v>65</v>
      </c>
      <c r="Z7">
        <v>21</v>
      </c>
      <c r="AA7">
        <v>28</v>
      </c>
      <c r="AB7">
        <v>6</v>
      </c>
      <c r="AC7">
        <v>1682.4</v>
      </c>
      <c r="AD7" t="s">
        <v>55</v>
      </c>
      <c r="AE7" t="s">
        <v>71</v>
      </c>
      <c r="AF7">
        <v>9655530151</v>
      </c>
      <c r="AG7">
        <v>2000</v>
      </c>
      <c r="AH7">
        <v>10294</v>
      </c>
      <c r="AI7">
        <v>10.5852</v>
      </c>
      <c r="AJ7">
        <v>79.188999999999993</v>
      </c>
      <c r="AK7" t="s">
        <v>45</v>
      </c>
    </row>
    <row r="8" spans="1:37" x14ac:dyDescent="0.3">
      <c r="A8" s="8">
        <v>41361</v>
      </c>
      <c r="B8" t="s">
        <v>72</v>
      </c>
      <c r="C8" t="s">
        <v>38</v>
      </c>
      <c r="D8">
        <v>3341447</v>
      </c>
      <c r="E8" t="e">
        <f t="shared" si="0"/>
        <v>#N/A</v>
      </c>
      <c r="F8" t="e">
        <f t="shared" si="1"/>
        <v>#N/A</v>
      </c>
      <c r="G8" t="s">
        <v>73</v>
      </c>
      <c r="H8" s="9">
        <v>52.479123887748116</v>
      </c>
      <c r="I8" t="s">
        <v>40</v>
      </c>
      <c r="J8">
        <v>100</v>
      </c>
      <c r="K8">
        <v>145</v>
      </c>
      <c r="L8">
        <v>55</v>
      </c>
      <c r="M8">
        <f t="shared" si="2"/>
        <v>0.37931034482758619</v>
      </c>
      <c r="N8">
        <v>78</v>
      </c>
      <c r="O8">
        <v>89</v>
      </c>
      <c r="P8">
        <f t="shared" si="3"/>
        <v>0.8764044943820225</v>
      </c>
      <c r="Q8" t="s">
        <v>41</v>
      </c>
      <c r="R8" t="s">
        <v>41</v>
      </c>
      <c r="S8" t="s">
        <v>41</v>
      </c>
      <c r="T8" t="e">
        <v>#N/A</v>
      </c>
      <c r="U8" t="e">
        <v>#N/A</v>
      </c>
      <c r="V8" t="e">
        <v>#N/A</v>
      </c>
      <c r="W8" t="e">
        <v>#N/A</v>
      </c>
      <c r="X8" t="s">
        <v>54</v>
      </c>
      <c r="Y8" t="s">
        <v>59</v>
      </c>
      <c r="Z8">
        <v>5</v>
      </c>
      <c r="AA8">
        <v>5</v>
      </c>
      <c r="AB8">
        <v>5</v>
      </c>
      <c r="AC8">
        <v>236.45</v>
      </c>
      <c r="AD8" t="s">
        <v>60</v>
      </c>
      <c r="AE8" t="s">
        <v>74</v>
      </c>
      <c r="AF8" t="s">
        <v>62</v>
      </c>
      <c r="AG8">
        <v>2000</v>
      </c>
      <c r="AH8">
        <v>10498</v>
      </c>
      <c r="AI8">
        <v>10.584</v>
      </c>
      <c r="AJ8">
        <v>79.177400000000006</v>
      </c>
      <c r="AK8" t="s">
        <v>45</v>
      </c>
    </row>
    <row r="9" spans="1:37" x14ac:dyDescent="0.3">
      <c r="A9" s="8">
        <v>41369</v>
      </c>
      <c r="B9" t="s">
        <v>75</v>
      </c>
      <c r="C9" t="s">
        <v>38</v>
      </c>
      <c r="D9">
        <v>3339138</v>
      </c>
      <c r="E9" t="e">
        <f t="shared" si="0"/>
        <v>#N/A</v>
      </c>
      <c r="F9" t="e">
        <f t="shared" si="1"/>
        <v>#N/A</v>
      </c>
      <c r="G9" t="s">
        <v>76</v>
      </c>
      <c r="H9" s="9">
        <v>43.479808350444898</v>
      </c>
      <c r="I9" t="s">
        <v>40</v>
      </c>
      <c r="J9">
        <v>108</v>
      </c>
      <c r="K9">
        <v>140</v>
      </c>
      <c r="L9">
        <v>51</v>
      </c>
      <c r="M9">
        <f t="shared" si="2"/>
        <v>0.36428571428571427</v>
      </c>
      <c r="N9">
        <v>81</v>
      </c>
      <c r="O9">
        <v>92</v>
      </c>
      <c r="P9">
        <f t="shared" si="3"/>
        <v>0.88043478260869568</v>
      </c>
      <c r="Q9" t="s">
        <v>41</v>
      </c>
      <c r="R9" t="s">
        <v>41</v>
      </c>
      <c r="S9" t="s">
        <v>41</v>
      </c>
      <c r="T9" t="e">
        <v>#N/A</v>
      </c>
      <c r="U9" t="e">
        <v>#N/A</v>
      </c>
      <c r="V9" t="e">
        <v>#N/A</v>
      </c>
      <c r="W9" t="e">
        <v>#N/A</v>
      </c>
      <c r="X9" t="s">
        <v>54</v>
      </c>
      <c r="Y9" t="s">
        <v>59</v>
      </c>
      <c r="Z9">
        <v>4</v>
      </c>
      <c r="AA9">
        <v>11</v>
      </c>
      <c r="AB9">
        <v>5</v>
      </c>
      <c r="AC9">
        <v>344.04</v>
      </c>
      <c r="AD9" t="s">
        <v>60</v>
      </c>
      <c r="AE9" t="s">
        <v>77</v>
      </c>
      <c r="AF9">
        <v>0</v>
      </c>
      <c r="AG9">
        <v>2000</v>
      </c>
      <c r="AH9" t="e">
        <v>#N/A</v>
      </c>
      <c r="AI9" t="e">
        <v>#N/A</v>
      </c>
      <c r="AJ9" t="e">
        <v>#N/A</v>
      </c>
      <c r="AK9" t="s">
        <v>45</v>
      </c>
    </row>
    <row r="10" spans="1:37" x14ac:dyDescent="0.3">
      <c r="A10" s="8">
        <v>40917</v>
      </c>
      <c r="B10" t="s">
        <v>78</v>
      </c>
      <c r="C10" t="s">
        <v>38</v>
      </c>
      <c r="D10">
        <v>3317167</v>
      </c>
      <c r="E10">
        <f t="shared" si="0"/>
        <v>0</v>
      </c>
      <c r="F10">
        <f t="shared" si="1"/>
        <v>0</v>
      </c>
      <c r="G10" t="s">
        <v>79</v>
      </c>
      <c r="H10" s="9">
        <v>66.48049281314168</v>
      </c>
      <c r="I10" t="s">
        <v>48</v>
      </c>
      <c r="J10">
        <v>118</v>
      </c>
      <c r="K10">
        <v>154</v>
      </c>
      <c r="L10">
        <v>59</v>
      </c>
      <c r="M10">
        <f t="shared" si="2"/>
        <v>0.38311688311688313</v>
      </c>
      <c r="N10">
        <v>97</v>
      </c>
      <c r="O10">
        <v>86</v>
      </c>
      <c r="P10">
        <f t="shared" si="3"/>
        <v>1.1279069767441861</v>
      </c>
      <c r="Q10" t="s">
        <v>38</v>
      </c>
      <c r="R10" t="s">
        <v>42</v>
      </c>
      <c r="S10" t="s">
        <v>42</v>
      </c>
      <c r="T10" t="s">
        <v>41</v>
      </c>
      <c r="U10" t="s">
        <v>41</v>
      </c>
      <c r="V10" t="s">
        <v>41</v>
      </c>
      <c r="W10" t="s">
        <v>41</v>
      </c>
      <c r="X10" t="s">
        <v>42</v>
      </c>
      <c r="Y10" t="s">
        <v>42</v>
      </c>
      <c r="Z10">
        <v>3</v>
      </c>
      <c r="AA10">
        <v>7</v>
      </c>
      <c r="AB10">
        <v>9</v>
      </c>
      <c r="AC10">
        <v>287</v>
      </c>
      <c r="AD10" t="s">
        <v>80</v>
      </c>
      <c r="AE10" t="s">
        <v>81</v>
      </c>
      <c r="AF10">
        <v>9626433623</v>
      </c>
      <c r="AG10">
        <v>2000</v>
      </c>
      <c r="AH10">
        <v>10271</v>
      </c>
      <c r="AI10">
        <v>10.5931</v>
      </c>
      <c r="AJ10">
        <v>79.172799999999995</v>
      </c>
      <c r="AK10" t="s">
        <v>45</v>
      </c>
    </row>
    <row r="11" spans="1:37" x14ac:dyDescent="0.3">
      <c r="A11" s="8">
        <v>40869</v>
      </c>
      <c r="B11" t="s">
        <v>82</v>
      </c>
      <c r="C11" t="s">
        <v>38</v>
      </c>
      <c r="D11">
        <v>3314400</v>
      </c>
      <c r="E11">
        <f t="shared" si="0"/>
        <v>0</v>
      </c>
      <c r="F11">
        <f t="shared" si="1"/>
        <v>0</v>
      </c>
      <c r="G11" t="s">
        <v>83</v>
      </c>
      <c r="H11" s="9">
        <v>87.479808350444898</v>
      </c>
      <c r="I11" t="s">
        <v>40</v>
      </c>
      <c r="J11">
        <v>124</v>
      </c>
      <c r="K11">
        <v>156</v>
      </c>
      <c r="L11">
        <v>58</v>
      </c>
      <c r="M11">
        <f t="shared" si="2"/>
        <v>0.37179487179487181</v>
      </c>
      <c r="N11">
        <v>91</v>
      </c>
      <c r="O11">
        <v>99</v>
      </c>
      <c r="P11">
        <f t="shared" si="3"/>
        <v>0.91919191919191923</v>
      </c>
      <c r="Q11" t="s">
        <v>38</v>
      </c>
      <c r="R11" t="s">
        <v>42</v>
      </c>
      <c r="S11" t="s">
        <v>42</v>
      </c>
      <c r="T11" t="s">
        <v>41</v>
      </c>
      <c r="U11" t="s">
        <v>41</v>
      </c>
      <c r="V11" t="s">
        <v>41</v>
      </c>
      <c r="W11" t="s">
        <v>41</v>
      </c>
      <c r="X11" t="s">
        <v>42</v>
      </c>
      <c r="Y11" t="s">
        <v>42</v>
      </c>
      <c r="Z11">
        <v>4</v>
      </c>
      <c r="AA11">
        <v>21</v>
      </c>
      <c r="AB11">
        <v>6</v>
      </c>
      <c r="AC11">
        <v>353.47</v>
      </c>
      <c r="AD11" t="s">
        <v>80</v>
      </c>
      <c r="AE11" t="s">
        <v>84</v>
      </c>
      <c r="AF11" t="s">
        <v>62</v>
      </c>
      <c r="AG11">
        <v>2000</v>
      </c>
      <c r="AH11">
        <v>10955</v>
      </c>
      <c r="AI11">
        <v>10.5959</v>
      </c>
      <c r="AJ11">
        <v>79.170900000000003</v>
      </c>
      <c r="AK11" t="s">
        <v>45</v>
      </c>
    </row>
    <row r="12" spans="1:37" x14ac:dyDescent="0.3">
      <c r="A12" s="8">
        <v>41310</v>
      </c>
      <c r="B12" t="s">
        <v>85</v>
      </c>
      <c r="C12" t="s">
        <v>38</v>
      </c>
      <c r="D12">
        <v>3339440</v>
      </c>
      <c r="E12">
        <f t="shared" si="0"/>
        <v>0</v>
      </c>
      <c r="F12">
        <f t="shared" si="1"/>
        <v>0</v>
      </c>
      <c r="G12" t="s">
        <v>86</v>
      </c>
      <c r="H12" s="9">
        <v>82.48049281314168</v>
      </c>
      <c r="I12" t="s">
        <v>48</v>
      </c>
      <c r="J12">
        <v>121</v>
      </c>
      <c r="K12">
        <v>152</v>
      </c>
      <c r="L12">
        <v>0</v>
      </c>
      <c r="M12">
        <f t="shared" si="2"/>
        <v>0</v>
      </c>
      <c r="N12">
        <v>64</v>
      </c>
      <c r="O12">
        <v>77</v>
      </c>
      <c r="P12">
        <f t="shared" si="3"/>
        <v>0.83116883116883122</v>
      </c>
      <c r="Q12" t="s">
        <v>38</v>
      </c>
      <c r="R12" t="s">
        <v>42</v>
      </c>
      <c r="S12" t="s">
        <v>42</v>
      </c>
      <c r="T12" t="s">
        <v>41</v>
      </c>
      <c r="U12" t="s">
        <v>41</v>
      </c>
      <c r="V12" t="s">
        <v>41</v>
      </c>
      <c r="W12" t="s">
        <v>41</v>
      </c>
      <c r="X12" t="s">
        <v>42</v>
      </c>
      <c r="Y12" t="s">
        <v>42</v>
      </c>
      <c r="Z12">
        <v>4</v>
      </c>
      <c r="AA12">
        <v>11</v>
      </c>
      <c r="AB12">
        <v>5</v>
      </c>
      <c r="AC12">
        <v>199.2</v>
      </c>
      <c r="AD12" t="s">
        <v>80</v>
      </c>
      <c r="AE12" t="s">
        <v>87</v>
      </c>
      <c r="AF12">
        <v>9786965307</v>
      </c>
      <c r="AG12">
        <v>2000</v>
      </c>
      <c r="AH12">
        <v>10368</v>
      </c>
      <c r="AI12">
        <v>10.5947</v>
      </c>
      <c r="AJ12">
        <v>79.170199999999994</v>
      </c>
      <c r="AK12" t="s">
        <v>45</v>
      </c>
    </row>
    <row r="13" spans="1:37" x14ac:dyDescent="0.3">
      <c r="A13" s="8">
        <v>41365</v>
      </c>
      <c r="B13" t="s">
        <v>88</v>
      </c>
      <c r="C13" t="s">
        <v>38</v>
      </c>
      <c r="D13">
        <v>3341454</v>
      </c>
      <c r="E13">
        <f t="shared" si="0"/>
        <v>1</v>
      </c>
      <c r="F13">
        <f t="shared" si="1"/>
        <v>0</v>
      </c>
      <c r="G13" s="10" t="s">
        <v>89</v>
      </c>
      <c r="H13" s="9">
        <v>52.479123887748116</v>
      </c>
      <c r="I13" t="s">
        <v>40</v>
      </c>
      <c r="J13">
        <v>101</v>
      </c>
      <c r="K13">
        <v>145</v>
      </c>
      <c r="L13">
        <v>45</v>
      </c>
      <c r="M13">
        <f t="shared" si="2"/>
        <v>0.31034482758620691</v>
      </c>
      <c r="N13">
        <v>78</v>
      </c>
      <c r="O13">
        <v>89</v>
      </c>
      <c r="P13">
        <f t="shared" si="3"/>
        <v>0.8764044943820225</v>
      </c>
      <c r="Q13" t="s">
        <v>42</v>
      </c>
      <c r="R13" t="s">
        <v>42</v>
      </c>
      <c r="S13" t="s">
        <v>42</v>
      </c>
      <c r="T13" t="s">
        <v>41</v>
      </c>
      <c r="U13" t="s">
        <v>38</v>
      </c>
      <c r="V13" t="s">
        <v>41</v>
      </c>
      <c r="W13" t="s">
        <v>41</v>
      </c>
      <c r="X13" t="s">
        <v>42</v>
      </c>
      <c r="Y13" t="s">
        <v>42</v>
      </c>
      <c r="Z13">
        <v>3</v>
      </c>
      <c r="AA13">
        <v>5</v>
      </c>
      <c r="AB13">
        <v>6</v>
      </c>
      <c r="AC13">
        <v>197.1</v>
      </c>
      <c r="AD13" t="s">
        <v>60</v>
      </c>
      <c r="AE13" t="s">
        <v>90</v>
      </c>
      <c r="AF13">
        <v>9566439080</v>
      </c>
      <c r="AG13">
        <v>2000</v>
      </c>
      <c r="AH13">
        <v>10739</v>
      </c>
      <c r="AI13">
        <v>10.584099999999999</v>
      </c>
      <c r="AJ13">
        <v>79.174599999999998</v>
      </c>
      <c r="AK13" t="s">
        <v>45</v>
      </c>
    </row>
    <row r="14" spans="1:37" x14ac:dyDescent="0.3">
      <c r="A14" s="8">
        <v>41356</v>
      </c>
      <c r="B14" t="s">
        <v>91</v>
      </c>
      <c r="C14" t="s">
        <v>38</v>
      </c>
      <c r="D14">
        <v>3338346</v>
      </c>
      <c r="E14">
        <f t="shared" si="0"/>
        <v>0</v>
      </c>
      <c r="F14">
        <f t="shared" si="1"/>
        <v>0</v>
      </c>
      <c r="G14" t="s">
        <v>92</v>
      </c>
      <c r="H14" s="9">
        <v>64.479123887748116</v>
      </c>
      <c r="I14" t="s">
        <v>40</v>
      </c>
      <c r="J14">
        <v>115.3</v>
      </c>
      <c r="K14">
        <v>149</v>
      </c>
      <c r="L14">
        <v>55</v>
      </c>
      <c r="M14">
        <f t="shared" si="2"/>
        <v>0.36912751677852351</v>
      </c>
      <c r="N14">
        <v>91</v>
      </c>
      <c r="O14">
        <v>103</v>
      </c>
      <c r="P14">
        <f t="shared" si="3"/>
        <v>0.88349514563106801</v>
      </c>
      <c r="Q14" t="s">
        <v>38</v>
      </c>
      <c r="R14" t="s">
        <v>42</v>
      </c>
      <c r="S14" t="s">
        <v>42</v>
      </c>
      <c r="T14" t="s">
        <v>41</v>
      </c>
      <c r="U14" t="s">
        <v>41</v>
      </c>
      <c r="V14" t="s">
        <v>38</v>
      </c>
      <c r="W14" t="s">
        <v>41</v>
      </c>
      <c r="X14" t="s">
        <v>42</v>
      </c>
      <c r="Y14" t="s">
        <v>42</v>
      </c>
      <c r="Z14">
        <v>5</v>
      </c>
      <c r="AA14">
        <v>10</v>
      </c>
      <c r="AB14">
        <v>8</v>
      </c>
      <c r="AC14">
        <v>1023.0999999999999</v>
      </c>
      <c r="AD14" t="s">
        <v>55</v>
      </c>
      <c r="AE14" t="s">
        <v>93</v>
      </c>
      <c r="AF14" t="s">
        <v>62</v>
      </c>
      <c r="AG14">
        <v>2000</v>
      </c>
      <c r="AH14">
        <v>11247</v>
      </c>
      <c r="AI14">
        <v>10.589499999999999</v>
      </c>
      <c r="AJ14">
        <v>79.190700000000007</v>
      </c>
      <c r="AK14" t="s">
        <v>45</v>
      </c>
    </row>
    <row r="15" spans="1:37" x14ac:dyDescent="0.3">
      <c r="A15" s="8">
        <v>41319</v>
      </c>
      <c r="B15" t="s">
        <v>94</v>
      </c>
      <c r="C15" t="s">
        <v>38</v>
      </c>
      <c r="D15">
        <v>3339483</v>
      </c>
      <c r="E15">
        <f t="shared" si="0"/>
        <v>0</v>
      </c>
      <c r="F15">
        <f t="shared" si="1"/>
        <v>0</v>
      </c>
      <c r="G15" t="s">
        <v>95</v>
      </c>
      <c r="H15" s="9">
        <v>47.479808350444898</v>
      </c>
      <c r="I15" t="s">
        <v>48</v>
      </c>
      <c r="J15">
        <v>112</v>
      </c>
      <c r="K15">
        <v>170</v>
      </c>
      <c r="L15">
        <v>66</v>
      </c>
      <c r="M15">
        <f t="shared" si="2"/>
        <v>0.38823529411764707</v>
      </c>
      <c r="N15">
        <v>92</v>
      </c>
      <c r="O15" t="s">
        <v>42</v>
      </c>
      <c r="P15" t="e">
        <f t="shared" si="3"/>
        <v>#VALUE!</v>
      </c>
      <c r="Q15" t="s">
        <v>42</v>
      </c>
      <c r="R15" t="s">
        <v>42</v>
      </c>
      <c r="S15" t="s">
        <v>42</v>
      </c>
      <c r="T15" t="s">
        <v>41</v>
      </c>
      <c r="U15" t="s">
        <v>41</v>
      </c>
      <c r="V15" t="s">
        <v>41</v>
      </c>
      <c r="W15" t="s">
        <v>41</v>
      </c>
      <c r="X15" t="s">
        <v>42</v>
      </c>
      <c r="Y15" t="s">
        <v>42</v>
      </c>
      <c r="Z15">
        <v>4</v>
      </c>
      <c r="AA15">
        <v>12</v>
      </c>
      <c r="AB15">
        <v>7</v>
      </c>
      <c r="AC15">
        <v>419.5</v>
      </c>
      <c r="AD15" t="s">
        <v>80</v>
      </c>
      <c r="AE15" t="s">
        <v>96</v>
      </c>
      <c r="AF15">
        <v>9578107741</v>
      </c>
      <c r="AG15">
        <v>2000</v>
      </c>
      <c r="AH15">
        <v>10595</v>
      </c>
      <c r="AI15">
        <v>10.595000000000001</v>
      </c>
      <c r="AJ15">
        <v>79.168999999999997</v>
      </c>
      <c r="AK15" t="s">
        <v>45</v>
      </c>
    </row>
    <row r="16" spans="1:37" x14ac:dyDescent="0.3">
      <c r="A16" s="8">
        <v>41365</v>
      </c>
      <c r="B16" t="s">
        <v>97</v>
      </c>
      <c r="C16" t="s">
        <v>38</v>
      </c>
      <c r="D16">
        <v>3338770</v>
      </c>
      <c r="E16">
        <f t="shared" si="0"/>
        <v>0</v>
      </c>
      <c r="F16">
        <f t="shared" si="1"/>
        <v>0</v>
      </c>
      <c r="G16" t="s">
        <v>98</v>
      </c>
      <c r="H16" s="9">
        <v>42.477754962354553</v>
      </c>
      <c r="I16" t="s">
        <v>48</v>
      </c>
      <c r="J16">
        <v>113.9</v>
      </c>
      <c r="K16">
        <v>149</v>
      </c>
      <c r="L16">
        <v>66</v>
      </c>
      <c r="M16">
        <f t="shared" si="2"/>
        <v>0.44295302013422821</v>
      </c>
      <c r="N16">
        <v>108</v>
      </c>
      <c r="O16" t="s">
        <v>42</v>
      </c>
      <c r="P16" t="e">
        <f t="shared" si="3"/>
        <v>#VALUE!</v>
      </c>
      <c r="Q16" t="s">
        <v>42</v>
      </c>
      <c r="R16" t="s">
        <v>42</v>
      </c>
      <c r="S16" t="s">
        <v>42</v>
      </c>
      <c r="T16" t="s">
        <v>41</v>
      </c>
      <c r="U16" t="s">
        <v>41</v>
      </c>
      <c r="V16" t="s">
        <v>41</v>
      </c>
      <c r="W16" t="s">
        <v>41</v>
      </c>
      <c r="X16" t="s">
        <v>42</v>
      </c>
      <c r="Y16" t="s">
        <v>42</v>
      </c>
      <c r="Z16">
        <v>4</v>
      </c>
      <c r="AA16">
        <v>8</v>
      </c>
      <c r="AB16">
        <v>6</v>
      </c>
      <c r="AC16">
        <v>576.5</v>
      </c>
      <c r="AD16" t="s">
        <v>99</v>
      </c>
      <c r="AE16" t="s">
        <v>100</v>
      </c>
      <c r="AF16">
        <v>9715723403</v>
      </c>
      <c r="AG16">
        <v>2000</v>
      </c>
      <c r="AH16">
        <v>11623</v>
      </c>
      <c r="AI16">
        <v>10.607100000000001</v>
      </c>
      <c r="AJ16">
        <v>79.166899999999998</v>
      </c>
      <c r="AK16" t="s">
        <v>45</v>
      </c>
    </row>
    <row r="17" spans="1:37" x14ac:dyDescent="0.3">
      <c r="A17" s="8">
        <v>41359</v>
      </c>
      <c r="B17" t="s">
        <v>101</v>
      </c>
      <c r="C17" t="s">
        <v>38</v>
      </c>
      <c r="D17">
        <v>3341338</v>
      </c>
      <c r="E17">
        <f t="shared" si="0"/>
        <v>0</v>
      </c>
      <c r="F17">
        <f t="shared" si="1"/>
        <v>0</v>
      </c>
      <c r="G17" t="s">
        <v>102</v>
      </c>
      <c r="H17" s="9">
        <v>62.480492813141687</v>
      </c>
      <c r="I17" t="s">
        <v>40</v>
      </c>
      <c r="J17">
        <v>104</v>
      </c>
      <c r="K17">
        <v>148</v>
      </c>
      <c r="L17">
        <v>68</v>
      </c>
      <c r="M17">
        <f t="shared" si="2"/>
        <v>0.45945945945945948</v>
      </c>
      <c r="N17">
        <v>107</v>
      </c>
      <c r="O17" t="s">
        <v>42</v>
      </c>
      <c r="P17" t="e">
        <f t="shared" si="3"/>
        <v>#VALUE!</v>
      </c>
      <c r="Q17" t="s">
        <v>41</v>
      </c>
      <c r="R17" t="s">
        <v>42</v>
      </c>
      <c r="S17" t="s">
        <v>42</v>
      </c>
      <c r="T17" t="s">
        <v>41</v>
      </c>
      <c r="U17" t="s">
        <v>41</v>
      </c>
      <c r="V17" t="s">
        <v>41</v>
      </c>
      <c r="W17" t="s">
        <v>41</v>
      </c>
      <c r="X17" t="s">
        <v>42</v>
      </c>
      <c r="Y17" t="s">
        <v>42</v>
      </c>
      <c r="Z17">
        <v>5</v>
      </c>
      <c r="AA17">
        <v>8</v>
      </c>
      <c r="AB17">
        <v>4</v>
      </c>
      <c r="AC17">
        <v>257</v>
      </c>
      <c r="AD17" t="s">
        <v>55</v>
      </c>
      <c r="AE17" t="s">
        <v>103</v>
      </c>
      <c r="AF17">
        <v>60163951790</v>
      </c>
      <c r="AG17">
        <v>2000</v>
      </c>
      <c r="AH17">
        <v>12018</v>
      </c>
      <c r="AI17">
        <v>10.591100000000001</v>
      </c>
      <c r="AJ17">
        <v>79.194500000000005</v>
      </c>
      <c r="AK17" t="s">
        <v>45</v>
      </c>
    </row>
    <row r="18" spans="1:37" x14ac:dyDescent="0.3">
      <c r="A18" s="8">
        <v>41417</v>
      </c>
      <c r="B18" t="s">
        <v>104</v>
      </c>
      <c r="C18" t="s">
        <v>38</v>
      </c>
      <c r="D18">
        <v>3341178</v>
      </c>
      <c r="E18">
        <f t="shared" si="0"/>
        <v>0</v>
      </c>
      <c r="F18">
        <f t="shared" si="1"/>
        <v>0</v>
      </c>
      <c r="G18" t="s">
        <v>105</v>
      </c>
      <c r="H18" s="9">
        <v>47.479808350444898</v>
      </c>
      <c r="I18" t="s">
        <v>40</v>
      </c>
      <c r="J18">
        <v>117.9</v>
      </c>
      <c r="K18">
        <v>148</v>
      </c>
      <c r="L18">
        <v>60</v>
      </c>
      <c r="M18">
        <f t="shared" si="2"/>
        <v>0.40540540540540543</v>
      </c>
      <c r="N18">
        <v>93</v>
      </c>
      <c r="O18" t="s">
        <v>42</v>
      </c>
      <c r="P18" t="e">
        <f t="shared" si="3"/>
        <v>#VALUE!</v>
      </c>
      <c r="Q18" t="s">
        <v>42</v>
      </c>
      <c r="R18" t="s">
        <v>42</v>
      </c>
      <c r="S18" t="s">
        <v>42</v>
      </c>
      <c r="T18" t="s">
        <v>41</v>
      </c>
      <c r="U18" t="s">
        <v>41</v>
      </c>
      <c r="V18" t="s">
        <v>41</v>
      </c>
      <c r="W18" t="s">
        <v>41</v>
      </c>
      <c r="X18" t="s">
        <v>42</v>
      </c>
      <c r="Y18" t="s">
        <v>42</v>
      </c>
      <c r="Z18">
        <v>7</v>
      </c>
      <c r="AA18">
        <v>7</v>
      </c>
      <c r="AB18">
        <v>4</v>
      </c>
      <c r="AC18">
        <v>571.93999999999994</v>
      </c>
      <c r="AD18" t="s">
        <v>80</v>
      </c>
      <c r="AE18" t="s">
        <v>106</v>
      </c>
      <c r="AF18">
        <v>9884466067</v>
      </c>
      <c r="AG18">
        <v>2000</v>
      </c>
      <c r="AH18">
        <v>10270</v>
      </c>
      <c r="AI18">
        <v>10.595700000000001</v>
      </c>
      <c r="AJ18">
        <v>79.173299999999998</v>
      </c>
      <c r="AK18" t="s">
        <v>45</v>
      </c>
    </row>
    <row r="19" spans="1:37" x14ac:dyDescent="0.3">
      <c r="A19" s="8">
        <v>41316</v>
      </c>
      <c r="B19" t="s">
        <v>107</v>
      </c>
      <c r="C19" t="s">
        <v>38</v>
      </c>
      <c r="D19">
        <v>3339489</v>
      </c>
      <c r="E19">
        <f t="shared" si="0"/>
        <v>0</v>
      </c>
      <c r="F19">
        <f t="shared" si="1"/>
        <v>0</v>
      </c>
      <c r="G19" t="s">
        <v>108</v>
      </c>
      <c r="H19" s="9">
        <v>60.479123887748116</v>
      </c>
      <c r="I19" t="s">
        <v>40</v>
      </c>
      <c r="J19">
        <v>101</v>
      </c>
      <c r="K19">
        <v>153</v>
      </c>
      <c r="L19">
        <v>51</v>
      </c>
      <c r="M19">
        <f t="shared" si="2"/>
        <v>0.33333333333333331</v>
      </c>
      <c r="N19">
        <v>80</v>
      </c>
      <c r="O19" t="s">
        <v>42</v>
      </c>
      <c r="P19" t="e">
        <f t="shared" si="3"/>
        <v>#VALUE!</v>
      </c>
      <c r="Q19" t="s">
        <v>38</v>
      </c>
      <c r="R19" t="s">
        <v>42</v>
      </c>
      <c r="S19" t="s">
        <v>42</v>
      </c>
      <c r="T19" t="s">
        <v>41</v>
      </c>
      <c r="U19" t="s">
        <v>41</v>
      </c>
      <c r="V19" t="s">
        <v>41</v>
      </c>
      <c r="W19" t="s">
        <v>41</v>
      </c>
      <c r="X19" t="s">
        <v>42</v>
      </c>
      <c r="Y19" t="s">
        <v>42</v>
      </c>
      <c r="Z19">
        <v>3</v>
      </c>
      <c r="AA19">
        <v>4</v>
      </c>
      <c r="AB19">
        <v>3</v>
      </c>
      <c r="AC19">
        <v>214.5</v>
      </c>
      <c r="AD19" t="s">
        <v>80</v>
      </c>
      <c r="AE19" t="s">
        <v>109</v>
      </c>
      <c r="AF19">
        <v>9600599203</v>
      </c>
      <c r="AG19">
        <v>2000</v>
      </c>
      <c r="AH19">
        <v>10704</v>
      </c>
      <c r="AI19">
        <v>10.595800000000001</v>
      </c>
      <c r="AJ19">
        <v>79.168899999999994</v>
      </c>
      <c r="AK19" t="s">
        <v>45</v>
      </c>
    </row>
    <row r="20" spans="1:37" x14ac:dyDescent="0.3">
      <c r="A20" s="8">
        <v>41354</v>
      </c>
      <c r="B20" t="s">
        <v>110</v>
      </c>
      <c r="C20" t="s">
        <v>38</v>
      </c>
      <c r="D20">
        <v>3341248</v>
      </c>
      <c r="E20">
        <f t="shared" si="0"/>
        <v>0</v>
      </c>
      <c r="F20">
        <f t="shared" si="1"/>
        <v>0</v>
      </c>
      <c r="G20" t="s">
        <v>111</v>
      </c>
      <c r="H20" s="9">
        <v>32.479123887748116</v>
      </c>
      <c r="I20" t="s">
        <v>40</v>
      </c>
      <c r="J20">
        <v>113</v>
      </c>
      <c r="K20">
        <v>159</v>
      </c>
      <c r="L20">
        <v>52</v>
      </c>
      <c r="M20">
        <f t="shared" si="2"/>
        <v>0.32704402515723269</v>
      </c>
      <c r="N20">
        <v>82</v>
      </c>
      <c r="O20" t="s">
        <v>42</v>
      </c>
      <c r="P20" t="e">
        <f t="shared" si="3"/>
        <v>#VALUE!</v>
      </c>
      <c r="Q20" t="s">
        <v>41</v>
      </c>
      <c r="R20" t="s">
        <v>42</v>
      </c>
      <c r="S20" t="s">
        <v>42</v>
      </c>
      <c r="T20" t="s">
        <v>41</v>
      </c>
      <c r="U20" t="s">
        <v>41</v>
      </c>
      <c r="V20" t="s">
        <v>41</v>
      </c>
      <c r="W20" t="s">
        <v>41</v>
      </c>
      <c r="X20" t="s">
        <v>42</v>
      </c>
      <c r="Y20" t="s">
        <v>42</v>
      </c>
      <c r="Z20">
        <v>6</v>
      </c>
      <c r="AA20">
        <v>6</v>
      </c>
      <c r="AB20">
        <v>2</v>
      </c>
      <c r="AC20">
        <v>325.34000000000003</v>
      </c>
      <c r="AD20" t="s">
        <v>66</v>
      </c>
      <c r="AE20" t="s">
        <v>112</v>
      </c>
      <c r="AF20">
        <v>0</v>
      </c>
      <c r="AG20">
        <v>2000</v>
      </c>
      <c r="AH20" t="e">
        <v>#N/A</v>
      </c>
      <c r="AI20" t="e">
        <v>#N/A</v>
      </c>
      <c r="AJ20" t="e">
        <v>#N/A</v>
      </c>
      <c r="AK20" t="s">
        <v>45</v>
      </c>
    </row>
    <row r="21" spans="1:37" x14ac:dyDescent="0.3">
      <c r="A21" s="8">
        <v>41361</v>
      </c>
      <c r="B21" t="s">
        <v>113</v>
      </c>
      <c r="C21" t="s">
        <v>38</v>
      </c>
      <c r="D21">
        <v>3341341</v>
      </c>
      <c r="E21">
        <f t="shared" si="0"/>
        <v>1</v>
      </c>
      <c r="F21">
        <f t="shared" si="1"/>
        <v>0</v>
      </c>
      <c r="G21" s="10" t="s">
        <v>114</v>
      </c>
      <c r="H21" s="9">
        <v>62.480492813141687</v>
      </c>
      <c r="I21" t="s">
        <v>48</v>
      </c>
      <c r="J21">
        <v>118</v>
      </c>
      <c r="K21">
        <v>155</v>
      </c>
      <c r="L21">
        <v>45</v>
      </c>
      <c r="M21">
        <f t="shared" si="2"/>
        <v>0.29032258064516131</v>
      </c>
      <c r="N21">
        <v>72</v>
      </c>
      <c r="O21" t="s">
        <v>42</v>
      </c>
      <c r="P21" t="e">
        <f t="shared" si="3"/>
        <v>#VALUE!</v>
      </c>
      <c r="Q21" t="s">
        <v>41</v>
      </c>
      <c r="R21" t="s">
        <v>42</v>
      </c>
      <c r="S21" t="s">
        <v>42</v>
      </c>
      <c r="T21" t="s">
        <v>41</v>
      </c>
      <c r="U21" t="s">
        <v>38</v>
      </c>
      <c r="V21" t="s">
        <v>38</v>
      </c>
      <c r="W21" t="s">
        <v>41</v>
      </c>
      <c r="X21" t="s">
        <v>42</v>
      </c>
      <c r="Y21" t="s">
        <v>42</v>
      </c>
      <c r="Z21">
        <v>11</v>
      </c>
      <c r="AA21">
        <v>16</v>
      </c>
      <c r="AB21">
        <v>3</v>
      </c>
      <c r="AC21">
        <v>448.29999999999995</v>
      </c>
      <c r="AD21" t="s">
        <v>55</v>
      </c>
      <c r="AE21" t="s">
        <v>115</v>
      </c>
      <c r="AF21" t="s">
        <v>62</v>
      </c>
      <c r="AG21">
        <v>2000</v>
      </c>
      <c r="AH21">
        <v>10954</v>
      </c>
      <c r="AI21">
        <v>10.584199999999999</v>
      </c>
      <c r="AJ21">
        <v>79.178399999999996</v>
      </c>
      <c r="AK21" t="s">
        <v>45</v>
      </c>
    </row>
    <row r="22" spans="1:37" x14ac:dyDescent="0.3">
      <c r="A22" s="8">
        <v>41360</v>
      </c>
      <c r="B22" t="s">
        <v>116</v>
      </c>
      <c r="C22" t="s">
        <v>41</v>
      </c>
      <c r="D22">
        <v>3338540</v>
      </c>
      <c r="E22" t="e">
        <f t="shared" si="0"/>
        <v>#N/A</v>
      </c>
      <c r="F22" t="e">
        <f t="shared" si="1"/>
        <v>#N/A</v>
      </c>
      <c r="G22" t="s">
        <v>117</v>
      </c>
      <c r="H22" s="9">
        <v>62.480492813141687</v>
      </c>
      <c r="I22" t="s">
        <v>40</v>
      </c>
      <c r="J22">
        <v>109</v>
      </c>
      <c r="K22">
        <v>144</v>
      </c>
      <c r="L22">
        <v>57</v>
      </c>
      <c r="M22">
        <f t="shared" si="2"/>
        <v>0.39583333333333331</v>
      </c>
      <c r="N22">
        <v>85</v>
      </c>
      <c r="O22">
        <v>86</v>
      </c>
      <c r="P22">
        <f t="shared" si="3"/>
        <v>0.98837209302325579</v>
      </c>
      <c r="Q22" t="s">
        <v>41</v>
      </c>
      <c r="R22" t="s">
        <v>41</v>
      </c>
      <c r="S22" t="s">
        <v>41</v>
      </c>
      <c r="T22" t="e">
        <v>#N/A</v>
      </c>
      <c r="U22" t="e">
        <v>#N/A</v>
      </c>
      <c r="V22" t="e">
        <v>#N/A</v>
      </c>
      <c r="W22" t="e">
        <v>#N/A</v>
      </c>
      <c r="X22">
        <v>10</v>
      </c>
      <c r="Y22" t="s">
        <v>118</v>
      </c>
      <c r="Z22">
        <v>3</v>
      </c>
      <c r="AA22">
        <v>3</v>
      </c>
      <c r="AB22">
        <v>5</v>
      </c>
      <c r="AC22">
        <v>370.04</v>
      </c>
      <c r="AD22" t="s">
        <v>119</v>
      </c>
      <c r="AE22" t="s">
        <v>120</v>
      </c>
      <c r="AF22">
        <v>9459451559</v>
      </c>
      <c r="AG22">
        <v>5005</v>
      </c>
      <c r="AH22">
        <v>2273881</v>
      </c>
      <c r="AI22">
        <v>10.7577</v>
      </c>
      <c r="AJ22">
        <v>79.314999999999998</v>
      </c>
      <c r="AK22" t="s">
        <v>121</v>
      </c>
    </row>
    <row r="23" spans="1:37" x14ac:dyDescent="0.3">
      <c r="A23" s="8">
        <v>41361</v>
      </c>
      <c r="B23" t="s">
        <v>122</v>
      </c>
      <c r="C23" t="s">
        <v>41</v>
      </c>
      <c r="D23">
        <v>3338653</v>
      </c>
      <c r="E23" t="e">
        <f t="shared" si="0"/>
        <v>#N/A</v>
      </c>
      <c r="F23" t="e">
        <f t="shared" si="1"/>
        <v>#N/A</v>
      </c>
      <c r="G23" t="s">
        <v>123</v>
      </c>
      <c r="H23" s="9">
        <v>82.48049281314168</v>
      </c>
      <c r="I23" t="s">
        <v>40</v>
      </c>
      <c r="J23">
        <v>118</v>
      </c>
      <c r="K23">
        <v>141</v>
      </c>
      <c r="L23">
        <v>37</v>
      </c>
      <c r="M23">
        <f t="shared" si="2"/>
        <v>0.26241134751773049</v>
      </c>
      <c r="N23">
        <v>74</v>
      </c>
      <c r="O23">
        <v>80</v>
      </c>
      <c r="P23">
        <f t="shared" si="3"/>
        <v>0.92500000000000004</v>
      </c>
      <c r="Q23" t="s">
        <v>38</v>
      </c>
      <c r="R23" t="s">
        <v>41</v>
      </c>
      <c r="S23" t="s">
        <v>41</v>
      </c>
      <c r="T23" t="e">
        <v>#N/A</v>
      </c>
      <c r="U23" t="e">
        <v>#N/A</v>
      </c>
      <c r="V23" t="e">
        <v>#N/A</v>
      </c>
      <c r="W23" t="e">
        <v>#N/A</v>
      </c>
      <c r="X23" t="s">
        <v>54</v>
      </c>
      <c r="Y23" t="s">
        <v>118</v>
      </c>
      <c r="Z23">
        <v>3</v>
      </c>
      <c r="AA23">
        <v>3</v>
      </c>
      <c r="AB23">
        <v>1</v>
      </c>
      <c r="AC23">
        <v>239.33999999999997</v>
      </c>
      <c r="AD23" t="s">
        <v>124</v>
      </c>
      <c r="AE23" t="s">
        <v>125</v>
      </c>
      <c r="AF23">
        <v>0</v>
      </c>
      <c r="AG23">
        <v>5005</v>
      </c>
      <c r="AH23">
        <v>2273834</v>
      </c>
      <c r="AI23">
        <v>10.7624</v>
      </c>
      <c r="AJ23">
        <v>79.305499999999995</v>
      </c>
      <c r="AK23" t="s">
        <v>121</v>
      </c>
    </row>
    <row r="24" spans="1:37" x14ac:dyDescent="0.3">
      <c r="A24" s="8">
        <v>41381</v>
      </c>
      <c r="B24" t="s">
        <v>126</v>
      </c>
      <c r="C24" t="s">
        <v>41</v>
      </c>
      <c r="D24">
        <v>3340086</v>
      </c>
      <c r="E24" t="e">
        <f t="shared" si="0"/>
        <v>#N/A</v>
      </c>
      <c r="F24" t="e">
        <f t="shared" si="1"/>
        <v>#N/A</v>
      </c>
      <c r="G24" t="s">
        <v>127</v>
      </c>
      <c r="H24" s="9">
        <v>34.480492813141687</v>
      </c>
      <c r="I24" t="s">
        <v>40</v>
      </c>
      <c r="J24">
        <v>103</v>
      </c>
      <c r="K24">
        <v>143</v>
      </c>
      <c r="L24">
        <v>60</v>
      </c>
      <c r="M24">
        <f t="shared" si="2"/>
        <v>0.41958041958041958</v>
      </c>
      <c r="N24">
        <v>95</v>
      </c>
      <c r="O24">
        <v>105</v>
      </c>
      <c r="P24">
        <f t="shared" si="3"/>
        <v>0.90476190476190477</v>
      </c>
      <c r="Q24" t="s">
        <v>38</v>
      </c>
      <c r="R24" t="s">
        <v>41</v>
      </c>
      <c r="S24" t="s">
        <v>41</v>
      </c>
      <c r="T24" t="e">
        <v>#N/A</v>
      </c>
      <c r="U24" t="e">
        <v>#N/A</v>
      </c>
      <c r="V24" t="e">
        <v>#N/A</v>
      </c>
      <c r="W24" t="e">
        <v>#N/A</v>
      </c>
      <c r="X24" t="s">
        <v>54</v>
      </c>
      <c r="Y24" t="s">
        <v>59</v>
      </c>
      <c r="Z24">
        <v>6</v>
      </c>
      <c r="AA24">
        <v>9</v>
      </c>
      <c r="AB24">
        <v>6</v>
      </c>
      <c r="AC24">
        <v>208.6</v>
      </c>
      <c r="AD24" t="s">
        <v>128</v>
      </c>
      <c r="AE24" t="s">
        <v>129</v>
      </c>
      <c r="AF24">
        <v>9791925294</v>
      </c>
      <c r="AG24">
        <v>5004</v>
      </c>
      <c r="AH24">
        <v>2272501</v>
      </c>
      <c r="AI24">
        <v>10.6876</v>
      </c>
      <c r="AJ24">
        <v>79.282700000000006</v>
      </c>
      <c r="AK24" t="s">
        <v>130</v>
      </c>
    </row>
    <row r="25" spans="1:37" x14ac:dyDescent="0.3">
      <c r="A25" s="8">
        <v>41435</v>
      </c>
      <c r="B25" t="s">
        <v>131</v>
      </c>
      <c r="C25" t="s">
        <v>41</v>
      </c>
      <c r="D25">
        <v>3341965</v>
      </c>
      <c r="E25" t="e">
        <f t="shared" si="0"/>
        <v>#N/A</v>
      </c>
      <c r="F25" t="e">
        <f t="shared" si="1"/>
        <v>#N/A</v>
      </c>
      <c r="G25" t="s">
        <v>132</v>
      </c>
      <c r="H25" s="9">
        <v>43.414099931553729</v>
      </c>
      <c r="I25" t="s">
        <v>48</v>
      </c>
      <c r="J25">
        <v>100</v>
      </c>
      <c r="K25">
        <v>166</v>
      </c>
      <c r="L25">
        <v>55</v>
      </c>
      <c r="M25">
        <f t="shared" si="2"/>
        <v>0.33132530120481929</v>
      </c>
      <c r="N25">
        <v>69</v>
      </c>
      <c r="O25">
        <v>83</v>
      </c>
      <c r="P25">
        <f t="shared" si="3"/>
        <v>0.83132530120481929</v>
      </c>
      <c r="Q25" t="s">
        <v>41</v>
      </c>
      <c r="R25" t="s">
        <v>38</v>
      </c>
      <c r="S25" t="s">
        <v>41</v>
      </c>
      <c r="T25" t="e">
        <v>#N/A</v>
      </c>
      <c r="U25" t="e">
        <v>#N/A</v>
      </c>
      <c r="V25" t="e">
        <v>#N/A</v>
      </c>
      <c r="W25" t="e">
        <v>#N/A</v>
      </c>
      <c r="X25">
        <v>10</v>
      </c>
      <c r="Y25" t="s">
        <v>65</v>
      </c>
      <c r="Z25">
        <v>6</v>
      </c>
      <c r="AA25">
        <v>6</v>
      </c>
      <c r="AB25">
        <v>6</v>
      </c>
      <c r="AC25">
        <v>136.79999999999998</v>
      </c>
      <c r="AD25" t="s">
        <v>133</v>
      </c>
      <c r="AE25" t="s">
        <v>134</v>
      </c>
      <c r="AF25">
        <v>9843420496</v>
      </c>
      <c r="AG25">
        <v>5003</v>
      </c>
      <c r="AH25">
        <v>2270231</v>
      </c>
      <c r="AI25">
        <v>10.6219</v>
      </c>
      <c r="AJ25">
        <v>79.324799999999996</v>
      </c>
      <c r="AK25" t="s">
        <v>135</v>
      </c>
    </row>
    <row r="26" spans="1:37" x14ac:dyDescent="0.3">
      <c r="A26" s="8">
        <v>41430</v>
      </c>
      <c r="B26" t="s">
        <v>136</v>
      </c>
      <c r="C26" t="s">
        <v>41</v>
      </c>
      <c r="D26">
        <v>3341717</v>
      </c>
      <c r="E26" t="e">
        <f t="shared" si="0"/>
        <v>#N/A</v>
      </c>
      <c r="F26" t="e">
        <f t="shared" si="1"/>
        <v>#N/A</v>
      </c>
      <c r="G26" t="s">
        <v>137</v>
      </c>
      <c r="H26" s="9">
        <v>66.48049281314168</v>
      </c>
      <c r="I26" t="s">
        <v>48</v>
      </c>
      <c r="J26">
        <v>104</v>
      </c>
      <c r="K26">
        <v>157</v>
      </c>
      <c r="L26">
        <v>63</v>
      </c>
      <c r="M26">
        <f t="shared" si="2"/>
        <v>0.40127388535031849</v>
      </c>
      <c r="N26">
        <v>95</v>
      </c>
      <c r="O26">
        <v>97</v>
      </c>
      <c r="P26">
        <f t="shared" si="3"/>
        <v>0.97938144329896903</v>
      </c>
      <c r="Q26" t="s">
        <v>38</v>
      </c>
      <c r="R26" t="s">
        <v>41</v>
      </c>
      <c r="S26" t="s">
        <v>38</v>
      </c>
      <c r="T26" t="e">
        <v>#N/A</v>
      </c>
      <c r="U26" t="e">
        <v>#N/A</v>
      </c>
      <c r="V26" t="e">
        <v>#N/A</v>
      </c>
      <c r="W26" t="e">
        <v>#N/A</v>
      </c>
      <c r="X26" t="s">
        <v>54</v>
      </c>
      <c r="Y26" t="s">
        <v>138</v>
      </c>
      <c r="Z26">
        <v>8</v>
      </c>
      <c r="AA26">
        <v>10</v>
      </c>
      <c r="AB26">
        <v>4</v>
      </c>
      <c r="AC26">
        <v>254.7</v>
      </c>
      <c r="AD26" t="s">
        <v>139</v>
      </c>
      <c r="AE26" t="s">
        <v>140</v>
      </c>
      <c r="AF26">
        <v>8499008322</v>
      </c>
      <c r="AG26">
        <v>5004</v>
      </c>
      <c r="AH26">
        <v>2273270</v>
      </c>
      <c r="AI26">
        <v>10.689</v>
      </c>
      <c r="AJ26">
        <v>79.235600000000005</v>
      </c>
      <c r="AK26" t="s">
        <v>130</v>
      </c>
    </row>
    <row r="27" spans="1:37" x14ac:dyDescent="0.3">
      <c r="A27" s="8">
        <v>41348</v>
      </c>
      <c r="B27" t="s">
        <v>141</v>
      </c>
      <c r="C27" t="s">
        <v>41</v>
      </c>
      <c r="D27">
        <v>3338010</v>
      </c>
      <c r="E27" t="e">
        <f t="shared" si="0"/>
        <v>#N/A</v>
      </c>
      <c r="F27" t="e">
        <f t="shared" si="1"/>
        <v>#N/A</v>
      </c>
      <c r="G27" t="s">
        <v>142</v>
      </c>
      <c r="H27" s="9">
        <v>50.480492813141687</v>
      </c>
      <c r="I27" t="s">
        <v>48</v>
      </c>
      <c r="J27">
        <v>114</v>
      </c>
      <c r="K27">
        <v>161</v>
      </c>
      <c r="L27">
        <v>58</v>
      </c>
      <c r="M27">
        <f t="shared" si="2"/>
        <v>0.36024844720496896</v>
      </c>
      <c r="N27">
        <v>78</v>
      </c>
      <c r="O27">
        <v>85</v>
      </c>
      <c r="P27">
        <f t="shared" si="3"/>
        <v>0.91764705882352937</v>
      </c>
      <c r="Q27" t="s">
        <v>41</v>
      </c>
      <c r="R27" t="s">
        <v>38</v>
      </c>
      <c r="S27" t="s">
        <v>41</v>
      </c>
      <c r="T27" t="e">
        <v>#N/A</v>
      </c>
      <c r="U27" t="e">
        <v>#N/A</v>
      </c>
      <c r="V27" t="e">
        <v>#N/A</v>
      </c>
      <c r="W27" t="e">
        <v>#N/A</v>
      </c>
      <c r="X27" t="s">
        <v>54</v>
      </c>
      <c r="Y27" t="s">
        <v>65</v>
      </c>
      <c r="Z27">
        <v>3</v>
      </c>
      <c r="AA27">
        <v>5</v>
      </c>
      <c r="AB27">
        <v>4</v>
      </c>
      <c r="AC27">
        <v>355.75</v>
      </c>
      <c r="AD27" t="s">
        <v>143</v>
      </c>
      <c r="AE27" t="s">
        <v>144</v>
      </c>
      <c r="AF27">
        <v>9626095329</v>
      </c>
      <c r="AG27">
        <v>5004</v>
      </c>
      <c r="AH27">
        <v>2273199</v>
      </c>
      <c r="AI27">
        <v>10.6958</v>
      </c>
      <c r="AJ27">
        <v>79.258200000000002</v>
      </c>
      <c r="AK27" t="s">
        <v>130</v>
      </c>
    </row>
    <row r="28" spans="1:37" x14ac:dyDescent="0.3">
      <c r="A28" s="8">
        <v>41380</v>
      </c>
      <c r="B28" t="s">
        <v>145</v>
      </c>
      <c r="C28" t="s">
        <v>41</v>
      </c>
      <c r="D28">
        <v>3339454</v>
      </c>
      <c r="E28" t="e">
        <f t="shared" si="0"/>
        <v>#N/A</v>
      </c>
      <c r="F28" t="e">
        <f t="shared" si="1"/>
        <v>#N/A</v>
      </c>
      <c r="G28" t="s">
        <v>146</v>
      </c>
      <c r="H28" s="9">
        <v>71.479808350444898</v>
      </c>
      <c r="I28" t="s">
        <v>48</v>
      </c>
      <c r="J28">
        <v>102</v>
      </c>
      <c r="K28">
        <v>167</v>
      </c>
      <c r="L28">
        <v>56</v>
      </c>
      <c r="M28">
        <f t="shared" si="2"/>
        <v>0.33532934131736525</v>
      </c>
      <c r="N28">
        <v>88</v>
      </c>
      <c r="O28">
        <v>90</v>
      </c>
      <c r="P28">
        <f t="shared" si="3"/>
        <v>0.97777777777777775</v>
      </c>
      <c r="Q28" t="s">
        <v>41</v>
      </c>
      <c r="R28" t="s">
        <v>38</v>
      </c>
      <c r="S28" t="s">
        <v>41</v>
      </c>
      <c r="T28" t="e">
        <v>#N/A</v>
      </c>
      <c r="U28" t="e">
        <v>#N/A</v>
      </c>
      <c r="V28" t="e">
        <v>#N/A</v>
      </c>
      <c r="W28" t="e">
        <v>#N/A</v>
      </c>
      <c r="X28" t="s">
        <v>54</v>
      </c>
      <c r="Y28" t="s">
        <v>65</v>
      </c>
      <c r="Z28">
        <v>7</v>
      </c>
      <c r="AA28">
        <v>7</v>
      </c>
      <c r="AB28">
        <v>3</v>
      </c>
      <c r="AC28">
        <v>362.79999999999995</v>
      </c>
      <c r="AD28" t="s">
        <v>143</v>
      </c>
      <c r="AE28" t="s">
        <v>147</v>
      </c>
      <c r="AF28">
        <v>1234567890</v>
      </c>
      <c r="AG28">
        <v>5004</v>
      </c>
      <c r="AH28">
        <v>2273618</v>
      </c>
      <c r="AI28">
        <v>10.6938</v>
      </c>
      <c r="AJ28">
        <v>79.266400000000004</v>
      </c>
      <c r="AK28" t="s">
        <v>130</v>
      </c>
    </row>
    <row r="29" spans="1:37" x14ac:dyDescent="0.3">
      <c r="A29" s="8">
        <v>41335</v>
      </c>
      <c r="B29" t="s">
        <v>148</v>
      </c>
      <c r="C29" t="s">
        <v>41</v>
      </c>
      <c r="D29">
        <v>3337318</v>
      </c>
      <c r="E29" t="e">
        <f t="shared" si="0"/>
        <v>#N/A</v>
      </c>
      <c r="F29" t="e">
        <f t="shared" si="1"/>
        <v>#N/A</v>
      </c>
      <c r="G29" t="s">
        <v>149</v>
      </c>
      <c r="H29" s="9">
        <v>35.718001368925393</v>
      </c>
      <c r="I29" t="s">
        <v>48</v>
      </c>
      <c r="J29">
        <v>107</v>
      </c>
      <c r="K29">
        <v>167</v>
      </c>
      <c r="L29">
        <v>52</v>
      </c>
      <c r="M29">
        <f t="shared" si="2"/>
        <v>0.31137724550898205</v>
      </c>
      <c r="N29">
        <v>71</v>
      </c>
      <c r="O29">
        <v>81</v>
      </c>
      <c r="P29">
        <f t="shared" si="3"/>
        <v>0.87654320987654322</v>
      </c>
      <c r="Q29" t="s">
        <v>41</v>
      </c>
      <c r="R29" t="s">
        <v>41</v>
      </c>
      <c r="S29" t="s">
        <v>38</v>
      </c>
      <c r="T29" t="e">
        <v>#N/A</v>
      </c>
      <c r="U29" t="e">
        <v>#N/A</v>
      </c>
      <c r="V29" t="e">
        <v>#N/A</v>
      </c>
      <c r="W29" t="e">
        <v>#N/A</v>
      </c>
      <c r="X29" t="s">
        <v>54</v>
      </c>
      <c r="Y29" t="s">
        <v>59</v>
      </c>
      <c r="Z29">
        <v>1</v>
      </c>
      <c r="AA29">
        <v>1</v>
      </c>
      <c r="AB29">
        <v>4</v>
      </c>
      <c r="AC29">
        <v>223.10000000000002</v>
      </c>
      <c r="AD29" t="s">
        <v>150</v>
      </c>
      <c r="AE29" t="s">
        <v>151</v>
      </c>
      <c r="AF29">
        <v>9488122211</v>
      </c>
      <c r="AG29">
        <v>5003</v>
      </c>
      <c r="AH29">
        <v>2270857</v>
      </c>
      <c r="AI29">
        <v>10.682399999999999</v>
      </c>
      <c r="AJ29">
        <v>79.299700000000001</v>
      </c>
      <c r="AK29" t="s">
        <v>135</v>
      </c>
    </row>
    <row r="30" spans="1:37" x14ac:dyDescent="0.3">
      <c r="A30" s="8">
        <v>41360</v>
      </c>
      <c r="B30" t="s">
        <v>152</v>
      </c>
      <c r="C30" t="s">
        <v>41</v>
      </c>
      <c r="D30">
        <v>3338597</v>
      </c>
      <c r="E30" t="e">
        <f t="shared" si="0"/>
        <v>#N/A</v>
      </c>
      <c r="F30" t="e">
        <f t="shared" si="1"/>
        <v>#N/A</v>
      </c>
      <c r="G30" t="s">
        <v>153</v>
      </c>
      <c r="H30" s="9">
        <v>56.227241615331963</v>
      </c>
      <c r="I30" t="s">
        <v>48</v>
      </c>
      <c r="J30">
        <v>109</v>
      </c>
      <c r="K30">
        <v>145</v>
      </c>
      <c r="L30">
        <v>57</v>
      </c>
      <c r="M30">
        <f t="shared" si="2"/>
        <v>0.39310344827586208</v>
      </c>
      <c r="N30">
        <v>88</v>
      </c>
      <c r="O30">
        <v>93</v>
      </c>
      <c r="P30">
        <f t="shared" si="3"/>
        <v>0.94623655913978499</v>
      </c>
      <c r="Q30" t="s">
        <v>41</v>
      </c>
      <c r="R30" t="s">
        <v>41</v>
      </c>
      <c r="S30" t="s">
        <v>38</v>
      </c>
      <c r="T30" t="e">
        <v>#N/A</v>
      </c>
      <c r="U30" t="e">
        <v>#N/A</v>
      </c>
      <c r="V30" t="e">
        <v>#N/A</v>
      </c>
      <c r="W30" t="e">
        <v>#N/A</v>
      </c>
      <c r="X30" t="s">
        <v>54</v>
      </c>
      <c r="Y30" t="s">
        <v>65</v>
      </c>
      <c r="Z30">
        <v>5</v>
      </c>
      <c r="AA30">
        <v>6</v>
      </c>
      <c r="AB30">
        <v>4</v>
      </c>
      <c r="AC30">
        <v>256.7</v>
      </c>
      <c r="AD30" t="s">
        <v>154</v>
      </c>
      <c r="AE30" t="s">
        <v>155</v>
      </c>
      <c r="AF30">
        <v>9578312336</v>
      </c>
      <c r="AG30">
        <v>5002</v>
      </c>
      <c r="AH30">
        <v>2268174</v>
      </c>
      <c r="AI30">
        <v>10.6374</v>
      </c>
      <c r="AJ30">
        <v>79.350200000000001</v>
      </c>
      <c r="AK30" t="s">
        <v>156</v>
      </c>
    </row>
    <row r="31" spans="1:37" x14ac:dyDescent="0.3">
      <c r="A31" s="8">
        <v>41327</v>
      </c>
      <c r="B31" t="s">
        <v>157</v>
      </c>
      <c r="C31" t="s">
        <v>41</v>
      </c>
      <c r="D31">
        <v>3336838</v>
      </c>
      <c r="E31">
        <f t="shared" si="0"/>
        <v>0</v>
      </c>
      <c r="F31">
        <f t="shared" si="1"/>
        <v>0</v>
      </c>
      <c r="G31" t="s">
        <v>158</v>
      </c>
      <c r="H31" s="9">
        <v>67.397672826830942</v>
      </c>
      <c r="I31" t="s">
        <v>40</v>
      </c>
      <c r="J31">
        <v>122.4</v>
      </c>
      <c r="K31">
        <v>152</v>
      </c>
      <c r="L31">
        <v>51</v>
      </c>
      <c r="M31">
        <f t="shared" si="2"/>
        <v>0.33552631578947367</v>
      </c>
      <c r="N31">
        <v>85</v>
      </c>
      <c r="O31">
        <v>94</v>
      </c>
      <c r="P31">
        <f t="shared" si="3"/>
        <v>0.9042553191489362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38</v>
      </c>
      <c r="W31" t="s">
        <v>41</v>
      </c>
      <c r="X31" t="s">
        <v>54</v>
      </c>
      <c r="Y31" t="s">
        <v>138</v>
      </c>
      <c r="Z31">
        <v>18</v>
      </c>
      <c r="AA31">
        <v>25</v>
      </c>
      <c r="AB31">
        <v>8</v>
      </c>
      <c r="AC31">
        <v>719.10999999999979</v>
      </c>
      <c r="AD31" t="s">
        <v>159</v>
      </c>
      <c r="AE31" t="s">
        <v>160</v>
      </c>
      <c r="AF31">
        <v>9047549443</v>
      </c>
      <c r="AG31">
        <v>5004</v>
      </c>
      <c r="AH31">
        <v>2273007</v>
      </c>
      <c r="AI31">
        <v>10.684699999999999</v>
      </c>
      <c r="AJ31">
        <v>79.254999999999995</v>
      </c>
      <c r="AK31" t="s">
        <v>130</v>
      </c>
    </row>
    <row r="32" spans="1:37" x14ac:dyDescent="0.3">
      <c r="A32" s="8">
        <v>41446</v>
      </c>
      <c r="B32" t="s">
        <v>161</v>
      </c>
      <c r="C32" t="s">
        <v>41</v>
      </c>
      <c r="D32">
        <v>3342510</v>
      </c>
      <c r="E32" t="e">
        <f t="shared" si="0"/>
        <v>#N/A</v>
      </c>
      <c r="F32" t="e">
        <f t="shared" si="1"/>
        <v>#N/A</v>
      </c>
      <c r="G32" t="s">
        <v>162</v>
      </c>
      <c r="H32" s="9">
        <v>52.895277207392198</v>
      </c>
      <c r="I32" t="s">
        <v>48</v>
      </c>
      <c r="J32">
        <v>102</v>
      </c>
      <c r="K32">
        <v>155</v>
      </c>
      <c r="L32">
        <v>57</v>
      </c>
      <c r="M32">
        <f t="shared" si="2"/>
        <v>0.36774193548387096</v>
      </c>
      <c r="N32">
        <v>90</v>
      </c>
      <c r="O32">
        <v>97</v>
      </c>
      <c r="P32">
        <f t="shared" si="3"/>
        <v>0.92783505154639179</v>
      </c>
      <c r="Q32" t="s">
        <v>41</v>
      </c>
      <c r="R32" t="s">
        <v>41</v>
      </c>
      <c r="S32" t="s">
        <v>41</v>
      </c>
      <c r="T32" t="e">
        <v>#N/A</v>
      </c>
      <c r="U32" t="e">
        <v>#N/A</v>
      </c>
      <c r="V32" t="e">
        <v>#N/A</v>
      </c>
      <c r="W32" t="e">
        <v>#N/A</v>
      </c>
      <c r="X32">
        <v>10</v>
      </c>
      <c r="Y32" t="s">
        <v>65</v>
      </c>
      <c r="Z32">
        <v>6</v>
      </c>
      <c r="AA32">
        <v>6</v>
      </c>
      <c r="AB32">
        <v>3</v>
      </c>
      <c r="AC32">
        <v>156</v>
      </c>
      <c r="AD32" t="s">
        <v>163</v>
      </c>
      <c r="AE32" t="s">
        <v>164</v>
      </c>
      <c r="AF32">
        <v>9585334060</v>
      </c>
      <c r="AG32">
        <v>5002</v>
      </c>
      <c r="AH32">
        <v>2266518</v>
      </c>
      <c r="AI32">
        <v>10.6265</v>
      </c>
      <c r="AJ32">
        <v>79.354699999999994</v>
      </c>
      <c r="AK32" t="s">
        <v>156</v>
      </c>
    </row>
    <row r="33" spans="1:37" x14ac:dyDescent="0.3">
      <c r="A33" s="8">
        <v>41314</v>
      </c>
      <c r="B33" t="s">
        <v>165</v>
      </c>
      <c r="C33" t="s">
        <v>41</v>
      </c>
      <c r="D33">
        <v>3336131</v>
      </c>
      <c r="E33">
        <f t="shared" si="0"/>
        <v>0</v>
      </c>
      <c r="F33">
        <f t="shared" si="1"/>
        <v>0</v>
      </c>
      <c r="G33" t="s">
        <v>166</v>
      </c>
      <c r="H33" s="9">
        <v>57.489390828199866</v>
      </c>
      <c r="I33" t="s">
        <v>40</v>
      </c>
      <c r="J33">
        <v>109</v>
      </c>
      <c r="K33">
        <v>145</v>
      </c>
      <c r="L33">
        <v>45</v>
      </c>
      <c r="M33">
        <f t="shared" si="2"/>
        <v>0.31034482758620691</v>
      </c>
      <c r="N33">
        <v>91</v>
      </c>
      <c r="O33">
        <v>110</v>
      </c>
      <c r="P33">
        <f t="shared" si="3"/>
        <v>0.82727272727272727</v>
      </c>
      <c r="Q33" t="s">
        <v>38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54</v>
      </c>
      <c r="Y33" t="s">
        <v>59</v>
      </c>
      <c r="Z33">
        <v>8</v>
      </c>
      <c r="AA33">
        <v>8</v>
      </c>
      <c r="AB33">
        <v>1</v>
      </c>
      <c r="AC33">
        <v>317</v>
      </c>
      <c r="AD33" t="s">
        <v>167</v>
      </c>
      <c r="AE33" t="s">
        <v>168</v>
      </c>
      <c r="AF33" t="s">
        <v>169</v>
      </c>
      <c r="AG33">
        <v>5005</v>
      </c>
      <c r="AH33">
        <v>2274589</v>
      </c>
      <c r="AI33">
        <v>10.762600000000001</v>
      </c>
      <c r="AJ33">
        <v>79.302999999999997</v>
      </c>
      <c r="AK33" t="s">
        <v>121</v>
      </c>
    </row>
    <row r="34" spans="1:37" x14ac:dyDescent="0.3">
      <c r="A34" s="8">
        <v>41356</v>
      </c>
      <c r="B34" t="s">
        <v>170</v>
      </c>
      <c r="C34" t="s">
        <v>41</v>
      </c>
      <c r="D34">
        <v>3338376</v>
      </c>
      <c r="E34" t="e">
        <f t="shared" si="0"/>
        <v>#N/A</v>
      </c>
      <c r="F34" t="e">
        <f t="shared" si="1"/>
        <v>#N/A</v>
      </c>
      <c r="G34" t="s">
        <v>171</v>
      </c>
      <c r="H34" s="9">
        <v>34.480492813141687</v>
      </c>
      <c r="I34" t="s">
        <v>40</v>
      </c>
      <c r="J34">
        <v>104</v>
      </c>
      <c r="K34">
        <v>159</v>
      </c>
      <c r="L34">
        <v>74</v>
      </c>
      <c r="M34">
        <f t="shared" si="2"/>
        <v>0.46540880503144655</v>
      </c>
      <c r="N34">
        <v>99</v>
      </c>
      <c r="O34">
        <v>108</v>
      </c>
      <c r="P34">
        <f t="shared" si="3"/>
        <v>0.91666666666666663</v>
      </c>
      <c r="Q34" t="s">
        <v>41</v>
      </c>
      <c r="R34" t="s">
        <v>41</v>
      </c>
      <c r="S34" t="s">
        <v>41</v>
      </c>
      <c r="T34" t="e">
        <v>#N/A</v>
      </c>
      <c r="U34" t="e">
        <v>#N/A</v>
      </c>
      <c r="V34" t="e">
        <v>#N/A</v>
      </c>
      <c r="W34" t="e">
        <v>#N/A</v>
      </c>
      <c r="X34" t="s">
        <v>54</v>
      </c>
      <c r="Y34" t="s">
        <v>59</v>
      </c>
      <c r="Z34">
        <v>4</v>
      </c>
      <c r="AA34">
        <v>5</v>
      </c>
      <c r="AB34">
        <v>5</v>
      </c>
      <c r="AC34">
        <v>175</v>
      </c>
      <c r="AD34" t="s">
        <v>128</v>
      </c>
      <c r="AE34" t="s">
        <v>172</v>
      </c>
      <c r="AF34">
        <v>9786070624</v>
      </c>
      <c r="AG34">
        <v>5004</v>
      </c>
      <c r="AH34">
        <v>2272470</v>
      </c>
      <c r="AI34">
        <v>10.688000000000001</v>
      </c>
      <c r="AJ34">
        <v>79.282600000000002</v>
      </c>
      <c r="AK34" t="s">
        <v>130</v>
      </c>
    </row>
    <row r="35" spans="1:37" x14ac:dyDescent="0.3">
      <c r="A35" s="8">
        <v>41436</v>
      </c>
      <c r="B35" t="s">
        <v>173</v>
      </c>
      <c r="C35" t="s">
        <v>41</v>
      </c>
      <c r="D35">
        <v>3342469</v>
      </c>
      <c r="E35" t="e">
        <f t="shared" si="0"/>
        <v>#N/A</v>
      </c>
      <c r="F35" t="e">
        <f t="shared" si="1"/>
        <v>#N/A</v>
      </c>
      <c r="G35" t="s">
        <v>174</v>
      </c>
      <c r="H35" s="9">
        <v>48.479123887748116</v>
      </c>
      <c r="I35" t="s">
        <v>48</v>
      </c>
      <c r="J35">
        <v>124</v>
      </c>
      <c r="K35">
        <v>169</v>
      </c>
      <c r="L35">
        <v>90</v>
      </c>
      <c r="M35">
        <f t="shared" si="2"/>
        <v>0.53254437869822491</v>
      </c>
      <c r="N35">
        <v>104</v>
      </c>
      <c r="O35">
        <v>100</v>
      </c>
      <c r="P35">
        <f t="shared" si="3"/>
        <v>1.04</v>
      </c>
      <c r="Q35" t="s">
        <v>41</v>
      </c>
      <c r="R35" t="s">
        <v>41</v>
      </c>
      <c r="S35" t="s">
        <v>38</v>
      </c>
      <c r="T35" t="e">
        <v>#N/A</v>
      </c>
      <c r="U35" t="e">
        <v>#N/A</v>
      </c>
      <c r="V35" t="e">
        <v>#N/A</v>
      </c>
      <c r="W35" t="e">
        <v>#N/A</v>
      </c>
      <c r="X35">
        <v>10</v>
      </c>
      <c r="Y35" t="s">
        <v>65</v>
      </c>
      <c r="Z35">
        <v>8</v>
      </c>
      <c r="AA35">
        <v>23</v>
      </c>
      <c r="AB35">
        <v>6</v>
      </c>
      <c r="AC35">
        <v>726.25</v>
      </c>
      <c r="AD35" t="s">
        <v>175</v>
      </c>
      <c r="AE35" t="s">
        <v>176</v>
      </c>
      <c r="AF35">
        <v>9943185354</v>
      </c>
      <c r="AG35">
        <v>1</v>
      </c>
      <c r="AH35">
        <v>94000</v>
      </c>
      <c r="AI35">
        <v>10.7761</v>
      </c>
      <c r="AJ35">
        <v>79.0518</v>
      </c>
      <c r="AK35" t="s">
        <v>177</v>
      </c>
    </row>
    <row r="36" spans="1:37" x14ac:dyDescent="0.3">
      <c r="A36" s="8">
        <v>41282</v>
      </c>
      <c r="B36" t="s">
        <v>178</v>
      </c>
      <c r="C36" t="s">
        <v>41</v>
      </c>
      <c r="D36">
        <v>3334920</v>
      </c>
      <c r="E36" t="e">
        <f t="shared" si="0"/>
        <v>#N/A</v>
      </c>
      <c r="F36" t="e">
        <f t="shared" si="1"/>
        <v>#N/A</v>
      </c>
      <c r="G36" t="s">
        <v>179</v>
      </c>
      <c r="H36" s="9">
        <v>40.479123887748116</v>
      </c>
      <c r="I36" t="s">
        <v>40</v>
      </c>
      <c r="J36">
        <v>120</v>
      </c>
      <c r="K36">
        <v>152</v>
      </c>
      <c r="L36">
        <v>55</v>
      </c>
      <c r="M36">
        <f t="shared" si="2"/>
        <v>0.36184210526315791</v>
      </c>
      <c r="N36">
        <v>81</v>
      </c>
      <c r="O36">
        <v>95</v>
      </c>
      <c r="P36">
        <f t="shared" si="3"/>
        <v>0.85263157894736841</v>
      </c>
      <c r="Q36" t="s">
        <v>41</v>
      </c>
      <c r="R36" t="s">
        <v>41</v>
      </c>
      <c r="S36" t="s">
        <v>41</v>
      </c>
      <c r="T36" t="e">
        <v>#N/A</v>
      </c>
      <c r="U36" t="e">
        <v>#N/A</v>
      </c>
      <c r="V36" t="e">
        <v>#N/A</v>
      </c>
      <c r="W36" t="e">
        <v>#N/A</v>
      </c>
      <c r="X36" t="s">
        <v>54</v>
      </c>
      <c r="Y36" t="s">
        <v>59</v>
      </c>
      <c r="Z36">
        <v>1</v>
      </c>
      <c r="AA36">
        <v>1</v>
      </c>
      <c r="AB36">
        <v>5</v>
      </c>
      <c r="AC36">
        <v>130</v>
      </c>
      <c r="AD36" t="s">
        <v>175</v>
      </c>
      <c r="AE36" t="s">
        <v>180</v>
      </c>
      <c r="AF36">
        <v>9751575633</v>
      </c>
      <c r="AG36">
        <v>1</v>
      </c>
      <c r="AH36">
        <v>236000</v>
      </c>
      <c r="AI36">
        <v>10.773999999999999</v>
      </c>
      <c r="AJ36">
        <v>79.052000000000007</v>
      </c>
      <c r="AK36" t="s">
        <v>177</v>
      </c>
    </row>
    <row r="37" spans="1:37" x14ac:dyDescent="0.3">
      <c r="A37" s="8">
        <v>41443</v>
      </c>
      <c r="B37" t="s">
        <v>181</v>
      </c>
      <c r="C37" t="s">
        <v>41</v>
      </c>
      <c r="D37">
        <v>3342180</v>
      </c>
      <c r="E37" t="e">
        <f t="shared" si="0"/>
        <v>#N/A</v>
      </c>
      <c r="F37" t="e">
        <f t="shared" si="1"/>
        <v>#N/A</v>
      </c>
      <c r="G37" t="s">
        <v>182</v>
      </c>
      <c r="H37" s="9">
        <v>41.481177275838469</v>
      </c>
      <c r="I37" t="s">
        <v>48</v>
      </c>
      <c r="J37">
        <v>120</v>
      </c>
      <c r="K37">
        <v>169</v>
      </c>
      <c r="L37">
        <v>77</v>
      </c>
      <c r="M37">
        <f t="shared" si="2"/>
        <v>0.45562130177514792</v>
      </c>
      <c r="N37">
        <v>89</v>
      </c>
      <c r="O37">
        <v>95</v>
      </c>
      <c r="P37">
        <f t="shared" si="3"/>
        <v>0.93684210526315792</v>
      </c>
      <c r="Q37" t="s">
        <v>38</v>
      </c>
      <c r="R37" t="s">
        <v>41</v>
      </c>
      <c r="S37" t="s">
        <v>38</v>
      </c>
      <c r="T37" t="e">
        <v>#N/A</v>
      </c>
      <c r="U37" t="e">
        <v>#N/A</v>
      </c>
      <c r="V37" t="e">
        <v>#N/A</v>
      </c>
      <c r="W37" t="e">
        <v>#N/A</v>
      </c>
      <c r="X37" t="s">
        <v>54</v>
      </c>
      <c r="Y37" t="s">
        <v>183</v>
      </c>
      <c r="Z37">
        <v>16</v>
      </c>
      <c r="AA37">
        <v>29</v>
      </c>
      <c r="AB37">
        <v>5</v>
      </c>
      <c r="AC37">
        <v>1081.24</v>
      </c>
      <c r="AD37" t="s">
        <v>55</v>
      </c>
      <c r="AE37" t="s">
        <v>184</v>
      </c>
      <c r="AF37">
        <v>9787649505</v>
      </c>
      <c r="AG37">
        <v>2000</v>
      </c>
      <c r="AH37">
        <v>12602</v>
      </c>
      <c r="AI37">
        <v>10.609400000000001</v>
      </c>
      <c r="AJ37">
        <v>79.188000000000002</v>
      </c>
      <c r="AK37" t="s">
        <v>45</v>
      </c>
    </row>
    <row r="38" spans="1:37" x14ac:dyDescent="0.3">
      <c r="A38" s="8">
        <v>41443</v>
      </c>
      <c r="B38" t="s">
        <v>185</v>
      </c>
      <c r="C38" t="s">
        <v>41</v>
      </c>
      <c r="D38">
        <v>3342185</v>
      </c>
      <c r="E38" t="e">
        <f t="shared" si="0"/>
        <v>#N/A</v>
      </c>
      <c r="F38" t="e">
        <f t="shared" si="1"/>
        <v>#N/A</v>
      </c>
      <c r="G38" t="s">
        <v>186</v>
      </c>
      <c r="H38" s="9">
        <v>45.481177275838469</v>
      </c>
      <c r="I38" t="s">
        <v>48</v>
      </c>
      <c r="J38">
        <v>102</v>
      </c>
      <c r="K38">
        <v>165</v>
      </c>
      <c r="L38">
        <v>69</v>
      </c>
      <c r="M38">
        <f t="shared" si="2"/>
        <v>0.41818181818181815</v>
      </c>
      <c r="N38">
        <v>84</v>
      </c>
      <c r="O38">
        <v>90</v>
      </c>
      <c r="P38">
        <f t="shared" si="3"/>
        <v>0.93333333333333335</v>
      </c>
      <c r="Q38" t="s">
        <v>41</v>
      </c>
      <c r="R38" t="s">
        <v>41</v>
      </c>
      <c r="S38" t="s">
        <v>38</v>
      </c>
      <c r="T38" t="e">
        <v>#N/A</v>
      </c>
      <c r="U38" t="e">
        <v>#N/A</v>
      </c>
      <c r="V38" t="e">
        <v>#N/A</v>
      </c>
      <c r="W38" t="e">
        <v>#N/A</v>
      </c>
      <c r="X38">
        <v>10</v>
      </c>
      <c r="Y38" t="s">
        <v>65</v>
      </c>
      <c r="Z38">
        <v>4</v>
      </c>
      <c r="AA38">
        <v>37</v>
      </c>
      <c r="AB38">
        <v>5</v>
      </c>
      <c r="AC38">
        <v>69.850000000000009</v>
      </c>
      <c r="AD38" t="s">
        <v>66</v>
      </c>
      <c r="AE38" t="s">
        <v>187</v>
      </c>
      <c r="AF38">
        <v>0</v>
      </c>
      <c r="AG38">
        <v>2000</v>
      </c>
      <c r="AH38" t="e">
        <v>#N/A</v>
      </c>
      <c r="AI38" t="e">
        <v>#N/A</v>
      </c>
      <c r="AJ38" t="e">
        <v>#N/A</v>
      </c>
      <c r="AK38" t="s">
        <v>45</v>
      </c>
    </row>
    <row r="39" spans="1:37" x14ac:dyDescent="0.3">
      <c r="A39" s="8">
        <v>41216</v>
      </c>
      <c r="B39" t="s">
        <v>188</v>
      </c>
      <c r="C39" t="s">
        <v>41</v>
      </c>
      <c r="D39">
        <v>3332429</v>
      </c>
      <c r="E39" t="e">
        <f t="shared" si="0"/>
        <v>#N/A</v>
      </c>
      <c r="F39" t="e">
        <f t="shared" si="1"/>
        <v>#N/A</v>
      </c>
      <c r="G39" t="s">
        <v>189</v>
      </c>
      <c r="H39" s="9">
        <v>68.479123887748116</v>
      </c>
      <c r="I39" t="s">
        <v>48</v>
      </c>
      <c r="J39">
        <v>110</v>
      </c>
      <c r="K39">
        <v>160</v>
      </c>
      <c r="L39">
        <v>52</v>
      </c>
      <c r="M39">
        <f t="shared" si="2"/>
        <v>0.32500000000000001</v>
      </c>
      <c r="N39">
        <v>79</v>
      </c>
      <c r="O39">
        <v>88</v>
      </c>
      <c r="P39">
        <f t="shared" si="3"/>
        <v>0.89772727272727271</v>
      </c>
      <c r="Q39" t="s">
        <v>38</v>
      </c>
      <c r="R39" t="s">
        <v>38</v>
      </c>
      <c r="S39" t="s">
        <v>38</v>
      </c>
      <c r="T39" t="e">
        <v>#N/A</v>
      </c>
      <c r="U39" t="e">
        <v>#N/A</v>
      </c>
      <c r="V39" t="e">
        <v>#N/A</v>
      </c>
      <c r="W39" t="e">
        <v>#N/A</v>
      </c>
      <c r="X39" t="s">
        <v>54</v>
      </c>
      <c r="Y39" t="s">
        <v>49</v>
      </c>
      <c r="Z39">
        <v>2</v>
      </c>
      <c r="AA39">
        <v>2</v>
      </c>
      <c r="AB39">
        <v>5</v>
      </c>
      <c r="AC39">
        <v>169.3</v>
      </c>
      <c r="AD39" t="s">
        <v>190</v>
      </c>
      <c r="AE39" t="s">
        <v>191</v>
      </c>
      <c r="AF39">
        <v>9865380739</v>
      </c>
      <c r="AG39">
        <v>5005</v>
      </c>
      <c r="AH39">
        <v>2274231</v>
      </c>
      <c r="AI39">
        <v>10.740500000000001</v>
      </c>
      <c r="AJ39">
        <v>79.3215</v>
      </c>
      <c r="AK39" t="s">
        <v>121</v>
      </c>
    </row>
    <row r="40" spans="1:37" x14ac:dyDescent="0.3">
      <c r="A40" s="8">
        <v>41313</v>
      </c>
      <c r="B40" t="s">
        <v>192</v>
      </c>
      <c r="C40" t="s">
        <v>41</v>
      </c>
      <c r="D40">
        <v>3336038</v>
      </c>
      <c r="E40" t="e">
        <f t="shared" si="0"/>
        <v>#N/A</v>
      </c>
      <c r="F40" t="e">
        <f t="shared" si="1"/>
        <v>#N/A</v>
      </c>
      <c r="G40" t="s">
        <v>193</v>
      </c>
      <c r="H40" s="9">
        <v>44.45722108145106</v>
      </c>
      <c r="I40" t="s">
        <v>40</v>
      </c>
      <c r="J40">
        <v>116</v>
      </c>
      <c r="K40">
        <v>145</v>
      </c>
      <c r="L40">
        <v>50</v>
      </c>
      <c r="M40">
        <f t="shared" si="2"/>
        <v>0.34482758620689657</v>
      </c>
      <c r="N40">
        <v>96</v>
      </c>
      <c r="O40">
        <v>87</v>
      </c>
      <c r="P40">
        <f t="shared" si="3"/>
        <v>1.103448275862069</v>
      </c>
      <c r="Q40" t="s">
        <v>41</v>
      </c>
      <c r="R40" t="s">
        <v>41</v>
      </c>
      <c r="S40" t="s">
        <v>41</v>
      </c>
      <c r="T40" t="e">
        <v>#N/A</v>
      </c>
      <c r="U40" t="e">
        <v>#N/A</v>
      </c>
      <c r="V40" t="e">
        <v>#N/A</v>
      </c>
      <c r="W40" t="e">
        <v>#N/A</v>
      </c>
      <c r="X40" t="s">
        <v>54</v>
      </c>
      <c r="Y40" t="s">
        <v>49</v>
      </c>
      <c r="Z40">
        <v>4</v>
      </c>
      <c r="AA40">
        <v>20</v>
      </c>
      <c r="AB40">
        <v>2</v>
      </c>
      <c r="AC40">
        <v>343.9</v>
      </c>
      <c r="AD40" t="s">
        <v>154</v>
      </c>
      <c r="AE40" t="s">
        <v>194</v>
      </c>
      <c r="AF40">
        <v>8903764299</v>
      </c>
      <c r="AG40">
        <v>5002</v>
      </c>
      <c r="AH40">
        <v>2267080</v>
      </c>
      <c r="AI40">
        <v>10.638</v>
      </c>
      <c r="AJ40">
        <v>79.347700000000003</v>
      </c>
      <c r="AK40" t="s">
        <v>156</v>
      </c>
    </row>
    <row r="41" spans="1:37" x14ac:dyDescent="0.3">
      <c r="A41" s="8">
        <v>41382</v>
      </c>
      <c r="B41" t="s">
        <v>195</v>
      </c>
      <c r="C41" t="s">
        <v>41</v>
      </c>
      <c r="D41">
        <v>3339795</v>
      </c>
      <c r="E41" t="e">
        <f t="shared" si="0"/>
        <v>#N/A</v>
      </c>
      <c r="F41" t="e">
        <f t="shared" si="1"/>
        <v>#N/A</v>
      </c>
      <c r="G41" t="s">
        <v>196</v>
      </c>
      <c r="H41" s="9">
        <v>41.481177275838469</v>
      </c>
      <c r="I41" t="s">
        <v>40</v>
      </c>
      <c r="J41">
        <v>104</v>
      </c>
      <c r="K41">
        <v>159</v>
      </c>
      <c r="L41">
        <v>75</v>
      </c>
      <c r="M41">
        <f t="shared" si="2"/>
        <v>0.47169811320754718</v>
      </c>
      <c r="N41">
        <v>97</v>
      </c>
      <c r="O41">
        <v>101</v>
      </c>
      <c r="P41">
        <f t="shared" si="3"/>
        <v>0.96039603960396036</v>
      </c>
      <c r="Q41" t="s">
        <v>41</v>
      </c>
      <c r="R41" t="s">
        <v>41</v>
      </c>
      <c r="S41" t="s">
        <v>41</v>
      </c>
      <c r="T41" t="e">
        <v>#N/A</v>
      </c>
      <c r="U41" t="e">
        <v>#N/A</v>
      </c>
      <c r="V41" t="e">
        <v>#N/A</v>
      </c>
      <c r="W41" t="e">
        <v>#N/A</v>
      </c>
      <c r="X41" t="s">
        <v>54</v>
      </c>
      <c r="Y41" t="s">
        <v>118</v>
      </c>
      <c r="Z41">
        <v>8</v>
      </c>
      <c r="AA41">
        <v>22</v>
      </c>
      <c r="AB41">
        <v>5</v>
      </c>
      <c r="AC41">
        <v>1015</v>
      </c>
      <c r="AD41" t="s">
        <v>197</v>
      </c>
      <c r="AE41" t="s">
        <v>198</v>
      </c>
      <c r="AF41" t="s">
        <v>199</v>
      </c>
      <c r="AG41">
        <v>1</v>
      </c>
      <c r="AH41">
        <v>1507000</v>
      </c>
      <c r="AI41">
        <v>10.7637</v>
      </c>
      <c r="AJ41">
        <v>79.0672</v>
      </c>
      <c r="AK41" t="s">
        <v>177</v>
      </c>
    </row>
    <row r="42" spans="1:37" x14ac:dyDescent="0.3">
      <c r="A42" s="8">
        <v>41449</v>
      </c>
      <c r="B42" t="s">
        <v>200</v>
      </c>
      <c r="C42" t="s">
        <v>41</v>
      </c>
      <c r="D42">
        <v>3342352</v>
      </c>
      <c r="E42">
        <f t="shared" si="0"/>
        <v>1</v>
      </c>
      <c r="F42">
        <f t="shared" si="1"/>
        <v>0</v>
      </c>
      <c r="G42" s="10" t="s">
        <v>201</v>
      </c>
      <c r="H42" s="9">
        <v>63.479808350444898</v>
      </c>
      <c r="I42" t="s">
        <v>40</v>
      </c>
      <c r="J42">
        <v>105.7</v>
      </c>
      <c r="K42">
        <v>147</v>
      </c>
      <c r="L42">
        <v>59</v>
      </c>
      <c r="M42">
        <f t="shared" si="2"/>
        <v>0.40136054421768708</v>
      </c>
      <c r="N42">
        <v>94</v>
      </c>
      <c r="O42">
        <v>100</v>
      </c>
      <c r="P42">
        <f t="shared" si="3"/>
        <v>0.94</v>
      </c>
      <c r="Q42" t="s">
        <v>38</v>
      </c>
      <c r="R42" t="s">
        <v>41</v>
      </c>
      <c r="S42" t="s">
        <v>41</v>
      </c>
      <c r="T42" t="s">
        <v>41</v>
      </c>
      <c r="U42" t="s">
        <v>38</v>
      </c>
      <c r="V42" t="s">
        <v>41</v>
      </c>
      <c r="W42" t="s">
        <v>38</v>
      </c>
      <c r="X42" t="s">
        <v>54</v>
      </c>
      <c r="Y42" t="s">
        <v>59</v>
      </c>
      <c r="Z42">
        <v>59</v>
      </c>
      <c r="AA42">
        <v>121</v>
      </c>
      <c r="AB42">
        <v>7</v>
      </c>
      <c r="AC42">
        <v>4661.1699999999992</v>
      </c>
      <c r="AD42" t="s">
        <v>55</v>
      </c>
      <c r="AE42" t="s">
        <v>202</v>
      </c>
      <c r="AF42">
        <v>9047553353</v>
      </c>
      <c r="AG42">
        <v>2000</v>
      </c>
      <c r="AH42">
        <v>10292</v>
      </c>
      <c r="AI42">
        <v>10.5838</v>
      </c>
      <c r="AJ42">
        <v>79.190399999999997</v>
      </c>
      <c r="AK42" t="s">
        <v>45</v>
      </c>
    </row>
    <row r="43" spans="1:37" x14ac:dyDescent="0.3">
      <c r="A43" s="8">
        <v>41178</v>
      </c>
      <c r="B43" t="s">
        <v>203</v>
      </c>
      <c r="C43" t="s">
        <v>41</v>
      </c>
      <c r="D43">
        <v>3329752</v>
      </c>
      <c r="E43" t="e">
        <f t="shared" si="0"/>
        <v>#N/A</v>
      </c>
      <c r="F43" t="e">
        <f t="shared" si="1"/>
        <v>#N/A</v>
      </c>
      <c r="G43" t="s">
        <v>204</v>
      </c>
      <c r="H43" s="9">
        <v>40.479123887748116</v>
      </c>
      <c r="I43" t="s">
        <v>40</v>
      </c>
      <c r="J43">
        <v>110</v>
      </c>
      <c r="K43">
        <v>141</v>
      </c>
      <c r="L43">
        <v>40</v>
      </c>
      <c r="M43">
        <f t="shared" si="2"/>
        <v>0.28368794326241137</v>
      </c>
      <c r="N43">
        <v>74</v>
      </c>
      <c r="O43">
        <v>79</v>
      </c>
      <c r="P43">
        <f t="shared" si="3"/>
        <v>0.93670886075949367</v>
      </c>
      <c r="Q43" t="s">
        <v>41</v>
      </c>
      <c r="R43" t="s">
        <v>41</v>
      </c>
      <c r="S43" t="s">
        <v>41</v>
      </c>
      <c r="T43" t="e">
        <v>#N/A</v>
      </c>
      <c r="U43" t="e">
        <v>#N/A</v>
      </c>
      <c r="V43" t="e">
        <v>#N/A</v>
      </c>
      <c r="W43" t="e">
        <v>#N/A</v>
      </c>
      <c r="X43" t="s">
        <v>54</v>
      </c>
      <c r="Y43" t="s">
        <v>59</v>
      </c>
      <c r="Z43">
        <v>2</v>
      </c>
      <c r="AA43">
        <v>2</v>
      </c>
      <c r="AB43">
        <v>5</v>
      </c>
      <c r="AC43">
        <v>312.25</v>
      </c>
      <c r="AD43" t="s">
        <v>197</v>
      </c>
      <c r="AE43" t="s">
        <v>205</v>
      </c>
      <c r="AF43" t="s">
        <v>199</v>
      </c>
      <c r="AG43">
        <v>1</v>
      </c>
      <c r="AH43">
        <v>1535000</v>
      </c>
      <c r="AI43">
        <v>10.7621</v>
      </c>
      <c r="AJ43">
        <v>79.067899999999995</v>
      </c>
      <c r="AK43" t="s">
        <v>177</v>
      </c>
    </row>
    <row r="44" spans="1:37" x14ac:dyDescent="0.3">
      <c r="A44" s="8">
        <v>41424</v>
      </c>
      <c r="B44" t="s">
        <v>206</v>
      </c>
      <c r="C44" t="s">
        <v>41</v>
      </c>
      <c r="D44">
        <v>3341444</v>
      </c>
      <c r="E44" t="e">
        <f t="shared" si="0"/>
        <v>#N/A</v>
      </c>
      <c r="F44" t="e">
        <f t="shared" si="1"/>
        <v>#N/A</v>
      </c>
      <c r="G44" t="s">
        <v>207</v>
      </c>
      <c r="H44" s="9">
        <v>82.461327857631758</v>
      </c>
      <c r="I44" t="s">
        <v>40</v>
      </c>
      <c r="J44">
        <v>106</v>
      </c>
      <c r="K44">
        <v>147</v>
      </c>
      <c r="L44">
        <v>42</v>
      </c>
      <c r="M44">
        <f t="shared" si="2"/>
        <v>0.2857142857142857</v>
      </c>
      <c r="N44">
        <v>75</v>
      </c>
      <c r="O44">
        <v>88</v>
      </c>
      <c r="P44">
        <f t="shared" si="3"/>
        <v>0.85227272727272729</v>
      </c>
      <c r="Q44" t="s">
        <v>38</v>
      </c>
      <c r="R44" t="s">
        <v>41</v>
      </c>
      <c r="S44" t="s">
        <v>41</v>
      </c>
      <c r="T44" t="e">
        <v>#N/A</v>
      </c>
      <c r="U44" t="e">
        <v>#N/A</v>
      </c>
      <c r="V44" t="e">
        <v>#N/A</v>
      </c>
      <c r="W44" t="e">
        <v>#N/A</v>
      </c>
      <c r="X44" t="s">
        <v>54</v>
      </c>
      <c r="Y44" t="s">
        <v>59</v>
      </c>
      <c r="Z44">
        <v>6</v>
      </c>
      <c r="AA44">
        <v>6</v>
      </c>
      <c r="AB44">
        <v>1</v>
      </c>
      <c r="AC44">
        <v>284.24</v>
      </c>
      <c r="AD44" t="s">
        <v>154</v>
      </c>
      <c r="AE44" t="s">
        <v>208</v>
      </c>
      <c r="AF44">
        <v>5</v>
      </c>
      <c r="AG44">
        <v>5002</v>
      </c>
      <c r="AH44">
        <v>2266744</v>
      </c>
      <c r="AI44">
        <v>10.640599999999999</v>
      </c>
      <c r="AJ44">
        <v>79.347700000000003</v>
      </c>
      <c r="AK44" t="s">
        <v>156</v>
      </c>
    </row>
    <row r="45" spans="1:37" x14ac:dyDescent="0.3">
      <c r="A45" s="8">
        <v>41176</v>
      </c>
      <c r="B45" t="s">
        <v>209</v>
      </c>
      <c r="C45" t="s">
        <v>41</v>
      </c>
      <c r="D45">
        <v>3329627</v>
      </c>
      <c r="E45" t="e">
        <f t="shared" si="0"/>
        <v>#N/A</v>
      </c>
      <c r="F45" t="e">
        <f t="shared" si="1"/>
        <v>#N/A</v>
      </c>
      <c r="G45" t="s">
        <v>210</v>
      </c>
      <c r="H45" s="9">
        <v>73.297741273100613</v>
      </c>
      <c r="I45" t="s">
        <v>40</v>
      </c>
      <c r="J45">
        <v>108</v>
      </c>
      <c r="K45">
        <v>150</v>
      </c>
      <c r="L45">
        <v>52</v>
      </c>
      <c r="M45">
        <f t="shared" si="2"/>
        <v>0.34666666666666668</v>
      </c>
      <c r="N45">
        <v>88</v>
      </c>
      <c r="O45">
        <v>98</v>
      </c>
      <c r="P45">
        <f t="shared" si="3"/>
        <v>0.89795918367346939</v>
      </c>
      <c r="Q45" t="s">
        <v>41</v>
      </c>
      <c r="R45" t="s">
        <v>41</v>
      </c>
      <c r="S45" t="s">
        <v>41</v>
      </c>
      <c r="T45" t="e">
        <v>#N/A</v>
      </c>
      <c r="U45" t="e">
        <v>#N/A</v>
      </c>
      <c r="V45" t="e">
        <v>#N/A</v>
      </c>
      <c r="W45" t="e">
        <v>#N/A</v>
      </c>
      <c r="X45" t="s">
        <v>54</v>
      </c>
      <c r="Y45" t="s">
        <v>59</v>
      </c>
      <c r="Z45">
        <v>3</v>
      </c>
      <c r="AA45">
        <v>3</v>
      </c>
      <c r="AB45">
        <v>1</v>
      </c>
      <c r="AC45">
        <v>236.1</v>
      </c>
      <c r="AD45" t="s">
        <v>154</v>
      </c>
      <c r="AE45" t="s">
        <v>211</v>
      </c>
      <c r="AF45" t="s">
        <v>199</v>
      </c>
      <c r="AG45">
        <v>5002</v>
      </c>
      <c r="AH45">
        <v>2268269</v>
      </c>
      <c r="AI45">
        <v>10.6335</v>
      </c>
      <c r="AJ45">
        <v>79.347399999999993</v>
      </c>
      <c r="AK45" t="s">
        <v>156</v>
      </c>
    </row>
    <row r="46" spans="1:37" x14ac:dyDescent="0.3">
      <c r="A46" s="8">
        <v>41170</v>
      </c>
      <c r="B46" t="s">
        <v>212</v>
      </c>
      <c r="C46" t="s">
        <v>41</v>
      </c>
      <c r="D46">
        <v>3329350</v>
      </c>
      <c r="E46" t="e">
        <f t="shared" si="0"/>
        <v>#N/A</v>
      </c>
      <c r="F46" t="e">
        <f t="shared" si="1"/>
        <v>#N/A</v>
      </c>
      <c r="G46" t="s">
        <v>213</v>
      </c>
      <c r="H46" s="9">
        <v>61.932922655715267</v>
      </c>
      <c r="I46" t="s">
        <v>40</v>
      </c>
      <c r="J46">
        <v>102</v>
      </c>
      <c r="K46">
        <v>148</v>
      </c>
      <c r="L46">
        <v>63</v>
      </c>
      <c r="M46">
        <f t="shared" si="2"/>
        <v>0.42567567567567566</v>
      </c>
      <c r="N46">
        <v>68</v>
      </c>
      <c r="O46">
        <v>92</v>
      </c>
      <c r="P46">
        <f t="shared" si="3"/>
        <v>0.73913043478260865</v>
      </c>
      <c r="Q46" t="s">
        <v>41</v>
      </c>
      <c r="R46" t="s">
        <v>41</v>
      </c>
      <c r="S46" t="s">
        <v>41</v>
      </c>
      <c r="T46" t="e">
        <v>#N/A</v>
      </c>
      <c r="U46" t="e">
        <v>#N/A</v>
      </c>
      <c r="V46" t="e">
        <v>#N/A</v>
      </c>
      <c r="W46" t="e">
        <v>#N/A</v>
      </c>
      <c r="X46" t="s">
        <v>54</v>
      </c>
      <c r="Y46" t="s">
        <v>118</v>
      </c>
      <c r="Z46">
        <v>3</v>
      </c>
      <c r="AA46">
        <v>3</v>
      </c>
      <c r="AB46">
        <v>1</v>
      </c>
      <c r="AC46">
        <v>327.34000000000003</v>
      </c>
      <c r="AD46" t="s">
        <v>214</v>
      </c>
      <c r="AE46" t="s">
        <v>215</v>
      </c>
      <c r="AF46">
        <v>9825222382</v>
      </c>
      <c r="AG46">
        <v>5003</v>
      </c>
      <c r="AH46">
        <v>2270374</v>
      </c>
      <c r="AI46">
        <v>10.642799999999999</v>
      </c>
      <c r="AJ46">
        <v>79.317800000000005</v>
      </c>
      <c r="AK46" t="s">
        <v>135</v>
      </c>
    </row>
    <row r="47" spans="1:37" x14ac:dyDescent="0.3">
      <c r="A47" s="8">
        <v>41165</v>
      </c>
      <c r="B47" t="s">
        <v>216</v>
      </c>
      <c r="C47" t="s">
        <v>41</v>
      </c>
      <c r="D47">
        <v>3329060</v>
      </c>
      <c r="E47" t="e">
        <f t="shared" si="0"/>
        <v>#N/A</v>
      </c>
      <c r="F47" t="e">
        <f t="shared" si="1"/>
        <v>#N/A</v>
      </c>
      <c r="G47" t="s">
        <v>217</v>
      </c>
      <c r="H47" s="9">
        <v>41.481177275838469</v>
      </c>
      <c r="I47" t="s">
        <v>48</v>
      </c>
      <c r="J47">
        <v>104</v>
      </c>
      <c r="K47">
        <v>180</v>
      </c>
      <c r="L47">
        <v>68</v>
      </c>
      <c r="M47">
        <f t="shared" si="2"/>
        <v>0.37777777777777777</v>
      </c>
      <c r="N47">
        <v>77</v>
      </c>
      <c r="O47">
        <v>92</v>
      </c>
      <c r="P47">
        <f t="shared" si="3"/>
        <v>0.83695652173913049</v>
      </c>
      <c r="Q47" t="s">
        <v>38</v>
      </c>
      <c r="R47" t="s">
        <v>41</v>
      </c>
      <c r="S47" t="s">
        <v>41</v>
      </c>
      <c r="T47" t="e">
        <v>#N/A</v>
      </c>
      <c r="U47" t="e">
        <v>#N/A</v>
      </c>
      <c r="V47" t="e">
        <v>#N/A</v>
      </c>
      <c r="W47" t="e">
        <v>#N/A</v>
      </c>
      <c r="X47" t="s">
        <v>54</v>
      </c>
      <c r="Y47" t="s">
        <v>59</v>
      </c>
      <c r="Z47">
        <v>1</v>
      </c>
      <c r="AA47">
        <v>4</v>
      </c>
      <c r="AB47">
        <v>4</v>
      </c>
      <c r="AC47">
        <v>175</v>
      </c>
      <c r="AD47" t="s">
        <v>218</v>
      </c>
      <c r="AE47" t="s">
        <v>219</v>
      </c>
      <c r="AF47">
        <v>0</v>
      </c>
      <c r="AG47">
        <v>2</v>
      </c>
      <c r="AH47" t="e">
        <v>#N/A</v>
      </c>
      <c r="AI47" t="e">
        <v>#N/A</v>
      </c>
      <c r="AJ47" t="e">
        <v>#N/A</v>
      </c>
      <c r="AK47" t="s">
        <v>220</v>
      </c>
    </row>
    <row r="48" spans="1:37" x14ac:dyDescent="0.3">
      <c r="A48" s="8">
        <v>41242</v>
      </c>
      <c r="B48" t="s">
        <v>221</v>
      </c>
      <c r="C48" t="s">
        <v>41</v>
      </c>
      <c r="D48">
        <v>3333642</v>
      </c>
      <c r="E48" t="e">
        <f t="shared" si="0"/>
        <v>#N/A</v>
      </c>
      <c r="F48" t="e">
        <f t="shared" si="1"/>
        <v>#N/A</v>
      </c>
      <c r="G48" t="s">
        <v>222</v>
      </c>
      <c r="H48" s="9">
        <v>66.48049281314168</v>
      </c>
      <c r="I48" t="s">
        <v>40</v>
      </c>
      <c r="J48">
        <v>108</v>
      </c>
      <c r="K48">
        <v>145</v>
      </c>
      <c r="L48">
        <v>55</v>
      </c>
      <c r="M48">
        <f t="shared" si="2"/>
        <v>0.37931034482758619</v>
      </c>
      <c r="N48">
        <v>85</v>
      </c>
      <c r="O48">
        <v>93</v>
      </c>
      <c r="P48">
        <f t="shared" si="3"/>
        <v>0.91397849462365588</v>
      </c>
      <c r="Q48" t="s">
        <v>38</v>
      </c>
      <c r="R48" t="s">
        <v>41</v>
      </c>
      <c r="S48" t="s">
        <v>41</v>
      </c>
      <c r="T48" t="e">
        <v>#N/A</v>
      </c>
      <c r="U48" t="e">
        <v>#N/A</v>
      </c>
      <c r="V48" t="e">
        <v>#N/A</v>
      </c>
      <c r="W48" t="e">
        <v>#N/A</v>
      </c>
      <c r="X48" t="s">
        <v>54</v>
      </c>
      <c r="Y48" t="s">
        <v>65</v>
      </c>
      <c r="Z48">
        <v>9</v>
      </c>
      <c r="AA48">
        <v>9</v>
      </c>
      <c r="AB48">
        <v>2</v>
      </c>
      <c r="AC48">
        <v>466.23999999999995</v>
      </c>
      <c r="AD48" t="s">
        <v>218</v>
      </c>
      <c r="AE48" t="s">
        <v>223</v>
      </c>
      <c r="AF48">
        <v>0</v>
      </c>
      <c r="AG48">
        <v>2</v>
      </c>
      <c r="AH48" t="e">
        <v>#N/A</v>
      </c>
      <c r="AI48" t="e">
        <v>#N/A</v>
      </c>
      <c r="AJ48" t="e">
        <v>#N/A</v>
      </c>
      <c r="AK48" t="s">
        <v>220</v>
      </c>
    </row>
    <row r="49" spans="1:37" x14ac:dyDescent="0.3">
      <c r="A49" s="8">
        <v>41432</v>
      </c>
      <c r="B49" t="s">
        <v>224</v>
      </c>
      <c r="C49" t="s">
        <v>41</v>
      </c>
      <c r="D49">
        <v>3341840</v>
      </c>
      <c r="E49" t="e">
        <f t="shared" si="0"/>
        <v>#N/A</v>
      </c>
      <c r="F49" t="e">
        <f t="shared" si="1"/>
        <v>#N/A</v>
      </c>
      <c r="G49" t="s">
        <v>225</v>
      </c>
      <c r="H49" s="9">
        <v>52.479123887748116</v>
      </c>
      <c r="I49" t="s">
        <v>40</v>
      </c>
      <c r="J49">
        <v>120</v>
      </c>
      <c r="K49">
        <v>157</v>
      </c>
      <c r="L49">
        <v>56</v>
      </c>
      <c r="M49">
        <f t="shared" si="2"/>
        <v>0.35668789808917195</v>
      </c>
      <c r="N49">
        <v>77</v>
      </c>
      <c r="O49">
        <v>87</v>
      </c>
      <c r="P49">
        <f t="shared" si="3"/>
        <v>0.88505747126436785</v>
      </c>
      <c r="Q49" t="s">
        <v>41</v>
      </c>
      <c r="R49" t="s">
        <v>41</v>
      </c>
      <c r="S49" t="s">
        <v>41</v>
      </c>
      <c r="T49" t="e">
        <v>#N/A</v>
      </c>
      <c r="U49" t="e">
        <v>#N/A</v>
      </c>
      <c r="V49" t="e">
        <v>#N/A</v>
      </c>
      <c r="W49" t="e">
        <v>#N/A</v>
      </c>
      <c r="X49" t="s">
        <v>54</v>
      </c>
      <c r="Y49" t="s">
        <v>59</v>
      </c>
      <c r="Z49">
        <v>28</v>
      </c>
      <c r="AA49">
        <v>29</v>
      </c>
      <c r="AB49">
        <v>4</v>
      </c>
      <c r="AC49">
        <v>2017.9</v>
      </c>
      <c r="AD49" t="s">
        <v>175</v>
      </c>
      <c r="AE49" t="s">
        <v>226</v>
      </c>
      <c r="AF49">
        <v>8056669216</v>
      </c>
      <c r="AG49">
        <v>1</v>
      </c>
      <c r="AH49">
        <v>182000</v>
      </c>
      <c r="AI49">
        <v>10.774699999999999</v>
      </c>
      <c r="AJ49">
        <v>79.052099999999996</v>
      </c>
      <c r="AK49" t="s">
        <v>177</v>
      </c>
    </row>
    <row r="50" spans="1:37" x14ac:dyDescent="0.3">
      <c r="A50" s="8">
        <v>41414</v>
      </c>
      <c r="B50" t="s">
        <v>227</v>
      </c>
      <c r="C50" t="s">
        <v>41</v>
      </c>
      <c r="D50">
        <v>3340810</v>
      </c>
      <c r="E50" t="e">
        <f t="shared" si="0"/>
        <v>#N/A</v>
      </c>
      <c r="F50" t="e">
        <f t="shared" si="1"/>
        <v>#N/A</v>
      </c>
      <c r="G50" t="s">
        <v>228</v>
      </c>
      <c r="H50" s="9">
        <v>71.479808350444898</v>
      </c>
      <c r="I50" t="s">
        <v>48</v>
      </c>
      <c r="J50">
        <v>124</v>
      </c>
      <c r="K50">
        <v>168</v>
      </c>
      <c r="L50">
        <v>46</v>
      </c>
      <c r="M50">
        <f t="shared" si="2"/>
        <v>0.27380952380952384</v>
      </c>
      <c r="N50">
        <v>72</v>
      </c>
      <c r="O50">
        <v>81</v>
      </c>
      <c r="P50">
        <f t="shared" si="3"/>
        <v>0.88888888888888884</v>
      </c>
      <c r="Q50" t="s">
        <v>38</v>
      </c>
      <c r="R50" t="s">
        <v>38</v>
      </c>
      <c r="S50" t="s">
        <v>41</v>
      </c>
      <c r="T50" t="e">
        <v>#N/A</v>
      </c>
      <c r="U50" t="e">
        <v>#N/A</v>
      </c>
      <c r="V50" t="e">
        <v>#N/A</v>
      </c>
      <c r="W50" t="e">
        <v>#N/A</v>
      </c>
      <c r="X50" t="s">
        <v>54</v>
      </c>
      <c r="Y50" t="s">
        <v>49</v>
      </c>
      <c r="Z50">
        <v>13</v>
      </c>
      <c r="AA50">
        <v>13</v>
      </c>
      <c r="AB50">
        <v>3</v>
      </c>
      <c r="AC50">
        <v>552.95000000000005</v>
      </c>
      <c r="AD50" t="s">
        <v>124</v>
      </c>
      <c r="AE50" t="s">
        <v>229</v>
      </c>
      <c r="AF50">
        <v>9788749280</v>
      </c>
      <c r="AG50">
        <v>5005</v>
      </c>
      <c r="AH50">
        <v>2275006</v>
      </c>
      <c r="AI50">
        <v>10.7661</v>
      </c>
      <c r="AJ50">
        <v>79.306200000000004</v>
      </c>
      <c r="AK50" t="s">
        <v>121</v>
      </c>
    </row>
    <row r="51" spans="1:37" x14ac:dyDescent="0.3">
      <c r="A51" s="8">
        <v>41129</v>
      </c>
      <c r="B51" t="s">
        <v>230</v>
      </c>
      <c r="C51" t="s">
        <v>41</v>
      </c>
      <c r="D51">
        <v>3327016</v>
      </c>
      <c r="E51" t="e">
        <f t="shared" si="0"/>
        <v>#N/A</v>
      </c>
      <c r="F51" t="e">
        <f t="shared" si="1"/>
        <v>#N/A</v>
      </c>
      <c r="G51" t="s">
        <v>231</v>
      </c>
      <c r="H51" s="9">
        <v>52.479123887748116</v>
      </c>
      <c r="I51" t="s">
        <v>48</v>
      </c>
      <c r="J51">
        <v>116.6</v>
      </c>
      <c r="K51">
        <v>161</v>
      </c>
      <c r="L51">
        <v>48</v>
      </c>
      <c r="M51">
        <f t="shared" si="2"/>
        <v>0.29813664596273293</v>
      </c>
      <c r="N51">
        <v>70</v>
      </c>
      <c r="O51">
        <v>79</v>
      </c>
      <c r="P51">
        <f t="shared" si="3"/>
        <v>0.88607594936708856</v>
      </c>
      <c r="Q51" t="s">
        <v>41</v>
      </c>
      <c r="R51" t="s">
        <v>38</v>
      </c>
      <c r="S51" t="s">
        <v>41</v>
      </c>
      <c r="T51" t="e">
        <v>#N/A</v>
      </c>
      <c r="U51" t="e">
        <v>#N/A</v>
      </c>
      <c r="V51" t="e">
        <v>#N/A</v>
      </c>
      <c r="W51" t="e">
        <v>#N/A</v>
      </c>
      <c r="X51" t="s">
        <v>54</v>
      </c>
      <c r="Y51" t="s">
        <v>59</v>
      </c>
      <c r="Z51">
        <v>3</v>
      </c>
      <c r="AA51">
        <v>3</v>
      </c>
      <c r="AB51">
        <v>5</v>
      </c>
      <c r="AC51">
        <v>423.8</v>
      </c>
      <c r="AD51" t="s">
        <v>124</v>
      </c>
      <c r="AE51" t="s">
        <v>232</v>
      </c>
      <c r="AF51">
        <v>8489870187</v>
      </c>
      <c r="AG51">
        <v>5005</v>
      </c>
      <c r="AH51">
        <v>2274377</v>
      </c>
      <c r="AI51">
        <v>10.7651</v>
      </c>
      <c r="AJ51">
        <v>79.306600000000003</v>
      </c>
      <c r="AK51" t="s">
        <v>121</v>
      </c>
    </row>
    <row r="52" spans="1:37" x14ac:dyDescent="0.3">
      <c r="A52" s="8">
        <v>41111</v>
      </c>
      <c r="B52" t="s">
        <v>233</v>
      </c>
      <c r="C52" t="s">
        <v>41</v>
      </c>
      <c r="D52">
        <v>3325556</v>
      </c>
      <c r="E52" t="e">
        <f t="shared" si="0"/>
        <v>#N/A</v>
      </c>
      <c r="F52" t="e">
        <f t="shared" si="1"/>
        <v>#N/A</v>
      </c>
      <c r="G52" t="s">
        <v>234</v>
      </c>
      <c r="H52" s="9">
        <v>52.479123887748116</v>
      </c>
      <c r="I52" t="s">
        <v>48</v>
      </c>
      <c r="J52">
        <v>104</v>
      </c>
      <c r="K52">
        <v>160</v>
      </c>
      <c r="L52">
        <v>79</v>
      </c>
      <c r="M52">
        <f t="shared" si="2"/>
        <v>0.49375000000000002</v>
      </c>
      <c r="N52">
        <v>104</v>
      </c>
      <c r="O52">
        <v>106</v>
      </c>
      <c r="P52">
        <f t="shared" si="3"/>
        <v>0.98113207547169812</v>
      </c>
      <c r="Q52" t="s">
        <v>41</v>
      </c>
      <c r="R52" t="s">
        <v>41</v>
      </c>
      <c r="S52" t="s">
        <v>41</v>
      </c>
      <c r="T52" t="e">
        <v>#N/A</v>
      </c>
      <c r="U52" t="e">
        <v>#N/A</v>
      </c>
      <c r="V52" t="e">
        <v>#N/A</v>
      </c>
      <c r="W52" t="e">
        <v>#N/A</v>
      </c>
      <c r="X52" t="s">
        <v>54</v>
      </c>
      <c r="Y52" t="s">
        <v>65</v>
      </c>
      <c r="Z52">
        <v>1</v>
      </c>
      <c r="AA52">
        <v>3</v>
      </c>
      <c r="AB52">
        <v>3</v>
      </c>
      <c r="AC52">
        <v>250</v>
      </c>
      <c r="AD52" t="s">
        <v>159</v>
      </c>
      <c r="AE52" t="s">
        <v>235</v>
      </c>
      <c r="AF52">
        <v>9894486252</v>
      </c>
      <c r="AG52">
        <v>5004</v>
      </c>
      <c r="AH52">
        <v>2272594</v>
      </c>
      <c r="AI52">
        <v>10.682</v>
      </c>
      <c r="AJ52">
        <v>79.256799999999998</v>
      </c>
      <c r="AK52" t="s">
        <v>130</v>
      </c>
    </row>
    <row r="53" spans="1:37" x14ac:dyDescent="0.3">
      <c r="A53" s="8">
        <v>41109</v>
      </c>
      <c r="B53" t="s">
        <v>236</v>
      </c>
      <c r="C53" t="s">
        <v>41</v>
      </c>
      <c r="D53">
        <v>3325419</v>
      </c>
      <c r="E53" t="e">
        <f t="shared" si="0"/>
        <v>#N/A</v>
      </c>
      <c r="F53" t="e">
        <f t="shared" si="1"/>
        <v>#N/A</v>
      </c>
      <c r="G53" t="s">
        <v>237</v>
      </c>
      <c r="H53" s="9">
        <v>66.48049281314168</v>
      </c>
      <c r="I53" t="s">
        <v>40</v>
      </c>
      <c r="J53">
        <v>102</v>
      </c>
      <c r="K53">
        <v>140</v>
      </c>
      <c r="L53">
        <v>60</v>
      </c>
      <c r="M53">
        <f t="shared" si="2"/>
        <v>0.42857142857142855</v>
      </c>
      <c r="N53">
        <v>90</v>
      </c>
      <c r="O53">
        <v>95</v>
      </c>
      <c r="P53">
        <f t="shared" si="3"/>
        <v>0.94736842105263153</v>
      </c>
      <c r="Q53" t="s">
        <v>41</v>
      </c>
      <c r="R53" t="s">
        <v>41</v>
      </c>
      <c r="S53" t="s">
        <v>41</v>
      </c>
      <c r="T53" t="e">
        <v>#N/A</v>
      </c>
      <c r="U53" t="e">
        <v>#N/A</v>
      </c>
      <c r="V53" t="e">
        <v>#N/A</v>
      </c>
      <c r="W53" t="e">
        <v>#N/A</v>
      </c>
      <c r="X53" t="s">
        <v>54</v>
      </c>
      <c r="Y53" t="s">
        <v>238</v>
      </c>
      <c r="Z53">
        <v>1</v>
      </c>
      <c r="AA53">
        <v>1</v>
      </c>
      <c r="AB53">
        <v>3</v>
      </c>
      <c r="AC53">
        <v>130</v>
      </c>
      <c r="AD53" t="s">
        <v>239</v>
      </c>
      <c r="AE53" t="s">
        <v>240</v>
      </c>
      <c r="AF53">
        <v>0</v>
      </c>
      <c r="AG53">
        <v>2</v>
      </c>
      <c r="AH53" t="e">
        <v>#N/A</v>
      </c>
      <c r="AI53" t="e">
        <v>#N/A</v>
      </c>
      <c r="AJ53" t="e">
        <v>#N/A</v>
      </c>
      <c r="AK53" t="s">
        <v>220</v>
      </c>
    </row>
    <row r="54" spans="1:37" x14ac:dyDescent="0.3">
      <c r="A54" s="8">
        <v>41425</v>
      </c>
      <c r="B54" t="s">
        <v>241</v>
      </c>
      <c r="C54" t="s">
        <v>41</v>
      </c>
      <c r="D54">
        <v>3341500</v>
      </c>
      <c r="E54" t="e">
        <f t="shared" si="0"/>
        <v>#N/A</v>
      </c>
      <c r="F54" t="e">
        <f t="shared" si="1"/>
        <v>#N/A</v>
      </c>
      <c r="G54" t="s">
        <v>242</v>
      </c>
      <c r="H54" s="9">
        <v>49.653661875427787</v>
      </c>
      <c r="I54" t="s">
        <v>48</v>
      </c>
      <c r="J54">
        <v>110</v>
      </c>
      <c r="K54">
        <v>164</v>
      </c>
      <c r="L54">
        <v>70</v>
      </c>
      <c r="M54">
        <f t="shared" si="2"/>
        <v>0.42682926829268292</v>
      </c>
      <c r="N54">
        <v>90</v>
      </c>
      <c r="O54">
        <v>91</v>
      </c>
      <c r="P54">
        <f t="shared" si="3"/>
        <v>0.98901098901098905</v>
      </c>
      <c r="Q54" t="s">
        <v>41</v>
      </c>
      <c r="R54" t="s">
        <v>41</v>
      </c>
      <c r="S54" t="s">
        <v>38</v>
      </c>
      <c r="T54" t="e">
        <v>#N/A</v>
      </c>
      <c r="U54" t="e">
        <v>#N/A</v>
      </c>
      <c r="V54" t="e">
        <v>#N/A</v>
      </c>
      <c r="W54" t="e">
        <v>#N/A</v>
      </c>
      <c r="X54" t="s">
        <v>54</v>
      </c>
      <c r="Y54" t="s">
        <v>65</v>
      </c>
      <c r="Z54">
        <v>6</v>
      </c>
      <c r="AA54">
        <v>10</v>
      </c>
      <c r="AB54">
        <v>5</v>
      </c>
      <c r="AC54">
        <v>148.16</v>
      </c>
      <c r="AD54" t="s">
        <v>214</v>
      </c>
      <c r="AE54" t="s">
        <v>243</v>
      </c>
      <c r="AF54">
        <v>9626278649</v>
      </c>
      <c r="AG54">
        <v>5003</v>
      </c>
      <c r="AH54">
        <v>2271729</v>
      </c>
      <c r="AI54">
        <v>10.642099999999999</v>
      </c>
      <c r="AJ54">
        <v>79.316699999999997</v>
      </c>
      <c r="AK54" t="s">
        <v>135</v>
      </c>
    </row>
    <row r="55" spans="1:37" x14ac:dyDescent="0.3">
      <c r="A55" s="8">
        <v>41099</v>
      </c>
      <c r="B55" t="s">
        <v>244</v>
      </c>
      <c r="C55" t="s">
        <v>41</v>
      </c>
      <c r="D55">
        <v>3324828</v>
      </c>
      <c r="E55" t="e">
        <f t="shared" si="0"/>
        <v>#N/A</v>
      </c>
      <c r="F55" t="e">
        <f t="shared" si="1"/>
        <v>#N/A</v>
      </c>
      <c r="G55" t="s">
        <v>245</v>
      </c>
      <c r="H55" s="9">
        <v>66.48049281314168</v>
      </c>
      <c r="I55" t="s">
        <v>40</v>
      </c>
      <c r="J55">
        <v>110</v>
      </c>
      <c r="K55">
        <v>159</v>
      </c>
      <c r="L55">
        <v>75</v>
      </c>
      <c r="M55">
        <f t="shared" si="2"/>
        <v>0.47169811320754718</v>
      </c>
      <c r="N55">
        <v>98</v>
      </c>
      <c r="O55">
        <v>96</v>
      </c>
      <c r="P55">
        <f t="shared" si="3"/>
        <v>1.0208333333333333</v>
      </c>
      <c r="Q55" t="s">
        <v>41</v>
      </c>
      <c r="R55" t="s">
        <v>41</v>
      </c>
      <c r="S55" t="s">
        <v>41</v>
      </c>
      <c r="T55" t="e">
        <v>#N/A</v>
      </c>
      <c r="U55" t="e">
        <v>#N/A</v>
      </c>
      <c r="V55" t="e">
        <v>#N/A</v>
      </c>
      <c r="W55" t="e">
        <v>#N/A</v>
      </c>
      <c r="X55" t="s">
        <v>54</v>
      </c>
      <c r="Y55" t="s">
        <v>118</v>
      </c>
      <c r="Z55">
        <v>4</v>
      </c>
      <c r="AA55">
        <v>7</v>
      </c>
      <c r="AB55">
        <v>3</v>
      </c>
      <c r="AC55">
        <v>250</v>
      </c>
      <c r="AD55" t="s">
        <v>175</v>
      </c>
      <c r="AE55" t="s">
        <v>246</v>
      </c>
      <c r="AF55">
        <v>9159582544</v>
      </c>
      <c r="AG55">
        <v>1</v>
      </c>
      <c r="AH55">
        <v>14000</v>
      </c>
      <c r="AI55">
        <v>10.7746</v>
      </c>
      <c r="AJ55">
        <v>79.052400000000006</v>
      </c>
      <c r="AK55" t="s">
        <v>177</v>
      </c>
    </row>
    <row r="56" spans="1:37" x14ac:dyDescent="0.3">
      <c r="A56" s="8">
        <v>41402</v>
      </c>
      <c r="B56" t="s">
        <v>247</v>
      </c>
      <c r="C56" t="s">
        <v>41</v>
      </c>
      <c r="D56">
        <v>3340433</v>
      </c>
      <c r="E56" t="e">
        <f t="shared" si="0"/>
        <v>#N/A</v>
      </c>
      <c r="F56" t="e">
        <f t="shared" si="1"/>
        <v>#N/A</v>
      </c>
      <c r="G56" t="s">
        <v>248</v>
      </c>
      <c r="H56" s="9">
        <v>82.395619438740582</v>
      </c>
      <c r="I56" t="s">
        <v>40</v>
      </c>
      <c r="J56">
        <v>108</v>
      </c>
      <c r="K56">
        <v>151</v>
      </c>
      <c r="L56">
        <v>54</v>
      </c>
      <c r="M56">
        <f t="shared" si="2"/>
        <v>0.35761589403973509</v>
      </c>
      <c r="N56">
        <v>85</v>
      </c>
      <c r="O56">
        <v>91</v>
      </c>
      <c r="P56">
        <f t="shared" si="3"/>
        <v>0.93406593406593408</v>
      </c>
      <c r="Q56" t="s">
        <v>38</v>
      </c>
      <c r="R56" t="s">
        <v>41</v>
      </c>
      <c r="S56" t="s">
        <v>41</v>
      </c>
      <c r="T56" t="e">
        <v>#N/A</v>
      </c>
      <c r="U56" t="e">
        <v>#N/A</v>
      </c>
      <c r="V56" t="e">
        <v>#N/A</v>
      </c>
      <c r="W56" t="e">
        <v>#N/A</v>
      </c>
      <c r="X56" t="s">
        <v>54</v>
      </c>
      <c r="Y56" t="s">
        <v>238</v>
      </c>
      <c r="Z56">
        <v>9</v>
      </c>
      <c r="AA56">
        <v>9</v>
      </c>
      <c r="AB56">
        <v>1</v>
      </c>
      <c r="AC56">
        <v>233.63</v>
      </c>
      <c r="AD56" t="s">
        <v>175</v>
      </c>
      <c r="AE56" t="s">
        <v>249</v>
      </c>
      <c r="AF56" t="s">
        <v>199</v>
      </c>
      <c r="AG56">
        <v>1</v>
      </c>
      <c r="AH56">
        <v>534000</v>
      </c>
      <c r="AI56">
        <v>10.775399999999999</v>
      </c>
      <c r="AJ56">
        <v>79.0535</v>
      </c>
      <c r="AK56" t="s">
        <v>177</v>
      </c>
    </row>
    <row r="57" spans="1:37" x14ac:dyDescent="0.3">
      <c r="A57" s="8">
        <v>41423</v>
      </c>
      <c r="B57" t="s">
        <v>250</v>
      </c>
      <c r="C57" t="s">
        <v>41</v>
      </c>
      <c r="D57">
        <v>3341399</v>
      </c>
      <c r="E57" t="e">
        <f t="shared" si="0"/>
        <v>#N/A</v>
      </c>
      <c r="F57" t="e">
        <f t="shared" si="1"/>
        <v>#N/A</v>
      </c>
      <c r="G57" t="s">
        <v>251</v>
      </c>
      <c r="H57" s="9">
        <v>40.479123887748116</v>
      </c>
      <c r="I57" t="s">
        <v>40</v>
      </c>
      <c r="J57">
        <v>114</v>
      </c>
      <c r="K57">
        <v>151</v>
      </c>
      <c r="L57">
        <v>53</v>
      </c>
      <c r="M57">
        <f t="shared" si="2"/>
        <v>0.35099337748344372</v>
      </c>
      <c r="N57">
        <v>88</v>
      </c>
      <c r="O57">
        <v>90</v>
      </c>
      <c r="P57">
        <f t="shared" si="3"/>
        <v>0.97777777777777775</v>
      </c>
      <c r="Q57" t="s">
        <v>41</v>
      </c>
      <c r="R57" t="s">
        <v>41</v>
      </c>
      <c r="S57" t="s">
        <v>41</v>
      </c>
      <c r="T57" t="e">
        <v>#N/A</v>
      </c>
      <c r="U57" t="e">
        <v>#N/A</v>
      </c>
      <c r="V57" t="e">
        <v>#N/A</v>
      </c>
      <c r="W57" t="e">
        <v>#N/A</v>
      </c>
      <c r="X57" t="s">
        <v>54</v>
      </c>
      <c r="Y57" t="s">
        <v>118</v>
      </c>
      <c r="Z57">
        <v>11</v>
      </c>
      <c r="AA57">
        <v>37</v>
      </c>
      <c r="AB57">
        <v>5</v>
      </c>
      <c r="AC57">
        <v>560</v>
      </c>
      <c r="AD57" t="s">
        <v>175</v>
      </c>
      <c r="AE57" t="s">
        <v>252</v>
      </c>
      <c r="AF57">
        <v>9363383807</v>
      </c>
      <c r="AG57">
        <v>1</v>
      </c>
      <c r="AH57">
        <v>392000</v>
      </c>
      <c r="AI57">
        <v>10.7768</v>
      </c>
      <c r="AJ57">
        <v>79.053299999999993</v>
      </c>
      <c r="AK57" t="s">
        <v>177</v>
      </c>
    </row>
    <row r="58" spans="1:37" x14ac:dyDescent="0.3">
      <c r="A58" s="8">
        <v>41123</v>
      </c>
      <c r="B58" t="s">
        <v>253</v>
      </c>
      <c r="C58" t="s">
        <v>41</v>
      </c>
      <c r="D58">
        <v>3326180</v>
      </c>
      <c r="E58" t="e">
        <f t="shared" si="0"/>
        <v>#N/A</v>
      </c>
      <c r="F58" t="e">
        <f t="shared" si="1"/>
        <v>#N/A</v>
      </c>
      <c r="G58" t="s">
        <v>254</v>
      </c>
      <c r="H58" s="9">
        <v>60.479123887748116</v>
      </c>
      <c r="I58" t="s">
        <v>40</v>
      </c>
      <c r="J58">
        <v>101</v>
      </c>
      <c r="K58">
        <v>156</v>
      </c>
      <c r="L58">
        <v>65</v>
      </c>
      <c r="M58">
        <f t="shared" si="2"/>
        <v>0.41666666666666669</v>
      </c>
      <c r="N58">
        <v>84</v>
      </c>
      <c r="O58">
        <v>101</v>
      </c>
      <c r="P58">
        <f t="shared" si="3"/>
        <v>0.83168316831683164</v>
      </c>
      <c r="Q58" t="s">
        <v>41</v>
      </c>
      <c r="R58" t="s">
        <v>41</v>
      </c>
      <c r="S58" t="s">
        <v>41</v>
      </c>
      <c r="T58" t="e">
        <v>#N/A</v>
      </c>
      <c r="U58" t="e">
        <v>#N/A</v>
      </c>
      <c r="V58" t="e">
        <v>#N/A</v>
      </c>
      <c r="W58" t="e">
        <v>#N/A</v>
      </c>
      <c r="X58" t="s">
        <v>54</v>
      </c>
      <c r="Y58" t="s">
        <v>118</v>
      </c>
      <c r="Z58">
        <v>5</v>
      </c>
      <c r="AA58">
        <v>11</v>
      </c>
      <c r="AB58">
        <v>3</v>
      </c>
      <c r="AC58">
        <v>250</v>
      </c>
      <c r="AD58" t="s">
        <v>218</v>
      </c>
      <c r="AE58" t="s">
        <v>255</v>
      </c>
      <c r="AF58" t="s">
        <v>256</v>
      </c>
      <c r="AG58">
        <v>1</v>
      </c>
      <c r="AH58" t="e">
        <v>#N/A</v>
      </c>
      <c r="AI58" t="e">
        <v>#N/A</v>
      </c>
      <c r="AJ58" t="e">
        <v>#N/A</v>
      </c>
      <c r="AK58" t="s">
        <v>177</v>
      </c>
    </row>
    <row r="59" spans="1:37" x14ac:dyDescent="0.3">
      <c r="A59" s="8">
        <v>41081</v>
      </c>
      <c r="B59" t="s">
        <v>257</v>
      </c>
      <c r="C59" t="s">
        <v>41</v>
      </c>
      <c r="D59">
        <v>3323745</v>
      </c>
      <c r="E59">
        <f t="shared" si="0"/>
        <v>0</v>
      </c>
      <c r="F59">
        <f t="shared" si="1"/>
        <v>0</v>
      </c>
      <c r="G59" t="s">
        <v>258</v>
      </c>
      <c r="H59" s="9">
        <v>67.663244353182748</v>
      </c>
      <c r="I59" t="s">
        <v>48</v>
      </c>
      <c r="J59">
        <v>119</v>
      </c>
      <c r="K59">
        <v>159</v>
      </c>
      <c r="L59">
        <v>63</v>
      </c>
      <c r="M59">
        <f t="shared" si="2"/>
        <v>0.39622641509433965</v>
      </c>
      <c r="N59">
        <v>90</v>
      </c>
      <c r="O59">
        <v>85</v>
      </c>
      <c r="P59">
        <f t="shared" si="3"/>
        <v>1.0588235294117647</v>
      </c>
      <c r="Q59" t="s">
        <v>38</v>
      </c>
      <c r="R59" t="s">
        <v>41</v>
      </c>
      <c r="S59" t="s">
        <v>38</v>
      </c>
      <c r="T59" t="s">
        <v>41</v>
      </c>
      <c r="U59" t="s">
        <v>41</v>
      </c>
      <c r="V59" t="s">
        <v>41</v>
      </c>
      <c r="W59" t="s">
        <v>41</v>
      </c>
      <c r="X59" t="s">
        <v>54</v>
      </c>
      <c r="Y59" t="s">
        <v>59</v>
      </c>
      <c r="Z59">
        <v>3</v>
      </c>
      <c r="AA59">
        <v>5</v>
      </c>
      <c r="AB59">
        <v>4</v>
      </c>
      <c r="AC59">
        <v>223.5</v>
      </c>
      <c r="AD59" t="s">
        <v>214</v>
      </c>
      <c r="AE59" t="s">
        <v>259</v>
      </c>
      <c r="AF59">
        <v>0</v>
      </c>
      <c r="AG59">
        <v>5003</v>
      </c>
      <c r="AH59">
        <v>2270200</v>
      </c>
      <c r="AI59">
        <v>10.6403</v>
      </c>
      <c r="AJ59">
        <v>79.320300000000003</v>
      </c>
      <c r="AK59" t="s">
        <v>135</v>
      </c>
    </row>
    <row r="60" spans="1:37" x14ac:dyDescent="0.3">
      <c r="A60" s="8">
        <v>41374</v>
      </c>
      <c r="B60" t="s">
        <v>260</v>
      </c>
      <c r="C60" t="s">
        <v>41</v>
      </c>
      <c r="D60">
        <v>3339297</v>
      </c>
      <c r="E60">
        <f t="shared" si="0"/>
        <v>0</v>
      </c>
      <c r="F60">
        <f t="shared" si="1"/>
        <v>0</v>
      </c>
      <c r="G60" t="s">
        <v>261</v>
      </c>
      <c r="H60" s="9">
        <v>38.009582477754961</v>
      </c>
      <c r="I60" t="s">
        <v>40</v>
      </c>
      <c r="J60">
        <v>112</v>
      </c>
      <c r="K60">
        <v>163</v>
      </c>
      <c r="L60">
        <v>65</v>
      </c>
      <c r="M60">
        <f t="shared" si="2"/>
        <v>0.3987730061349693</v>
      </c>
      <c r="N60">
        <v>81</v>
      </c>
      <c r="O60">
        <v>105</v>
      </c>
      <c r="P60">
        <f t="shared" si="3"/>
        <v>0.77142857142857146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54</v>
      </c>
      <c r="Y60" t="s">
        <v>65</v>
      </c>
      <c r="Z60">
        <v>9</v>
      </c>
      <c r="AA60">
        <v>34</v>
      </c>
      <c r="AB60">
        <v>5</v>
      </c>
      <c r="AC60">
        <v>360.92999999999995</v>
      </c>
      <c r="AD60" t="s">
        <v>214</v>
      </c>
      <c r="AE60" t="s">
        <v>262</v>
      </c>
      <c r="AF60">
        <v>9698621826</v>
      </c>
      <c r="AG60">
        <v>5003</v>
      </c>
      <c r="AH60">
        <v>2270528</v>
      </c>
      <c r="AI60">
        <v>10.6431</v>
      </c>
      <c r="AJ60">
        <v>79.314499999999995</v>
      </c>
      <c r="AK60" t="s">
        <v>135</v>
      </c>
    </row>
    <row r="61" spans="1:37" x14ac:dyDescent="0.3">
      <c r="A61" s="8">
        <v>41074</v>
      </c>
      <c r="B61" t="s">
        <v>263</v>
      </c>
      <c r="C61" t="s">
        <v>41</v>
      </c>
      <c r="D61">
        <v>3323404</v>
      </c>
      <c r="E61">
        <f t="shared" si="0"/>
        <v>0</v>
      </c>
      <c r="F61">
        <f t="shared" si="1"/>
        <v>1</v>
      </c>
      <c r="G61" t="s">
        <v>73</v>
      </c>
      <c r="H61" s="9">
        <v>43.479808350444898</v>
      </c>
      <c r="I61" t="s">
        <v>40</v>
      </c>
      <c r="J61">
        <v>102.8</v>
      </c>
      <c r="K61">
        <v>144</v>
      </c>
      <c r="L61">
        <v>40</v>
      </c>
      <c r="M61">
        <f t="shared" si="2"/>
        <v>0.27777777777777779</v>
      </c>
      <c r="N61">
        <v>69</v>
      </c>
      <c r="O61">
        <v>87</v>
      </c>
      <c r="P61">
        <f t="shared" si="3"/>
        <v>0.7931034482758621</v>
      </c>
      <c r="Q61" t="s">
        <v>38</v>
      </c>
      <c r="R61" t="s">
        <v>41</v>
      </c>
      <c r="S61" t="s">
        <v>41</v>
      </c>
      <c r="T61" t="s">
        <v>38</v>
      </c>
      <c r="U61" t="s">
        <v>41</v>
      </c>
      <c r="V61" t="s">
        <v>41</v>
      </c>
      <c r="W61" t="s">
        <v>41</v>
      </c>
      <c r="X61" t="s">
        <v>54</v>
      </c>
      <c r="Y61" t="s">
        <v>65</v>
      </c>
      <c r="Z61">
        <v>3</v>
      </c>
      <c r="AA61">
        <v>7</v>
      </c>
      <c r="AB61">
        <v>5</v>
      </c>
      <c r="AC61">
        <v>779.82</v>
      </c>
      <c r="AD61" t="s">
        <v>55</v>
      </c>
      <c r="AE61" t="s">
        <v>264</v>
      </c>
      <c r="AF61">
        <v>8973058722</v>
      </c>
      <c r="AG61">
        <v>2000</v>
      </c>
      <c r="AH61">
        <v>12626</v>
      </c>
      <c r="AI61">
        <v>10.5982</v>
      </c>
      <c r="AJ61">
        <v>79.192999999999998</v>
      </c>
      <c r="AK61" t="s">
        <v>45</v>
      </c>
    </row>
    <row r="62" spans="1:37" x14ac:dyDescent="0.3">
      <c r="A62" s="8">
        <v>41072</v>
      </c>
      <c r="B62" t="s">
        <v>265</v>
      </c>
      <c r="C62" t="s">
        <v>41</v>
      </c>
      <c r="D62">
        <v>3323293</v>
      </c>
      <c r="E62">
        <f t="shared" si="0"/>
        <v>0</v>
      </c>
      <c r="F62">
        <f t="shared" si="1"/>
        <v>0</v>
      </c>
      <c r="G62" t="s">
        <v>266</v>
      </c>
      <c r="H62" s="9">
        <v>57.481177275838469</v>
      </c>
      <c r="I62" t="s">
        <v>40</v>
      </c>
      <c r="J62">
        <v>108</v>
      </c>
      <c r="K62">
        <v>150</v>
      </c>
      <c r="L62">
        <v>53</v>
      </c>
      <c r="M62">
        <f t="shared" si="2"/>
        <v>0.35333333333333333</v>
      </c>
      <c r="N62">
        <v>72</v>
      </c>
      <c r="O62">
        <v>93</v>
      </c>
      <c r="P62">
        <f t="shared" si="3"/>
        <v>0.77419354838709675</v>
      </c>
      <c r="Q62" t="s">
        <v>41</v>
      </c>
      <c r="R62" t="s">
        <v>41</v>
      </c>
      <c r="S62" t="s">
        <v>41</v>
      </c>
      <c r="T62" t="s">
        <v>41</v>
      </c>
      <c r="U62" t="s">
        <v>41</v>
      </c>
      <c r="V62" t="s">
        <v>41</v>
      </c>
      <c r="W62" t="s">
        <v>38</v>
      </c>
      <c r="X62">
        <v>10</v>
      </c>
      <c r="Y62" t="s">
        <v>49</v>
      </c>
      <c r="Z62">
        <v>2</v>
      </c>
      <c r="AA62">
        <v>2</v>
      </c>
      <c r="AB62">
        <v>3</v>
      </c>
      <c r="AC62">
        <v>468.35</v>
      </c>
      <c r="AD62" t="s">
        <v>267</v>
      </c>
      <c r="AE62" t="s">
        <v>268</v>
      </c>
      <c r="AF62">
        <v>8883173269</v>
      </c>
      <c r="AG62">
        <v>2000</v>
      </c>
      <c r="AH62" t="e">
        <v>#N/A</v>
      </c>
      <c r="AI62" t="e">
        <v>#N/A</v>
      </c>
      <c r="AJ62" t="e">
        <v>#N/A</v>
      </c>
      <c r="AK62" t="s">
        <v>45</v>
      </c>
    </row>
    <row r="63" spans="1:37" x14ac:dyDescent="0.3">
      <c r="A63" s="8">
        <v>41076</v>
      </c>
      <c r="B63" t="s">
        <v>269</v>
      </c>
      <c r="C63" t="s">
        <v>41</v>
      </c>
      <c r="D63">
        <v>3323427</v>
      </c>
      <c r="E63">
        <f t="shared" si="0"/>
        <v>0</v>
      </c>
      <c r="F63">
        <f t="shared" si="1"/>
        <v>0</v>
      </c>
      <c r="G63" t="s">
        <v>270</v>
      </c>
      <c r="H63" s="9">
        <v>67.641341546885698</v>
      </c>
      <c r="I63" t="s">
        <v>40</v>
      </c>
      <c r="J63">
        <v>123</v>
      </c>
      <c r="K63">
        <v>146</v>
      </c>
      <c r="L63">
        <v>55</v>
      </c>
      <c r="M63">
        <f t="shared" si="2"/>
        <v>0.37671232876712329</v>
      </c>
      <c r="N63">
        <v>84</v>
      </c>
      <c r="O63">
        <v>92</v>
      </c>
      <c r="P63">
        <f t="shared" si="3"/>
        <v>0.91304347826086951</v>
      </c>
      <c r="Q63" t="s">
        <v>38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54</v>
      </c>
      <c r="Y63" t="s">
        <v>271</v>
      </c>
      <c r="Z63">
        <v>3</v>
      </c>
      <c r="AA63">
        <v>3</v>
      </c>
      <c r="AB63">
        <v>5</v>
      </c>
      <c r="AC63">
        <v>399.1</v>
      </c>
      <c r="AD63" t="s">
        <v>272</v>
      </c>
      <c r="AE63" t="s">
        <v>273</v>
      </c>
      <c r="AF63">
        <v>0</v>
      </c>
      <c r="AG63">
        <v>5003</v>
      </c>
      <c r="AH63">
        <v>2270079</v>
      </c>
      <c r="AI63">
        <v>10.6594</v>
      </c>
      <c r="AJ63">
        <v>79.307699999999997</v>
      </c>
      <c r="AK63" t="s">
        <v>135</v>
      </c>
    </row>
    <row r="64" spans="1:37" x14ac:dyDescent="0.3">
      <c r="A64" s="8">
        <v>41306</v>
      </c>
      <c r="B64" t="s">
        <v>274</v>
      </c>
      <c r="C64" t="s">
        <v>41</v>
      </c>
      <c r="D64">
        <v>3335739</v>
      </c>
      <c r="E64">
        <f t="shared" si="0"/>
        <v>0</v>
      </c>
      <c r="F64">
        <f t="shared" si="1"/>
        <v>0</v>
      </c>
      <c r="G64" t="s">
        <v>275</v>
      </c>
      <c r="H64" s="9">
        <v>59.627652292950032</v>
      </c>
      <c r="I64" t="s">
        <v>40</v>
      </c>
      <c r="J64">
        <v>112.7</v>
      </c>
      <c r="K64">
        <v>158</v>
      </c>
      <c r="L64">
        <v>49</v>
      </c>
      <c r="M64">
        <f t="shared" si="2"/>
        <v>0.310126582278481</v>
      </c>
      <c r="N64">
        <v>77</v>
      </c>
      <c r="O64">
        <v>88</v>
      </c>
      <c r="P64">
        <f t="shared" si="3"/>
        <v>0.875</v>
      </c>
      <c r="Q64" t="s">
        <v>38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54</v>
      </c>
      <c r="Y64" t="s">
        <v>118</v>
      </c>
      <c r="Z64">
        <v>8</v>
      </c>
      <c r="AA64">
        <v>32</v>
      </c>
      <c r="AB64">
        <v>3</v>
      </c>
      <c r="AC64">
        <v>661.75</v>
      </c>
      <c r="AD64" t="s">
        <v>154</v>
      </c>
      <c r="AE64" t="s">
        <v>276</v>
      </c>
      <c r="AF64">
        <v>279</v>
      </c>
      <c r="AG64">
        <v>5002</v>
      </c>
      <c r="AH64">
        <v>2266694</v>
      </c>
      <c r="AI64">
        <v>10.6371</v>
      </c>
      <c r="AJ64">
        <v>79.348500000000001</v>
      </c>
      <c r="AK64" t="s">
        <v>156</v>
      </c>
    </row>
    <row r="65" spans="1:37" x14ac:dyDescent="0.3">
      <c r="A65" s="8">
        <v>41051</v>
      </c>
      <c r="B65" t="s">
        <v>277</v>
      </c>
      <c r="C65" t="s">
        <v>41</v>
      </c>
      <c r="D65">
        <v>3322457</v>
      </c>
      <c r="E65">
        <f t="shared" si="0"/>
        <v>0</v>
      </c>
      <c r="F65">
        <f t="shared" si="1"/>
        <v>0</v>
      </c>
      <c r="G65" t="s">
        <v>278</v>
      </c>
      <c r="H65" s="9">
        <v>32.479123887748116</v>
      </c>
      <c r="I65" t="s">
        <v>40</v>
      </c>
      <c r="J65">
        <v>104</v>
      </c>
      <c r="K65">
        <v>156</v>
      </c>
      <c r="L65">
        <v>47</v>
      </c>
      <c r="M65">
        <f t="shared" si="2"/>
        <v>0.30128205128205127</v>
      </c>
      <c r="N65">
        <v>67</v>
      </c>
      <c r="O65">
        <v>85</v>
      </c>
      <c r="P65">
        <f t="shared" si="3"/>
        <v>0.78823529411764703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>
        <v>10</v>
      </c>
      <c r="Y65" t="s">
        <v>65</v>
      </c>
      <c r="Z65">
        <v>1</v>
      </c>
      <c r="AA65">
        <v>12</v>
      </c>
      <c r="AB65">
        <v>5</v>
      </c>
      <c r="AC65">
        <v>310</v>
      </c>
      <c r="AD65" t="s">
        <v>154</v>
      </c>
      <c r="AE65" t="s">
        <v>279</v>
      </c>
      <c r="AF65" t="s">
        <v>199</v>
      </c>
      <c r="AG65">
        <v>5002</v>
      </c>
      <c r="AH65">
        <v>2267054</v>
      </c>
      <c r="AI65">
        <v>10.6388</v>
      </c>
      <c r="AJ65">
        <v>79.347499999999997</v>
      </c>
      <c r="AK65" t="s">
        <v>156</v>
      </c>
    </row>
    <row r="66" spans="1:37" x14ac:dyDescent="0.3">
      <c r="A66" s="8">
        <v>41233</v>
      </c>
      <c r="B66" t="s">
        <v>280</v>
      </c>
      <c r="C66" t="s">
        <v>41</v>
      </c>
      <c r="D66">
        <v>3333126</v>
      </c>
      <c r="E66">
        <f t="shared" ref="E66:E129" si="4">IF(U66="y", 1, 0)</f>
        <v>0</v>
      </c>
      <c r="F66">
        <f t="shared" ref="F66:F129" si="5">IF(T66="y",1,0)</f>
        <v>0</v>
      </c>
      <c r="G66" t="s">
        <v>281</v>
      </c>
      <c r="H66" s="9">
        <v>64.479123887748116</v>
      </c>
      <c r="I66" t="s">
        <v>40</v>
      </c>
      <c r="J66">
        <v>120</v>
      </c>
      <c r="K66">
        <v>149</v>
      </c>
      <c r="L66">
        <v>56</v>
      </c>
      <c r="M66">
        <f t="shared" ref="M66:M129" si="6">L66/K66</f>
        <v>0.37583892617449666</v>
      </c>
      <c r="N66">
        <v>81</v>
      </c>
      <c r="O66">
        <v>98</v>
      </c>
      <c r="P66">
        <f t="shared" ref="P66:P129" si="7">N66/O66</f>
        <v>0.82653061224489799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 t="s">
        <v>41</v>
      </c>
      <c r="X66" t="s">
        <v>54</v>
      </c>
      <c r="Y66" t="s">
        <v>59</v>
      </c>
      <c r="Z66">
        <v>7</v>
      </c>
      <c r="AA66">
        <v>16</v>
      </c>
      <c r="AB66">
        <v>4</v>
      </c>
      <c r="AC66">
        <v>492.46</v>
      </c>
      <c r="AD66" t="s">
        <v>175</v>
      </c>
      <c r="AE66" t="s">
        <v>282</v>
      </c>
      <c r="AF66" t="s">
        <v>283</v>
      </c>
      <c r="AG66">
        <v>1</v>
      </c>
      <c r="AH66">
        <v>161000</v>
      </c>
      <c r="AI66">
        <v>10.7751</v>
      </c>
      <c r="AJ66">
        <v>79.051900000000003</v>
      </c>
      <c r="AK66" t="s">
        <v>177</v>
      </c>
    </row>
    <row r="67" spans="1:37" x14ac:dyDescent="0.3">
      <c r="A67" s="8">
        <v>41156</v>
      </c>
      <c r="B67" t="s">
        <v>284</v>
      </c>
      <c r="C67" t="s">
        <v>41</v>
      </c>
      <c r="D67">
        <v>3328411</v>
      </c>
      <c r="E67">
        <f t="shared" si="4"/>
        <v>0</v>
      </c>
      <c r="F67">
        <f t="shared" si="5"/>
        <v>0</v>
      </c>
      <c r="G67" t="s">
        <v>285</v>
      </c>
      <c r="H67" s="9">
        <v>55.479808350444898</v>
      </c>
      <c r="I67" t="s">
        <v>40</v>
      </c>
      <c r="J67">
        <v>110</v>
      </c>
      <c r="K67">
        <v>145</v>
      </c>
      <c r="L67">
        <v>71</v>
      </c>
      <c r="M67">
        <f t="shared" si="6"/>
        <v>0.48965517241379308</v>
      </c>
      <c r="N67">
        <v>97</v>
      </c>
      <c r="O67">
        <v>110</v>
      </c>
      <c r="P67">
        <f t="shared" si="7"/>
        <v>0.88181818181818183</v>
      </c>
      <c r="Q67" t="s">
        <v>41</v>
      </c>
      <c r="R67" t="s">
        <v>41</v>
      </c>
      <c r="S67" t="s">
        <v>41</v>
      </c>
      <c r="T67" t="s">
        <v>41</v>
      </c>
      <c r="U67" t="s">
        <v>41</v>
      </c>
      <c r="V67" t="s">
        <v>38</v>
      </c>
      <c r="W67" t="s">
        <v>41</v>
      </c>
      <c r="X67" t="s">
        <v>54</v>
      </c>
      <c r="Y67" t="s">
        <v>118</v>
      </c>
      <c r="Z67">
        <v>15</v>
      </c>
      <c r="AA67">
        <v>17</v>
      </c>
      <c r="AB67">
        <v>2</v>
      </c>
      <c r="AC67">
        <v>881.96</v>
      </c>
      <c r="AD67" t="s">
        <v>175</v>
      </c>
      <c r="AE67" t="s">
        <v>286</v>
      </c>
      <c r="AF67" t="s">
        <v>283</v>
      </c>
      <c r="AG67">
        <v>1</v>
      </c>
      <c r="AH67">
        <v>2168000</v>
      </c>
      <c r="AI67">
        <v>10.7743</v>
      </c>
      <c r="AJ67">
        <v>79.051000000000002</v>
      </c>
      <c r="AK67" t="s">
        <v>177</v>
      </c>
    </row>
    <row r="68" spans="1:37" x14ac:dyDescent="0.3">
      <c r="A68" s="8">
        <v>41048</v>
      </c>
      <c r="B68" t="s">
        <v>287</v>
      </c>
      <c r="C68" t="s">
        <v>41</v>
      </c>
      <c r="D68">
        <v>3322315</v>
      </c>
      <c r="E68">
        <f t="shared" si="4"/>
        <v>0</v>
      </c>
      <c r="F68">
        <f t="shared" si="5"/>
        <v>0</v>
      </c>
      <c r="G68" t="s">
        <v>149</v>
      </c>
      <c r="H68" s="9">
        <v>40.479123887748116</v>
      </c>
      <c r="I68" t="s">
        <v>48</v>
      </c>
      <c r="J68">
        <v>103</v>
      </c>
      <c r="K68">
        <v>158</v>
      </c>
      <c r="L68">
        <v>59</v>
      </c>
      <c r="M68">
        <f t="shared" si="6"/>
        <v>0.37341772151898733</v>
      </c>
      <c r="N68">
        <v>89</v>
      </c>
      <c r="O68">
        <v>92</v>
      </c>
      <c r="P68">
        <f t="shared" si="7"/>
        <v>0.96739130434782605</v>
      </c>
      <c r="Q68" t="s">
        <v>41</v>
      </c>
      <c r="R68" t="s">
        <v>41</v>
      </c>
      <c r="S68" t="s">
        <v>38</v>
      </c>
      <c r="T68" t="s">
        <v>41</v>
      </c>
      <c r="U68" t="s">
        <v>41</v>
      </c>
      <c r="V68" t="s">
        <v>41</v>
      </c>
      <c r="W68" t="s">
        <v>38</v>
      </c>
      <c r="X68" t="s">
        <v>288</v>
      </c>
      <c r="Y68" t="s">
        <v>289</v>
      </c>
      <c r="Z68">
        <v>2</v>
      </c>
      <c r="AA68">
        <v>6</v>
      </c>
      <c r="AB68">
        <v>5</v>
      </c>
      <c r="AC68">
        <v>220.5</v>
      </c>
      <c r="AD68" t="s">
        <v>290</v>
      </c>
      <c r="AE68" t="s">
        <v>291</v>
      </c>
      <c r="AF68">
        <v>9626998277</v>
      </c>
      <c r="AG68">
        <v>2</v>
      </c>
      <c r="AH68" t="e">
        <v>#N/A</v>
      </c>
      <c r="AI68" t="e">
        <v>#N/A</v>
      </c>
      <c r="AJ68" t="e">
        <v>#N/A</v>
      </c>
      <c r="AK68" t="s">
        <v>220</v>
      </c>
    </row>
    <row r="69" spans="1:37" x14ac:dyDescent="0.3">
      <c r="A69" s="8">
        <v>41083</v>
      </c>
      <c r="B69" t="s">
        <v>292</v>
      </c>
      <c r="C69" t="s">
        <v>41</v>
      </c>
      <c r="D69">
        <v>3323439</v>
      </c>
      <c r="E69">
        <f t="shared" si="4"/>
        <v>0</v>
      </c>
      <c r="F69">
        <f t="shared" si="5"/>
        <v>0</v>
      </c>
      <c r="G69" t="s">
        <v>293</v>
      </c>
      <c r="H69" s="9">
        <v>49.949349760438054</v>
      </c>
      <c r="I69" t="s">
        <v>48</v>
      </c>
      <c r="J69">
        <v>101</v>
      </c>
      <c r="K69">
        <v>160</v>
      </c>
      <c r="L69">
        <v>60</v>
      </c>
      <c r="M69">
        <f t="shared" si="6"/>
        <v>0.375</v>
      </c>
      <c r="N69">
        <v>90</v>
      </c>
      <c r="O69">
        <v>92</v>
      </c>
      <c r="P69">
        <f t="shared" si="7"/>
        <v>0.97826086956521741</v>
      </c>
      <c r="Q69" t="s">
        <v>38</v>
      </c>
      <c r="R69" t="s">
        <v>41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288</v>
      </c>
      <c r="Y69" t="s">
        <v>294</v>
      </c>
      <c r="Z69">
        <v>7</v>
      </c>
      <c r="AA69">
        <v>7</v>
      </c>
      <c r="AB69">
        <v>4</v>
      </c>
      <c r="AC69">
        <v>325</v>
      </c>
      <c r="AD69" t="s">
        <v>159</v>
      </c>
      <c r="AE69" t="s">
        <v>295</v>
      </c>
      <c r="AF69">
        <v>8220311322</v>
      </c>
      <c r="AG69">
        <v>5004</v>
      </c>
      <c r="AH69">
        <v>2272121</v>
      </c>
      <c r="AI69">
        <v>10.683400000000001</v>
      </c>
      <c r="AJ69">
        <v>79.256100000000004</v>
      </c>
      <c r="AK69" t="s">
        <v>130</v>
      </c>
    </row>
    <row r="70" spans="1:37" x14ac:dyDescent="0.3">
      <c r="A70" s="8">
        <v>41313</v>
      </c>
      <c r="B70" t="s">
        <v>296</v>
      </c>
      <c r="C70" t="s">
        <v>41</v>
      </c>
      <c r="D70">
        <v>3336023</v>
      </c>
      <c r="E70">
        <f t="shared" si="4"/>
        <v>0</v>
      </c>
      <c r="F70">
        <f t="shared" si="5"/>
        <v>0</v>
      </c>
      <c r="G70" t="s">
        <v>297</v>
      </c>
      <c r="H70" s="9">
        <v>50.469541409993155</v>
      </c>
      <c r="I70" t="s">
        <v>40</v>
      </c>
      <c r="J70">
        <v>105.5</v>
      </c>
      <c r="K70">
        <v>155</v>
      </c>
      <c r="L70">
        <v>39</v>
      </c>
      <c r="M70">
        <f t="shared" si="6"/>
        <v>0.25161290322580643</v>
      </c>
      <c r="N70">
        <v>68</v>
      </c>
      <c r="O70">
        <v>73</v>
      </c>
      <c r="P70">
        <f t="shared" si="7"/>
        <v>0.93150684931506844</v>
      </c>
      <c r="Q70" t="s">
        <v>41</v>
      </c>
      <c r="R70" t="s">
        <v>41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 t="s">
        <v>54</v>
      </c>
      <c r="Y70" t="s">
        <v>59</v>
      </c>
      <c r="Z70">
        <v>23</v>
      </c>
      <c r="AA70">
        <v>132</v>
      </c>
      <c r="AB70">
        <v>8</v>
      </c>
      <c r="AC70">
        <v>1376.6000000000004</v>
      </c>
      <c r="AD70" t="s">
        <v>55</v>
      </c>
      <c r="AE70" t="s">
        <v>298</v>
      </c>
      <c r="AF70">
        <v>8870414501</v>
      </c>
      <c r="AG70">
        <v>2000</v>
      </c>
      <c r="AH70">
        <v>11857</v>
      </c>
      <c r="AI70">
        <v>10.6137</v>
      </c>
      <c r="AJ70">
        <v>79.151700000000005</v>
      </c>
      <c r="AK70" t="s">
        <v>45</v>
      </c>
    </row>
    <row r="71" spans="1:37" x14ac:dyDescent="0.3">
      <c r="A71" s="8">
        <v>41052</v>
      </c>
      <c r="B71" t="s">
        <v>299</v>
      </c>
      <c r="C71" t="s">
        <v>41</v>
      </c>
      <c r="D71">
        <v>3322479</v>
      </c>
      <c r="E71">
        <f t="shared" si="4"/>
        <v>0</v>
      </c>
      <c r="F71">
        <f t="shared" si="5"/>
        <v>0</v>
      </c>
      <c r="G71" t="s">
        <v>300</v>
      </c>
      <c r="H71" s="9">
        <v>35.479808350444898</v>
      </c>
      <c r="I71" t="s">
        <v>40</v>
      </c>
      <c r="J71">
        <v>104</v>
      </c>
      <c r="K71">
        <v>150</v>
      </c>
      <c r="L71">
        <v>65</v>
      </c>
      <c r="M71">
        <f t="shared" si="6"/>
        <v>0.43333333333333335</v>
      </c>
      <c r="N71">
        <v>87</v>
      </c>
      <c r="O71">
        <v>104</v>
      </c>
      <c r="P71">
        <f t="shared" si="7"/>
        <v>0.83653846153846156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>
        <v>12</v>
      </c>
      <c r="Y71" t="s">
        <v>118</v>
      </c>
      <c r="Z71">
        <v>4</v>
      </c>
      <c r="AA71">
        <v>10</v>
      </c>
      <c r="AB71">
        <v>4</v>
      </c>
      <c r="AC71">
        <v>130</v>
      </c>
      <c r="AD71" t="s">
        <v>301</v>
      </c>
      <c r="AE71" t="s">
        <v>302</v>
      </c>
      <c r="AF71">
        <v>9715156966</v>
      </c>
      <c r="AG71">
        <v>2</v>
      </c>
      <c r="AH71" t="e">
        <v>#N/A</v>
      </c>
      <c r="AI71" t="e">
        <v>#N/A</v>
      </c>
      <c r="AJ71" t="e">
        <v>#N/A</v>
      </c>
      <c r="AK71" t="s">
        <v>220</v>
      </c>
    </row>
    <row r="72" spans="1:37" x14ac:dyDescent="0.3">
      <c r="A72" s="8">
        <v>41034</v>
      </c>
      <c r="B72" t="s">
        <v>303</v>
      </c>
      <c r="C72" t="s">
        <v>41</v>
      </c>
      <c r="D72">
        <v>3321728</v>
      </c>
      <c r="E72">
        <f t="shared" si="4"/>
        <v>0</v>
      </c>
      <c r="F72">
        <f t="shared" si="5"/>
        <v>0</v>
      </c>
      <c r="G72" t="s">
        <v>304</v>
      </c>
      <c r="H72" s="9">
        <v>53.481177275838469</v>
      </c>
      <c r="I72" t="s">
        <v>48</v>
      </c>
      <c r="J72">
        <v>102</v>
      </c>
      <c r="K72">
        <v>156</v>
      </c>
      <c r="L72">
        <v>54</v>
      </c>
      <c r="M72">
        <f t="shared" si="6"/>
        <v>0.34615384615384615</v>
      </c>
      <c r="N72">
        <v>82</v>
      </c>
      <c r="O72">
        <v>85</v>
      </c>
      <c r="P72">
        <f t="shared" si="7"/>
        <v>0.96470588235294119</v>
      </c>
      <c r="Q72" t="s">
        <v>38</v>
      </c>
      <c r="R72" t="s">
        <v>38</v>
      </c>
      <c r="S72" t="s">
        <v>38</v>
      </c>
      <c r="T72" t="s">
        <v>41</v>
      </c>
      <c r="U72" t="s">
        <v>41</v>
      </c>
      <c r="V72" t="s">
        <v>38</v>
      </c>
      <c r="W72" t="s">
        <v>41</v>
      </c>
      <c r="X72">
        <v>10</v>
      </c>
      <c r="Y72" t="s">
        <v>59</v>
      </c>
      <c r="Z72">
        <v>1</v>
      </c>
      <c r="AA72">
        <v>12</v>
      </c>
      <c r="AB72">
        <v>5</v>
      </c>
      <c r="AC72">
        <v>60</v>
      </c>
      <c r="AD72" t="s">
        <v>197</v>
      </c>
      <c r="AE72" t="s">
        <v>305</v>
      </c>
      <c r="AF72">
        <v>9943464248</v>
      </c>
      <c r="AG72">
        <v>1</v>
      </c>
      <c r="AH72">
        <v>1789000</v>
      </c>
      <c r="AI72">
        <v>10.766400000000001</v>
      </c>
      <c r="AJ72">
        <v>79.072299999999998</v>
      </c>
      <c r="AK72" t="s">
        <v>177</v>
      </c>
    </row>
    <row r="73" spans="1:37" x14ac:dyDescent="0.3">
      <c r="A73" s="8">
        <v>41034</v>
      </c>
      <c r="B73" t="s">
        <v>306</v>
      </c>
      <c r="C73" t="s">
        <v>41</v>
      </c>
      <c r="D73">
        <v>3321732</v>
      </c>
      <c r="E73">
        <f t="shared" si="4"/>
        <v>0</v>
      </c>
      <c r="F73">
        <f t="shared" si="5"/>
        <v>0</v>
      </c>
      <c r="G73" t="s">
        <v>307</v>
      </c>
      <c r="H73" s="9">
        <v>48.479123887748116</v>
      </c>
      <c r="I73" t="s">
        <v>48</v>
      </c>
      <c r="J73">
        <v>100</v>
      </c>
      <c r="K73">
        <v>159</v>
      </c>
      <c r="L73">
        <v>50</v>
      </c>
      <c r="M73">
        <f t="shared" si="6"/>
        <v>0.31446540880503143</v>
      </c>
      <c r="N73">
        <v>70</v>
      </c>
      <c r="O73">
        <v>84</v>
      </c>
      <c r="P73">
        <f t="shared" si="7"/>
        <v>0.83333333333333337</v>
      </c>
      <c r="Q73" t="s">
        <v>41</v>
      </c>
      <c r="R73" t="s">
        <v>41</v>
      </c>
      <c r="S73" t="s">
        <v>41</v>
      </c>
      <c r="T73" t="s">
        <v>41</v>
      </c>
      <c r="U73" t="s">
        <v>41</v>
      </c>
      <c r="V73" t="s">
        <v>38</v>
      </c>
      <c r="W73" t="s">
        <v>41</v>
      </c>
      <c r="X73" t="s">
        <v>54</v>
      </c>
      <c r="Y73" t="s">
        <v>59</v>
      </c>
      <c r="Z73">
        <v>3</v>
      </c>
      <c r="AA73">
        <v>3</v>
      </c>
      <c r="AB73">
        <v>3</v>
      </c>
      <c r="AC73">
        <v>358.6</v>
      </c>
      <c r="AD73" t="s">
        <v>218</v>
      </c>
      <c r="AE73" t="s">
        <v>308</v>
      </c>
      <c r="AF73">
        <v>0</v>
      </c>
      <c r="AG73">
        <v>5003</v>
      </c>
      <c r="AH73" t="e">
        <v>#N/A</v>
      </c>
      <c r="AI73" t="e">
        <v>#N/A</v>
      </c>
      <c r="AJ73" t="e">
        <v>#N/A</v>
      </c>
      <c r="AK73" t="s">
        <v>135</v>
      </c>
    </row>
    <row r="74" spans="1:37" x14ac:dyDescent="0.3">
      <c r="A74" s="8">
        <v>41057</v>
      </c>
      <c r="B74" t="s">
        <v>309</v>
      </c>
      <c r="C74" t="s">
        <v>41</v>
      </c>
      <c r="D74">
        <v>3322670</v>
      </c>
      <c r="E74">
        <f t="shared" si="4"/>
        <v>0</v>
      </c>
      <c r="F74">
        <f t="shared" si="5"/>
        <v>0</v>
      </c>
      <c r="G74" t="s">
        <v>310</v>
      </c>
      <c r="H74" s="9">
        <v>61.481177275838469</v>
      </c>
      <c r="I74" t="s">
        <v>40</v>
      </c>
      <c r="J74">
        <v>108</v>
      </c>
      <c r="K74">
        <v>154</v>
      </c>
      <c r="L74">
        <v>39</v>
      </c>
      <c r="M74">
        <f t="shared" si="6"/>
        <v>0.25324675324675322</v>
      </c>
      <c r="N74">
        <v>66</v>
      </c>
      <c r="O74">
        <v>80</v>
      </c>
      <c r="P74">
        <f t="shared" si="7"/>
        <v>0.82499999999999996</v>
      </c>
      <c r="Q74" t="s">
        <v>41</v>
      </c>
      <c r="R74" t="s">
        <v>41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 t="s">
        <v>54</v>
      </c>
      <c r="Y74" t="s">
        <v>59</v>
      </c>
      <c r="Z74">
        <v>5</v>
      </c>
      <c r="AA74">
        <v>5</v>
      </c>
      <c r="AB74">
        <v>1</v>
      </c>
      <c r="AC74">
        <v>269.76</v>
      </c>
      <c r="AD74" t="s">
        <v>143</v>
      </c>
      <c r="AE74" t="s">
        <v>311</v>
      </c>
      <c r="AF74">
        <v>9751466647</v>
      </c>
      <c r="AG74">
        <v>5004</v>
      </c>
      <c r="AH74">
        <v>2272799</v>
      </c>
      <c r="AI74">
        <v>10.6957</v>
      </c>
      <c r="AJ74">
        <v>79.266000000000005</v>
      </c>
      <c r="AK74" t="s">
        <v>130</v>
      </c>
    </row>
    <row r="75" spans="1:37" x14ac:dyDescent="0.3">
      <c r="A75" s="8">
        <v>41032</v>
      </c>
      <c r="B75" t="s">
        <v>312</v>
      </c>
      <c r="C75" t="s">
        <v>41</v>
      </c>
      <c r="D75">
        <v>3321665</v>
      </c>
      <c r="E75">
        <f t="shared" si="4"/>
        <v>0</v>
      </c>
      <c r="F75">
        <f t="shared" si="5"/>
        <v>0</v>
      </c>
      <c r="G75" t="s">
        <v>313</v>
      </c>
      <c r="H75" s="9">
        <v>30.461327857631758</v>
      </c>
      <c r="I75" t="s">
        <v>40</v>
      </c>
      <c r="J75">
        <v>109</v>
      </c>
      <c r="K75">
        <v>153</v>
      </c>
      <c r="L75">
        <v>68</v>
      </c>
      <c r="M75">
        <f t="shared" si="6"/>
        <v>0.44444444444444442</v>
      </c>
      <c r="N75">
        <v>86</v>
      </c>
      <c r="O75">
        <v>101</v>
      </c>
      <c r="P75">
        <f t="shared" si="7"/>
        <v>0.85148514851485146</v>
      </c>
      <c r="Q75" t="s">
        <v>41</v>
      </c>
      <c r="R75" t="s">
        <v>41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>
        <v>12</v>
      </c>
      <c r="Y75" t="s">
        <v>118</v>
      </c>
      <c r="Z75">
        <v>2</v>
      </c>
      <c r="AA75">
        <v>63</v>
      </c>
      <c r="AB75">
        <v>6</v>
      </c>
      <c r="AC75">
        <v>280</v>
      </c>
      <c r="AD75" t="s">
        <v>154</v>
      </c>
      <c r="AE75" t="s">
        <v>314</v>
      </c>
      <c r="AF75" t="s">
        <v>199</v>
      </c>
      <c r="AG75">
        <v>5002</v>
      </c>
      <c r="AH75">
        <v>2267094</v>
      </c>
      <c r="AI75">
        <v>10.6378</v>
      </c>
      <c r="AJ75">
        <v>79.348100000000002</v>
      </c>
      <c r="AK75" t="s">
        <v>156</v>
      </c>
    </row>
    <row r="76" spans="1:37" x14ac:dyDescent="0.3">
      <c r="A76" s="8">
        <v>41031</v>
      </c>
      <c r="B76" t="s">
        <v>315</v>
      </c>
      <c r="C76" t="s">
        <v>41</v>
      </c>
      <c r="D76">
        <v>3321592</v>
      </c>
      <c r="E76">
        <f t="shared" si="4"/>
        <v>0</v>
      </c>
      <c r="F76">
        <f t="shared" si="5"/>
        <v>0</v>
      </c>
      <c r="G76" t="s">
        <v>316</v>
      </c>
      <c r="H76" s="9">
        <v>50.480492813141687</v>
      </c>
      <c r="I76" t="s">
        <v>40</v>
      </c>
      <c r="J76">
        <v>103</v>
      </c>
      <c r="K76">
        <v>142</v>
      </c>
      <c r="L76">
        <v>52</v>
      </c>
      <c r="M76">
        <f t="shared" si="6"/>
        <v>0.36619718309859156</v>
      </c>
      <c r="N76">
        <v>79</v>
      </c>
      <c r="O76">
        <v>89</v>
      </c>
      <c r="P76">
        <f t="shared" si="7"/>
        <v>0.88764044943820219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41</v>
      </c>
      <c r="W76" t="s">
        <v>41</v>
      </c>
      <c r="X76" t="s">
        <v>54</v>
      </c>
      <c r="Y76" t="s">
        <v>118</v>
      </c>
      <c r="Z76">
        <v>2</v>
      </c>
      <c r="AA76">
        <v>2</v>
      </c>
      <c r="AB76">
        <v>3</v>
      </c>
      <c r="AC76">
        <v>287.96000000000004</v>
      </c>
      <c r="AD76" t="s">
        <v>317</v>
      </c>
      <c r="AE76" t="s">
        <v>318</v>
      </c>
      <c r="AF76">
        <v>8220472913</v>
      </c>
      <c r="AG76">
        <v>5002</v>
      </c>
      <c r="AH76" t="e">
        <v>#N/A</v>
      </c>
      <c r="AI76" t="e">
        <v>#N/A</v>
      </c>
      <c r="AJ76" t="e">
        <v>#N/A</v>
      </c>
      <c r="AK76" t="s">
        <v>156</v>
      </c>
    </row>
    <row r="77" spans="1:37" x14ac:dyDescent="0.3">
      <c r="A77" s="8">
        <v>41071</v>
      </c>
      <c r="B77" t="s">
        <v>319</v>
      </c>
      <c r="C77" t="s">
        <v>41</v>
      </c>
      <c r="D77">
        <v>3323244</v>
      </c>
      <c r="E77">
        <f t="shared" si="4"/>
        <v>0</v>
      </c>
      <c r="F77">
        <f t="shared" si="5"/>
        <v>0</v>
      </c>
      <c r="G77" t="s">
        <v>320</v>
      </c>
      <c r="H77" s="9">
        <v>42.480492813141687</v>
      </c>
      <c r="I77" t="s">
        <v>40</v>
      </c>
      <c r="J77">
        <v>118</v>
      </c>
      <c r="K77">
        <v>151</v>
      </c>
      <c r="L77">
        <v>48</v>
      </c>
      <c r="M77">
        <f t="shared" si="6"/>
        <v>0.31788079470198677</v>
      </c>
      <c r="N77">
        <v>72</v>
      </c>
      <c r="O77">
        <v>86</v>
      </c>
      <c r="P77">
        <f t="shared" si="7"/>
        <v>0.83720930232558144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41</v>
      </c>
      <c r="W77" t="s">
        <v>41</v>
      </c>
      <c r="X77" t="s">
        <v>54</v>
      </c>
      <c r="Y77" t="s">
        <v>118</v>
      </c>
      <c r="Z77">
        <v>3</v>
      </c>
      <c r="AA77">
        <v>3</v>
      </c>
      <c r="AB77">
        <v>4</v>
      </c>
      <c r="AC77">
        <v>282.5</v>
      </c>
      <c r="AD77" t="s">
        <v>133</v>
      </c>
      <c r="AE77" t="s">
        <v>321</v>
      </c>
      <c r="AF77">
        <v>0</v>
      </c>
      <c r="AG77">
        <v>5003</v>
      </c>
      <c r="AH77" t="e">
        <v>#N/A</v>
      </c>
      <c r="AI77" t="e">
        <v>#N/A</v>
      </c>
      <c r="AJ77" t="e">
        <v>#N/A</v>
      </c>
      <c r="AK77" t="s">
        <v>135</v>
      </c>
    </row>
    <row r="78" spans="1:37" x14ac:dyDescent="0.3">
      <c r="A78" s="8">
        <v>41062</v>
      </c>
      <c r="B78" t="s">
        <v>322</v>
      </c>
      <c r="C78" t="s">
        <v>41</v>
      </c>
      <c r="D78">
        <v>3322837</v>
      </c>
      <c r="E78">
        <f t="shared" si="4"/>
        <v>0</v>
      </c>
      <c r="F78">
        <f t="shared" si="5"/>
        <v>0</v>
      </c>
      <c r="G78" t="s">
        <v>323</v>
      </c>
      <c r="H78" s="9">
        <v>71.479808350444898</v>
      </c>
      <c r="I78" t="s">
        <v>40</v>
      </c>
      <c r="J78">
        <v>111</v>
      </c>
      <c r="K78">
        <v>135</v>
      </c>
      <c r="L78">
        <v>27</v>
      </c>
      <c r="M78">
        <f t="shared" si="6"/>
        <v>0.2</v>
      </c>
      <c r="N78">
        <v>57</v>
      </c>
      <c r="O78">
        <v>67</v>
      </c>
      <c r="P78">
        <f t="shared" si="7"/>
        <v>0.85074626865671643</v>
      </c>
      <c r="Q78" t="s">
        <v>38</v>
      </c>
      <c r="R78" t="s">
        <v>41</v>
      </c>
      <c r="S78" t="s">
        <v>41</v>
      </c>
      <c r="T78" t="s">
        <v>41</v>
      </c>
      <c r="U78" t="s">
        <v>41</v>
      </c>
      <c r="V78" t="s">
        <v>41</v>
      </c>
      <c r="W78" t="s">
        <v>41</v>
      </c>
      <c r="X78" t="s">
        <v>54</v>
      </c>
      <c r="Y78" t="s">
        <v>118</v>
      </c>
      <c r="Z78">
        <v>5</v>
      </c>
      <c r="AA78">
        <v>5</v>
      </c>
      <c r="AB78">
        <v>1</v>
      </c>
      <c r="AC78">
        <v>130</v>
      </c>
      <c r="AD78" t="s">
        <v>218</v>
      </c>
      <c r="AE78" t="s">
        <v>324</v>
      </c>
      <c r="AF78">
        <v>0</v>
      </c>
      <c r="AG78">
        <v>5004</v>
      </c>
      <c r="AH78" t="e">
        <v>#N/A</v>
      </c>
      <c r="AI78" t="e">
        <v>#N/A</v>
      </c>
      <c r="AJ78" t="e">
        <v>#N/A</v>
      </c>
      <c r="AK78" t="s">
        <v>130</v>
      </c>
    </row>
    <row r="79" spans="1:37" x14ac:dyDescent="0.3">
      <c r="A79" s="8">
        <v>41138</v>
      </c>
      <c r="B79" t="s">
        <v>325</v>
      </c>
      <c r="C79" t="s">
        <v>41</v>
      </c>
      <c r="D79">
        <v>3327220</v>
      </c>
      <c r="E79">
        <f t="shared" si="4"/>
        <v>1</v>
      </c>
      <c r="F79">
        <f t="shared" si="5"/>
        <v>0</v>
      </c>
      <c r="G79" s="10" t="s">
        <v>326</v>
      </c>
      <c r="H79" s="9">
        <v>46.480492813141687</v>
      </c>
      <c r="I79" t="s">
        <v>40</v>
      </c>
      <c r="J79">
        <v>117</v>
      </c>
      <c r="K79">
        <v>151</v>
      </c>
      <c r="L79">
        <v>81</v>
      </c>
      <c r="M79">
        <f t="shared" si="6"/>
        <v>0.53642384105960261</v>
      </c>
      <c r="N79">
        <v>91</v>
      </c>
      <c r="O79">
        <v>100</v>
      </c>
      <c r="P79">
        <f t="shared" si="7"/>
        <v>0.91</v>
      </c>
      <c r="Q79" t="s">
        <v>41</v>
      </c>
      <c r="R79" t="s">
        <v>41</v>
      </c>
      <c r="S79" t="s">
        <v>41</v>
      </c>
      <c r="T79" t="s">
        <v>41</v>
      </c>
      <c r="U79" t="s">
        <v>38</v>
      </c>
      <c r="V79" t="s">
        <v>41</v>
      </c>
      <c r="W79" t="s">
        <v>41</v>
      </c>
      <c r="X79" t="s">
        <v>54</v>
      </c>
      <c r="Y79" t="s">
        <v>118</v>
      </c>
      <c r="Z79">
        <v>4</v>
      </c>
      <c r="AA79">
        <v>4</v>
      </c>
      <c r="AB79">
        <v>1</v>
      </c>
      <c r="AC79">
        <v>340</v>
      </c>
      <c r="AD79" t="s">
        <v>159</v>
      </c>
      <c r="AE79" t="s">
        <v>324</v>
      </c>
      <c r="AF79">
        <v>0</v>
      </c>
      <c r="AG79">
        <v>5004</v>
      </c>
      <c r="AH79" t="e">
        <v>#N/A</v>
      </c>
      <c r="AI79" t="e">
        <v>#N/A</v>
      </c>
      <c r="AJ79" t="e">
        <v>#N/A</v>
      </c>
      <c r="AK79" t="s">
        <v>130</v>
      </c>
    </row>
    <row r="80" spans="1:37" x14ac:dyDescent="0.3">
      <c r="A80" s="8">
        <v>41305</v>
      </c>
      <c r="B80" t="s">
        <v>327</v>
      </c>
      <c r="C80" t="s">
        <v>41</v>
      </c>
      <c r="D80">
        <v>3335712</v>
      </c>
      <c r="E80">
        <f t="shared" si="4"/>
        <v>0</v>
      </c>
      <c r="F80">
        <f t="shared" si="5"/>
        <v>0</v>
      </c>
      <c r="G80" t="s">
        <v>328</v>
      </c>
      <c r="H80" s="9">
        <v>46.480492813141687</v>
      </c>
      <c r="I80" t="s">
        <v>40</v>
      </c>
      <c r="J80">
        <v>102</v>
      </c>
      <c r="K80">
        <v>153</v>
      </c>
      <c r="L80">
        <v>52</v>
      </c>
      <c r="M80">
        <f t="shared" si="6"/>
        <v>0.33986928104575165</v>
      </c>
      <c r="N80">
        <v>53</v>
      </c>
      <c r="O80">
        <v>86</v>
      </c>
      <c r="P80">
        <f t="shared" si="7"/>
        <v>0.61627906976744184</v>
      </c>
      <c r="Q80" t="s">
        <v>38</v>
      </c>
      <c r="R80" t="s">
        <v>41</v>
      </c>
      <c r="S80" t="s">
        <v>41</v>
      </c>
      <c r="T80" t="s">
        <v>41</v>
      </c>
      <c r="U80" t="s">
        <v>41</v>
      </c>
      <c r="V80" t="s">
        <v>41</v>
      </c>
      <c r="W80" t="s">
        <v>41</v>
      </c>
      <c r="X80" t="s">
        <v>54</v>
      </c>
      <c r="Y80" t="s">
        <v>59</v>
      </c>
      <c r="Z80">
        <v>4</v>
      </c>
      <c r="AA80">
        <v>4</v>
      </c>
      <c r="AB80">
        <v>4</v>
      </c>
      <c r="AC80">
        <v>292.20000000000005</v>
      </c>
      <c r="AD80" t="s">
        <v>272</v>
      </c>
      <c r="AE80" t="s">
        <v>329</v>
      </c>
      <c r="AF80">
        <v>0</v>
      </c>
      <c r="AG80">
        <v>5003</v>
      </c>
      <c r="AH80" t="e">
        <v>#N/A</v>
      </c>
      <c r="AI80" t="e">
        <v>#N/A</v>
      </c>
      <c r="AJ80" t="e">
        <v>#N/A</v>
      </c>
      <c r="AK80" t="s">
        <v>135</v>
      </c>
    </row>
    <row r="81" spans="1:37" x14ac:dyDescent="0.3">
      <c r="A81" s="8">
        <v>41079</v>
      </c>
      <c r="B81" t="s">
        <v>330</v>
      </c>
      <c r="C81" t="s">
        <v>41</v>
      </c>
      <c r="D81">
        <v>3323662</v>
      </c>
      <c r="E81">
        <f t="shared" si="4"/>
        <v>0</v>
      </c>
      <c r="F81">
        <f t="shared" si="5"/>
        <v>0</v>
      </c>
      <c r="G81" t="s">
        <v>331</v>
      </c>
      <c r="H81" s="9">
        <v>67.405886379192339</v>
      </c>
      <c r="I81" t="s">
        <v>48</v>
      </c>
      <c r="J81">
        <v>108</v>
      </c>
      <c r="K81">
        <v>165</v>
      </c>
      <c r="L81">
        <v>69</v>
      </c>
      <c r="M81">
        <f t="shared" si="6"/>
        <v>0.41818181818181815</v>
      </c>
      <c r="N81">
        <v>85</v>
      </c>
      <c r="O81">
        <v>92</v>
      </c>
      <c r="P81">
        <f t="shared" si="7"/>
        <v>0.92391304347826086</v>
      </c>
      <c r="Q81" t="s">
        <v>38</v>
      </c>
      <c r="R81" t="s">
        <v>38</v>
      </c>
      <c r="S81" t="s">
        <v>38</v>
      </c>
      <c r="T81" t="s">
        <v>41</v>
      </c>
      <c r="U81" t="s">
        <v>41</v>
      </c>
      <c r="V81" t="s">
        <v>41</v>
      </c>
      <c r="W81" t="s">
        <v>41</v>
      </c>
      <c r="X81" t="s">
        <v>54</v>
      </c>
      <c r="Y81" t="s">
        <v>59</v>
      </c>
      <c r="Z81">
        <v>7</v>
      </c>
      <c r="AA81">
        <v>7</v>
      </c>
      <c r="AB81">
        <v>3</v>
      </c>
      <c r="AC81">
        <v>271.60000000000002</v>
      </c>
      <c r="AD81" t="s">
        <v>214</v>
      </c>
      <c r="AE81" t="s">
        <v>332</v>
      </c>
      <c r="AF81">
        <v>9159451285</v>
      </c>
      <c r="AG81">
        <v>5003</v>
      </c>
      <c r="AH81">
        <v>2271188</v>
      </c>
      <c r="AI81">
        <v>10.6496</v>
      </c>
      <c r="AJ81">
        <v>79.3232</v>
      </c>
      <c r="AK81" t="s">
        <v>135</v>
      </c>
    </row>
    <row r="82" spans="1:37" x14ac:dyDescent="0.3">
      <c r="A82" s="8">
        <v>41233</v>
      </c>
      <c r="B82" t="s">
        <v>333</v>
      </c>
      <c r="C82" t="s">
        <v>41</v>
      </c>
      <c r="D82">
        <v>3333130</v>
      </c>
      <c r="E82">
        <f t="shared" si="4"/>
        <v>0</v>
      </c>
      <c r="F82">
        <f t="shared" si="5"/>
        <v>0</v>
      </c>
      <c r="G82" t="s">
        <v>334</v>
      </c>
      <c r="H82" s="9">
        <v>87.479808350444898</v>
      </c>
      <c r="I82" t="s">
        <v>48</v>
      </c>
      <c r="J82">
        <v>111</v>
      </c>
      <c r="K82">
        <v>166</v>
      </c>
      <c r="L82">
        <v>44</v>
      </c>
      <c r="M82">
        <f t="shared" si="6"/>
        <v>0.26506024096385544</v>
      </c>
      <c r="N82">
        <v>67</v>
      </c>
      <c r="O82">
        <v>80</v>
      </c>
      <c r="P82">
        <f t="shared" si="7"/>
        <v>0.83750000000000002</v>
      </c>
      <c r="Q82" t="s">
        <v>41</v>
      </c>
      <c r="R82" t="s">
        <v>38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54</v>
      </c>
      <c r="Y82" t="s">
        <v>238</v>
      </c>
      <c r="Z82">
        <v>11</v>
      </c>
      <c r="AA82">
        <v>11</v>
      </c>
      <c r="AB82">
        <v>4</v>
      </c>
      <c r="AC82">
        <v>532.44999999999993</v>
      </c>
      <c r="AD82" t="s">
        <v>159</v>
      </c>
      <c r="AE82" t="s">
        <v>335</v>
      </c>
      <c r="AF82">
        <v>9047327199</v>
      </c>
      <c r="AG82">
        <v>5004</v>
      </c>
      <c r="AH82">
        <v>2272907</v>
      </c>
      <c r="AI82">
        <v>10.681800000000001</v>
      </c>
      <c r="AJ82">
        <v>79.259</v>
      </c>
      <c r="AK82" t="s">
        <v>130</v>
      </c>
    </row>
    <row r="83" spans="1:37" x14ac:dyDescent="0.3">
      <c r="A83" s="8">
        <v>41124</v>
      </c>
      <c r="B83" t="s">
        <v>336</v>
      </c>
      <c r="C83" t="s">
        <v>41</v>
      </c>
      <c r="D83">
        <v>3326219</v>
      </c>
      <c r="E83">
        <f t="shared" si="4"/>
        <v>0</v>
      </c>
      <c r="F83">
        <f t="shared" si="5"/>
        <v>0</v>
      </c>
      <c r="G83" t="s">
        <v>337</v>
      </c>
      <c r="H83" s="9">
        <v>59.479808350444898</v>
      </c>
      <c r="I83" t="s">
        <v>48</v>
      </c>
      <c r="J83">
        <v>110</v>
      </c>
      <c r="K83">
        <v>177</v>
      </c>
      <c r="L83">
        <v>82</v>
      </c>
      <c r="M83">
        <f t="shared" si="6"/>
        <v>0.4632768361581921</v>
      </c>
      <c r="N83">
        <v>105</v>
      </c>
      <c r="O83">
        <v>96</v>
      </c>
      <c r="P83">
        <f t="shared" si="7"/>
        <v>1.09375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38</v>
      </c>
      <c r="W83" t="s">
        <v>41</v>
      </c>
      <c r="X83" t="s">
        <v>54</v>
      </c>
      <c r="Y83" t="s">
        <v>59</v>
      </c>
      <c r="Z83">
        <v>10</v>
      </c>
      <c r="AA83">
        <v>13</v>
      </c>
      <c r="AB83">
        <v>5</v>
      </c>
      <c r="AC83">
        <v>281.5</v>
      </c>
      <c r="AD83" t="s">
        <v>197</v>
      </c>
      <c r="AE83" t="s">
        <v>338</v>
      </c>
      <c r="AF83">
        <v>9095799586</v>
      </c>
      <c r="AG83">
        <v>1</v>
      </c>
      <c r="AH83">
        <v>1429000</v>
      </c>
      <c r="AI83">
        <v>10.7674</v>
      </c>
      <c r="AJ83">
        <v>79.069299999999998</v>
      </c>
      <c r="AK83" t="s">
        <v>177</v>
      </c>
    </row>
    <row r="84" spans="1:37" x14ac:dyDescent="0.3">
      <c r="A84" s="8">
        <v>41020</v>
      </c>
      <c r="B84" t="s">
        <v>339</v>
      </c>
      <c r="C84" t="s">
        <v>41</v>
      </c>
      <c r="D84">
        <v>3321104</v>
      </c>
      <c r="E84">
        <f t="shared" si="4"/>
        <v>0</v>
      </c>
      <c r="F84">
        <f t="shared" si="5"/>
        <v>0</v>
      </c>
      <c r="G84" t="s">
        <v>340</v>
      </c>
      <c r="H84" s="9">
        <v>30.480492813141684</v>
      </c>
      <c r="I84" t="s">
        <v>40</v>
      </c>
      <c r="J84">
        <v>101</v>
      </c>
      <c r="K84">
        <v>154</v>
      </c>
      <c r="L84">
        <v>67</v>
      </c>
      <c r="M84">
        <f t="shared" si="6"/>
        <v>0.43506493506493504</v>
      </c>
      <c r="N84">
        <v>95</v>
      </c>
      <c r="O84">
        <v>101</v>
      </c>
      <c r="P84">
        <f t="shared" si="7"/>
        <v>0.94059405940594054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>
        <v>10</v>
      </c>
      <c r="Y84" t="s">
        <v>118</v>
      </c>
      <c r="Z84">
        <v>2</v>
      </c>
      <c r="AA84">
        <v>2</v>
      </c>
      <c r="AB84">
        <v>3</v>
      </c>
      <c r="AC84">
        <v>395.06</v>
      </c>
      <c r="AD84" t="s">
        <v>99</v>
      </c>
      <c r="AE84" t="s">
        <v>341</v>
      </c>
      <c r="AF84">
        <v>8489440563</v>
      </c>
      <c r="AG84">
        <v>2000</v>
      </c>
      <c r="AH84" t="e">
        <v>#N/A</v>
      </c>
      <c r="AI84" t="e">
        <v>#N/A</v>
      </c>
      <c r="AJ84" t="e">
        <v>#N/A</v>
      </c>
      <c r="AK84" t="s">
        <v>45</v>
      </c>
    </row>
    <row r="85" spans="1:37" x14ac:dyDescent="0.3">
      <c r="A85" s="8">
        <v>41440</v>
      </c>
      <c r="B85" t="s">
        <v>342</v>
      </c>
      <c r="C85" t="s">
        <v>41</v>
      </c>
      <c r="D85">
        <v>3342097</v>
      </c>
      <c r="E85">
        <f t="shared" si="4"/>
        <v>1</v>
      </c>
      <c r="F85">
        <f t="shared" si="5"/>
        <v>0</v>
      </c>
      <c r="G85" s="10" t="s">
        <v>343</v>
      </c>
      <c r="H85" s="9">
        <v>52.476386036960989</v>
      </c>
      <c r="I85" t="s">
        <v>48</v>
      </c>
      <c r="J85">
        <v>103</v>
      </c>
      <c r="K85">
        <v>174</v>
      </c>
      <c r="L85">
        <v>66</v>
      </c>
      <c r="M85">
        <f t="shared" si="6"/>
        <v>0.37931034482758619</v>
      </c>
      <c r="N85">
        <v>79</v>
      </c>
      <c r="O85">
        <v>91</v>
      </c>
      <c r="P85">
        <f t="shared" si="7"/>
        <v>0.86813186813186816</v>
      </c>
      <c r="Q85" t="s">
        <v>41</v>
      </c>
      <c r="R85" t="s">
        <v>38</v>
      </c>
      <c r="S85" t="s">
        <v>38</v>
      </c>
      <c r="T85" t="s">
        <v>41</v>
      </c>
      <c r="U85" t="s">
        <v>38</v>
      </c>
      <c r="V85" t="s">
        <v>38</v>
      </c>
      <c r="W85" t="s">
        <v>41</v>
      </c>
      <c r="X85">
        <v>10</v>
      </c>
      <c r="Y85" t="s">
        <v>65</v>
      </c>
      <c r="Z85">
        <v>18</v>
      </c>
      <c r="AA85">
        <v>27</v>
      </c>
      <c r="AB85">
        <v>3</v>
      </c>
      <c r="AC85">
        <v>1102.05</v>
      </c>
      <c r="AD85" t="s">
        <v>159</v>
      </c>
      <c r="AE85" t="s">
        <v>344</v>
      </c>
      <c r="AF85">
        <v>9715459896</v>
      </c>
      <c r="AG85">
        <v>5004</v>
      </c>
      <c r="AH85">
        <v>2272999</v>
      </c>
      <c r="AI85">
        <v>10.684900000000001</v>
      </c>
      <c r="AJ85">
        <v>79.254300000000001</v>
      </c>
      <c r="AK85" t="s">
        <v>130</v>
      </c>
    </row>
    <row r="86" spans="1:37" x14ac:dyDescent="0.3">
      <c r="A86" s="8">
        <v>41201</v>
      </c>
      <c r="B86" t="s">
        <v>345</v>
      </c>
      <c r="C86" t="s">
        <v>41</v>
      </c>
      <c r="D86">
        <v>3331211</v>
      </c>
      <c r="E86">
        <f t="shared" si="4"/>
        <v>1</v>
      </c>
      <c r="F86">
        <f t="shared" si="5"/>
        <v>0</v>
      </c>
      <c r="G86" s="10" t="s">
        <v>346</v>
      </c>
      <c r="H86" s="9">
        <v>72.479123887748116</v>
      </c>
      <c r="I86" t="s">
        <v>40</v>
      </c>
      <c r="J86">
        <v>110</v>
      </c>
      <c r="K86">
        <v>144</v>
      </c>
      <c r="L86">
        <v>43</v>
      </c>
      <c r="M86">
        <f t="shared" si="6"/>
        <v>0.2986111111111111</v>
      </c>
      <c r="N86">
        <v>77</v>
      </c>
      <c r="O86">
        <v>88</v>
      </c>
      <c r="P86">
        <f t="shared" si="7"/>
        <v>0.875</v>
      </c>
      <c r="Q86" t="s">
        <v>41</v>
      </c>
      <c r="R86" t="s">
        <v>41</v>
      </c>
      <c r="S86" t="s">
        <v>41</v>
      </c>
      <c r="T86" t="s">
        <v>41</v>
      </c>
      <c r="U86" t="s">
        <v>38</v>
      </c>
      <c r="V86" t="s">
        <v>41</v>
      </c>
      <c r="W86" t="s">
        <v>41</v>
      </c>
      <c r="X86" t="s">
        <v>54</v>
      </c>
      <c r="Y86" t="s">
        <v>59</v>
      </c>
      <c r="Z86">
        <v>11</v>
      </c>
      <c r="AA86">
        <v>11</v>
      </c>
      <c r="AB86">
        <v>1</v>
      </c>
      <c r="AC86">
        <v>311.89999999999998</v>
      </c>
      <c r="AD86" t="s">
        <v>159</v>
      </c>
      <c r="AE86" t="s">
        <v>347</v>
      </c>
      <c r="AF86" t="s">
        <v>348</v>
      </c>
      <c r="AG86">
        <v>5004</v>
      </c>
      <c r="AH86">
        <v>2273004</v>
      </c>
      <c r="AI86">
        <v>10.685</v>
      </c>
      <c r="AJ86">
        <v>79.254599999999996</v>
      </c>
      <c r="AK86" t="s">
        <v>130</v>
      </c>
    </row>
    <row r="87" spans="1:37" x14ac:dyDescent="0.3">
      <c r="A87" s="8">
        <v>41101</v>
      </c>
      <c r="B87" t="s">
        <v>349</v>
      </c>
      <c r="C87" t="s">
        <v>41</v>
      </c>
      <c r="D87">
        <v>3325186</v>
      </c>
      <c r="E87">
        <f t="shared" si="4"/>
        <v>0</v>
      </c>
      <c r="F87">
        <f t="shared" si="5"/>
        <v>0</v>
      </c>
      <c r="G87" t="s">
        <v>350</v>
      </c>
      <c r="H87" s="9">
        <v>48.479123887748116</v>
      </c>
      <c r="I87" t="s">
        <v>40</v>
      </c>
      <c r="J87">
        <v>118</v>
      </c>
      <c r="K87">
        <v>149</v>
      </c>
      <c r="L87">
        <v>54</v>
      </c>
      <c r="M87">
        <f t="shared" si="6"/>
        <v>0.36241610738255031</v>
      </c>
      <c r="N87">
        <v>82</v>
      </c>
      <c r="O87">
        <v>96</v>
      </c>
      <c r="P87">
        <f t="shared" si="7"/>
        <v>0.85416666666666663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54</v>
      </c>
      <c r="Y87" t="s">
        <v>118</v>
      </c>
      <c r="Z87">
        <v>6</v>
      </c>
      <c r="AA87">
        <v>6</v>
      </c>
      <c r="AB87">
        <v>2</v>
      </c>
      <c r="AC87">
        <v>477.85</v>
      </c>
      <c r="AD87" t="s">
        <v>143</v>
      </c>
      <c r="AE87" t="s">
        <v>351</v>
      </c>
      <c r="AF87">
        <v>0</v>
      </c>
      <c r="AG87">
        <v>5004</v>
      </c>
      <c r="AH87" t="e">
        <v>#N/A</v>
      </c>
      <c r="AI87" t="e">
        <v>#N/A</v>
      </c>
      <c r="AJ87" t="e">
        <v>#N/A</v>
      </c>
      <c r="AK87" t="s">
        <v>130</v>
      </c>
    </row>
    <row r="88" spans="1:37" x14ac:dyDescent="0.3">
      <c r="A88" s="8">
        <v>41018</v>
      </c>
      <c r="B88" t="s">
        <v>352</v>
      </c>
      <c r="C88" t="s">
        <v>41</v>
      </c>
      <c r="D88">
        <v>3320938</v>
      </c>
      <c r="E88">
        <f t="shared" si="4"/>
        <v>0</v>
      </c>
      <c r="F88">
        <f t="shared" si="5"/>
        <v>0</v>
      </c>
      <c r="G88" t="s">
        <v>353</v>
      </c>
      <c r="H88" s="9">
        <v>63.479808350444898</v>
      </c>
      <c r="I88" t="s">
        <v>40</v>
      </c>
      <c r="J88">
        <v>118</v>
      </c>
      <c r="K88">
        <v>154</v>
      </c>
      <c r="L88">
        <v>47</v>
      </c>
      <c r="M88">
        <f t="shared" si="6"/>
        <v>0.30519480519480519</v>
      </c>
      <c r="N88">
        <v>74</v>
      </c>
      <c r="O88">
        <v>87</v>
      </c>
      <c r="P88">
        <f t="shared" si="7"/>
        <v>0.85057471264367812</v>
      </c>
      <c r="Q88" t="s">
        <v>38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54</v>
      </c>
      <c r="Y88" t="s">
        <v>59</v>
      </c>
      <c r="Z88">
        <v>3</v>
      </c>
      <c r="AA88">
        <v>5</v>
      </c>
      <c r="AB88">
        <v>5</v>
      </c>
      <c r="AC88">
        <v>279.39999999999998</v>
      </c>
      <c r="AD88" t="s">
        <v>272</v>
      </c>
      <c r="AE88" t="s">
        <v>354</v>
      </c>
      <c r="AF88">
        <v>0</v>
      </c>
      <c r="AG88">
        <v>5003</v>
      </c>
      <c r="AH88">
        <v>2271178</v>
      </c>
      <c r="AI88">
        <v>10.656499999999999</v>
      </c>
      <c r="AJ88">
        <v>79.305800000000005</v>
      </c>
      <c r="AK88" t="s">
        <v>135</v>
      </c>
    </row>
    <row r="89" spans="1:37" x14ac:dyDescent="0.3">
      <c r="A89" s="8">
        <v>41018</v>
      </c>
      <c r="B89" t="s">
        <v>355</v>
      </c>
      <c r="C89" t="s">
        <v>41</v>
      </c>
      <c r="D89">
        <v>3320962</v>
      </c>
      <c r="E89">
        <f t="shared" si="4"/>
        <v>0</v>
      </c>
      <c r="F89">
        <f t="shared" si="5"/>
        <v>0</v>
      </c>
      <c r="G89" t="s">
        <v>207</v>
      </c>
      <c r="H89" s="9">
        <v>49.481177275838469</v>
      </c>
      <c r="I89" t="s">
        <v>40</v>
      </c>
      <c r="J89">
        <v>106</v>
      </c>
      <c r="K89">
        <v>145</v>
      </c>
      <c r="L89">
        <v>42</v>
      </c>
      <c r="M89">
        <f t="shared" si="6"/>
        <v>0.28965517241379313</v>
      </c>
      <c r="N89">
        <v>70</v>
      </c>
      <c r="O89">
        <v>81</v>
      </c>
      <c r="P89">
        <f t="shared" si="7"/>
        <v>0.86419753086419748</v>
      </c>
      <c r="Q89" t="s">
        <v>41</v>
      </c>
      <c r="R89" t="s">
        <v>41</v>
      </c>
      <c r="S89" t="s">
        <v>41</v>
      </c>
      <c r="T89" t="s">
        <v>41</v>
      </c>
      <c r="U89" t="s">
        <v>41</v>
      </c>
      <c r="V89" t="s">
        <v>41</v>
      </c>
      <c r="W89" t="s">
        <v>41</v>
      </c>
      <c r="X89" t="s">
        <v>54</v>
      </c>
      <c r="Y89" t="s">
        <v>59</v>
      </c>
      <c r="Z89">
        <v>3</v>
      </c>
      <c r="AA89">
        <v>3</v>
      </c>
      <c r="AB89">
        <v>2</v>
      </c>
      <c r="AC89">
        <v>191.46</v>
      </c>
      <c r="AD89" t="s">
        <v>175</v>
      </c>
      <c r="AE89" t="s">
        <v>356</v>
      </c>
      <c r="AF89">
        <v>0</v>
      </c>
      <c r="AG89">
        <v>1</v>
      </c>
      <c r="AH89" t="e">
        <v>#N/A</v>
      </c>
      <c r="AI89" t="e">
        <v>#N/A</v>
      </c>
      <c r="AJ89" t="e">
        <v>#N/A</v>
      </c>
      <c r="AK89" t="s">
        <v>177</v>
      </c>
    </row>
    <row r="90" spans="1:37" x14ac:dyDescent="0.3">
      <c r="A90" s="8">
        <v>41080</v>
      </c>
      <c r="B90" t="s">
        <v>357</v>
      </c>
      <c r="C90" t="s">
        <v>41</v>
      </c>
      <c r="D90">
        <v>3323687</v>
      </c>
      <c r="E90">
        <f t="shared" si="4"/>
        <v>0</v>
      </c>
      <c r="F90">
        <f t="shared" si="5"/>
        <v>0</v>
      </c>
      <c r="G90" t="s">
        <v>358</v>
      </c>
      <c r="H90" s="9">
        <v>82.48049281314168</v>
      </c>
      <c r="I90" t="s">
        <v>48</v>
      </c>
      <c r="J90">
        <v>116</v>
      </c>
      <c r="K90">
        <v>167</v>
      </c>
      <c r="L90">
        <v>71</v>
      </c>
      <c r="M90">
        <f t="shared" si="6"/>
        <v>0.42514970059880242</v>
      </c>
      <c r="N90">
        <v>98</v>
      </c>
      <c r="O90">
        <v>103</v>
      </c>
      <c r="P90">
        <f t="shared" si="7"/>
        <v>0.95145631067961167</v>
      </c>
      <c r="Q90" t="s">
        <v>38</v>
      </c>
      <c r="R90" t="s">
        <v>41</v>
      </c>
      <c r="S90" t="s">
        <v>38</v>
      </c>
      <c r="T90" t="s">
        <v>41</v>
      </c>
      <c r="U90" t="s">
        <v>41</v>
      </c>
      <c r="V90" t="s">
        <v>41</v>
      </c>
      <c r="W90" t="s">
        <v>41</v>
      </c>
      <c r="X90" t="s">
        <v>54</v>
      </c>
      <c r="Y90" t="s">
        <v>238</v>
      </c>
      <c r="Z90">
        <v>8</v>
      </c>
      <c r="AA90">
        <v>13</v>
      </c>
      <c r="AB90">
        <v>2</v>
      </c>
      <c r="AC90">
        <v>367.10999999999996</v>
      </c>
      <c r="AD90" t="s">
        <v>159</v>
      </c>
      <c r="AE90" t="s">
        <v>359</v>
      </c>
      <c r="AF90">
        <v>9791203832</v>
      </c>
      <c r="AG90">
        <v>5004</v>
      </c>
      <c r="AH90">
        <v>2271926</v>
      </c>
      <c r="AI90">
        <v>10.681800000000001</v>
      </c>
      <c r="AJ90">
        <v>79.256299999999996</v>
      </c>
      <c r="AK90" t="s">
        <v>130</v>
      </c>
    </row>
    <row r="91" spans="1:37" x14ac:dyDescent="0.3">
      <c r="A91" s="8">
        <v>41422</v>
      </c>
      <c r="B91" t="s">
        <v>360</v>
      </c>
      <c r="C91" t="s">
        <v>41</v>
      </c>
      <c r="D91">
        <v>3341249</v>
      </c>
      <c r="E91">
        <f t="shared" si="4"/>
        <v>0</v>
      </c>
      <c r="F91">
        <f t="shared" si="5"/>
        <v>0</v>
      </c>
      <c r="G91" t="s">
        <v>361</v>
      </c>
      <c r="H91" s="9">
        <v>40.079397672826829</v>
      </c>
      <c r="I91" t="s">
        <v>48</v>
      </c>
      <c r="J91">
        <v>113</v>
      </c>
      <c r="K91">
        <v>161</v>
      </c>
      <c r="L91">
        <v>60</v>
      </c>
      <c r="M91">
        <f t="shared" si="6"/>
        <v>0.37267080745341613</v>
      </c>
      <c r="N91">
        <v>72</v>
      </c>
      <c r="O91">
        <v>89</v>
      </c>
      <c r="P91">
        <f t="shared" si="7"/>
        <v>0.8089887640449438</v>
      </c>
      <c r="Q91" t="s">
        <v>41</v>
      </c>
      <c r="R91" t="s">
        <v>38</v>
      </c>
      <c r="S91" t="s">
        <v>38</v>
      </c>
      <c r="T91" t="s">
        <v>41</v>
      </c>
      <c r="U91" t="s">
        <v>41</v>
      </c>
      <c r="V91" t="s">
        <v>41</v>
      </c>
      <c r="W91" t="s">
        <v>41</v>
      </c>
      <c r="X91">
        <v>10</v>
      </c>
      <c r="Y91" t="s">
        <v>65</v>
      </c>
      <c r="Z91">
        <v>5</v>
      </c>
      <c r="AA91">
        <v>5</v>
      </c>
      <c r="AB91">
        <v>4</v>
      </c>
      <c r="AC91">
        <v>0</v>
      </c>
      <c r="AD91" t="s">
        <v>362</v>
      </c>
      <c r="AE91" t="s">
        <v>363</v>
      </c>
      <c r="AF91">
        <v>9843472463</v>
      </c>
      <c r="AG91">
        <v>5003</v>
      </c>
      <c r="AH91">
        <v>2271382</v>
      </c>
      <c r="AI91">
        <v>10.6503</v>
      </c>
      <c r="AJ91">
        <v>79.306299999999993</v>
      </c>
      <c r="AK91" t="s">
        <v>135</v>
      </c>
    </row>
    <row r="92" spans="1:37" x14ac:dyDescent="0.3">
      <c r="A92" s="8">
        <v>41163</v>
      </c>
      <c r="B92" t="s">
        <v>364</v>
      </c>
      <c r="C92" t="s">
        <v>41</v>
      </c>
      <c r="D92">
        <v>3328862</v>
      </c>
      <c r="E92">
        <f t="shared" si="4"/>
        <v>0</v>
      </c>
      <c r="F92">
        <f t="shared" si="5"/>
        <v>0</v>
      </c>
      <c r="G92" t="s">
        <v>365</v>
      </c>
      <c r="H92" s="9">
        <v>48.479123887748116</v>
      </c>
      <c r="I92" t="s">
        <v>40</v>
      </c>
      <c r="J92">
        <v>108</v>
      </c>
      <c r="K92">
        <v>157</v>
      </c>
      <c r="L92">
        <v>74</v>
      </c>
      <c r="M92">
        <f t="shared" si="6"/>
        <v>0.4713375796178344</v>
      </c>
      <c r="N92">
        <v>100</v>
      </c>
      <c r="O92">
        <v>106</v>
      </c>
      <c r="P92">
        <f t="shared" si="7"/>
        <v>0.94339622641509435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 t="s">
        <v>41</v>
      </c>
      <c r="X92" t="s">
        <v>54</v>
      </c>
      <c r="Y92" t="s">
        <v>59</v>
      </c>
      <c r="Z92">
        <v>7</v>
      </c>
      <c r="AA92">
        <v>15</v>
      </c>
      <c r="AB92">
        <v>5</v>
      </c>
      <c r="AC92">
        <v>436.82</v>
      </c>
      <c r="AD92" t="s">
        <v>175</v>
      </c>
      <c r="AE92" t="s">
        <v>366</v>
      </c>
      <c r="AF92" t="s">
        <v>256</v>
      </c>
      <c r="AG92">
        <v>1</v>
      </c>
      <c r="AH92" t="e">
        <v>#N/A</v>
      </c>
      <c r="AI92" t="e">
        <v>#N/A</v>
      </c>
      <c r="AJ92" t="e">
        <v>#N/A</v>
      </c>
      <c r="AK92" t="s">
        <v>177</v>
      </c>
    </row>
    <row r="93" spans="1:37" x14ac:dyDescent="0.3">
      <c r="A93" s="8">
        <v>41330</v>
      </c>
      <c r="B93" t="s">
        <v>367</v>
      </c>
      <c r="C93" t="s">
        <v>41</v>
      </c>
      <c r="D93">
        <v>3336989</v>
      </c>
      <c r="E93">
        <f t="shared" si="4"/>
        <v>0</v>
      </c>
      <c r="F93">
        <f t="shared" si="5"/>
        <v>0</v>
      </c>
      <c r="G93" t="s">
        <v>368</v>
      </c>
      <c r="H93" s="9">
        <v>34.480492813141687</v>
      </c>
      <c r="I93" t="s">
        <v>40</v>
      </c>
      <c r="J93">
        <v>104</v>
      </c>
      <c r="K93">
        <v>140</v>
      </c>
      <c r="L93">
        <v>55</v>
      </c>
      <c r="M93">
        <f t="shared" si="6"/>
        <v>0.39285714285714285</v>
      </c>
      <c r="N93">
        <v>80</v>
      </c>
      <c r="O93">
        <v>85</v>
      </c>
      <c r="P93">
        <f t="shared" si="7"/>
        <v>0.94117647058823528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41</v>
      </c>
      <c r="W93" t="s">
        <v>41</v>
      </c>
      <c r="X93" t="s">
        <v>54</v>
      </c>
      <c r="Y93" t="s">
        <v>118</v>
      </c>
      <c r="Z93">
        <v>4</v>
      </c>
      <c r="AA93">
        <v>7</v>
      </c>
      <c r="AB93">
        <v>6</v>
      </c>
      <c r="AC93">
        <v>217.24</v>
      </c>
      <c r="AD93" t="s">
        <v>133</v>
      </c>
      <c r="AE93" t="s">
        <v>369</v>
      </c>
      <c r="AF93">
        <v>4372252538</v>
      </c>
      <c r="AG93">
        <v>5003</v>
      </c>
      <c r="AH93">
        <v>2270396</v>
      </c>
      <c r="AI93">
        <v>10.623200000000001</v>
      </c>
      <c r="AJ93">
        <v>79.324399999999997</v>
      </c>
      <c r="AK93" t="s">
        <v>135</v>
      </c>
    </row>
    <row r="94" spans="1:37" x14ac:dyDescent="0.3">
      <c r="A94" s="8">
        <v>41438</v>
      </c>
      <c r="B94" t="s">
        <v>370</v>
      </c>
      <c r="C94" t="s">
        <v>41</v>
      </c>
      <c r="D94">
        <v>3342004</v>
      </c>
      <c r="E94">
        <f t="shared" si="4"/>
        <v>0</v>
      </c>
      <c r="F94">
        <f t="shared" si="5"/>
        <v>0</v>
      </c>
      <c r="G94" t="s">
        <v>371</v>
      </c>
      <c r="H94" s="9">
        <v>49.481177275838469</v>
      </c>
      <c r="I94" t="s">
        <v>48</v>
      </c>
      <c r="J94">
        <v>110</v>
      </c>
      <c r="K94">
        <v>170</v>
      </c>
      <c r="L94">
        <v>66</v>
      </c>
      <c r="M94">
        <f t="shared" si="6"/>
        <v>0.38823529411764707</v>
      </c>
      <c r="N94">
        <v>90</v>
      </c>
      <c r="O94">
        <v>99</v>
      </c>
      <c r="P94">
        <f t="shared" si="7"/>
        <v>0.90909090909090906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 t="s">
        <v>41</v>
      </c>
      <c r="X94" t="s">
        <v>54</v>
      </c>
      <c r="Y94" t="s">
        <v>65</v>
      </c>
      <c r="Z94">
        <v>13</v>
      </c>
      <c r="AA94">
        <v>42</v>
      </c>
      <c r="AB94">
        <v>3</v>
      </c>
      <c r="AC94">
        <v>644.25</v>
      </c>
      <c r="AD94" t="s">
        <v>143</v>
      </c>
      <c r="AE94" t="s">
        <v>372</v>
      </c>
      <c r="AF94">
        <v>0</v>
      </c>
      <c r="AG94">
        <v>5004</v>
      </c>
      <c r="AH94" t="e">
        <v>#N/A</v>
      </c>
      <c r="AI94" t="e">
        <v>#N/A</v>
      </c>
      <c r="AJ94" t="e">
        <v>#N/A</v>
      </c>
      <c r="AK94" t="s">
        <v>130</v>
      </c>
    </row>
    <row r="95" spans="1:37" x14ac:dyDescent="0.3">
      <c r="A95" s="8">
        <v>41185</v>
      </c>
      <c r="B95" t="s">
        <v>373</v>
      </c>
      <c r="C95" t="s">
        <v>41</v>
      </c>
      <c r="D95">
        <v>3330281</v>
      </c>
      <c r="E95">
        <f t="shared" si="4"/>
        <v>0</v>
      </c>
      <c r="F95">
        <f t="shared" si="5"/>
        <v>0</v>
      </c>
      <c r="G95" t="s">
        <v>374</v>
      </c>
      <c r="H95" s="9">
        <v>79.561943874058869</v>
      </c>
      <c r="I95" t="s">
        <v>48</v>
      </c>
      <c r="J95">
        <v>104</v>
      </c>
      <c r="K95">
        <v>160</v>
      </c>
      <c r="L95">
        <v>63</v>
      </c>
      <c r="M95">
        <f t="shared" si="6"/>
        <v>0.39374999999999999</v>
      </c>
      <c r="N95">
        <v>90</v>
      </c>
      <c r="O95">
        <v>92</v>
      </c>
      <c r="P95">
        <f t="shared" si="7"/>
        <v>0.97826086956521741</v>
      </c>
      <c r="Q95" t="s">
        <v>41</v>
      </c>
      <c r="R95" t="s">
        <v>38</v>
      </c>
      <c r="S95" t="s">
        <v>41</v>
      </c>
      <c r="T95" t="s">
        <v>41</v>
      </c>
      <c r="U95" t="s">
        <v>41</v>
      </c>
      <c r="V95" t="s">
        <v>38</v>
      </c>
      <c r="W95" t="s">
        <v>41</v>
      </c>
      <c r="X95" t="s">
        <v>54</v>
      </c>
      <c r="Y95" t="s">
        <v>238</v>
      </c>
      <c r="Z95">
        <v>5</v>
      </c>
      <c r="AA95">
        <v>5</v>
      </c>
      <c r="AB95">
        <v>1</v>
      </c>
      <c r="AC95">
        <v>432.55</v>
      </c>
      <c r="AD95" t="s">
        <v>375</v>
      </c>
      <c r="AE95" t="s">
        <v>376</v>
      </c>
      <c r="AF95">
        <v>9443170453</v>
      </c>
      <c r="AG95">
        <v>1</v>
      </c>
      <c r="AH95">
        <v>919000</v>
      </c>
      <c r="AI95">
        <v>10.7751</v>
      </c>
      <c r="AJ95">
        <v>79.032399999999996</v>
      </c>
      <c r="AK95" t="s">
        <v>177</v>
      </c>
    </row>
    <row r="96" spans="1:37" x14ac:dyDescent="0.3">
      <c r="A96" s="8">
        <v>41001</v>
      </c>
      <c r="B96" t="s">
        <v>377</v>
      </c>
      <c r="C96" t="s">
        <v>41</v>
      </c>
      <c r="D96">
        <v>3320366</v>
      </c>
      <c r="E96">
        <f t="shared" si="4"/>
        <v>0</v>
      </c>
      <c r="F96">
        <f t="shared" si="5"/>
        <v>0</v>
      </c>
      <c r="G96" t="s">
        <v>378</v>
      </c>
      <c r="H96" s="9">
        <v>41.481177275838469</v>
      </c>
      <c r="I96" t="s">
        <v>40</v>
      </c>
      <c r="J96">
        <v>103</v>
      </c>
      <c r="K96">
        <v>141</v>
      </c>
      <c r="L96">
        <v>46</v>
      </c>
      <c r="M96">
        <f t="shared" si="6"/>
        <v>0.32624113475177308</v>
      </c>
      <c r="N96">
        <v>70</v>
      </c>
      <c r="O96">
        <v>86</v>
      </c>
      <c r="P96">
        <f t="shared" si="7"/>
        <v>0.81395348837209303</v>
      </c>
      <c r="Q96" t="s">
        <v>41</v>
      </c>
      <c r="R96" t="s">
        <v>41</v>
      </c>
      <c r="S96" t="s">
        <v>41</v>
      </c>
      <c r="T96" t="s">
        <v>41</v>
      </c>
      <c r="U96" t="s">
        <v>41</v>
      </c>
      <c r="V96" t="s">
        <v>41</v>
      </c>
      <c r="W96" t="s">
        <v>41</v>
      </c>
      <c r="X96" t="s">
        <v>54</v>
      </c>
      <c r="Y96" t="s">
        <v>59</v>
      </c>
      <c r="Z96">
        <v>3</v>
      </c>
      <c r="AA96">
        <v>19</v>
      </c>
      <c r="AB96">
        <v>4</v>
      </c>
      <c r="AC96">
        <v>498.3</v>
      </c>
      <c r="AD96" t="s">
        <v>154</v>
      </c>
      <c r="AE96" t="s">
        <v>379</v>
      </c>
      <c r="AF96">
        <v>9159958195</v>
      </c>
      <c r="AG96">
        <v>5002</v>
      </c>
      <c r="AH96" t="e">
        <v>#N/A</v>
      </c>
      <c r="AI96" t="e">
        <v>#N/A</v>
      </c>
      <c r="AJ96" t="e">
        <v>#N/A</v>
      </c>
      <c r="AK96" t="s">
        <v>156</v>
      </c>
    </row>
    <row r="97" spans="1:37" x14ac:dyDescent="0.3">
      <c r="A97" s="8">
        <v>41004</v>
      </c>
      <c r="B97" t="s">
        <v>380</v>
      </c>
      <c r="C97" t="s">
        <v>41</v>
      </c>
      <c r="D97">
        <v>3320442</v>
      </c>
      <c r="E97">
        <f t="shared" si="4"/>
        <v>0</v>
      </c>
      <c r="F97">
        <f t="shared" si="5"/>
        <v>0</v>
      </c>
      <c r="G97" t="s">
        <v>381</v>
      </c>
      <c r="H97" s="9">
        <v>41.481177275838469</v>
      </c>
      <c r="I97" t="s">
        <v>40</v>
      </c>
      <c r="J97">
        <v>110</v>
      </c>
      <c r="K97">
        <v>147</v>
      </c>
      <c r="L97">
        <v>40</v>
      </c>
      <c r="M97">
        <f t="shared" si="6"/>
        <v>0.27210884353741499</v>
      </c>
      <c r="N97">
        <v>68</v>
      </c>
      <c r="O97">
        <v>81</v>
      </c>
      <c r="P97">
        <f t="shared" si="7"/>
        <v>0.83950617283950613</v>
      </c>
      <c r="Q97" t="s">
        <v>41</v>
      </c>
      <c r="R97" t="s">
        <v>41</v>
      </c>
      <c r="S97" t="s">
        <v>41</v>
      </c>
      <c r="T97" t="s">
        <v>41</v>
      </c>
      <c r="U97" t="s">
        <v>41</v>
      </c>
      <c r="V97" t="s">
        <v>41</v>
      </c>
      <c r="W97" t="s">
        <v>41</v>
      </c>
      <c r="X97" t="s">
        <v>54</v>
      </c>
      <c r="Y97" t="s">
        <v>59</v>
      </c>
      <c r="Z97">
        <v>2</v>
      </c>
      <c r="AA97">
        <v>2</v>
      </c>
      <c r="AB97">
        <v>4</v>
      </c>
      <c r="AC97">
        <v>253.75</v>
      </c>
      <c r="AD97" t="s">
        <v>218</v>
      </c>
      <c r="AE97" t="s">
        <v>382</v>
      </c>
      <c r="AF97">
        <v>9047320714</v>
      </c>
      <c r="AG97">
        <v>2000</v>
      </c>
      <c r="AH97" t="e">
        <v>#N/A</v>
      </c>
      <c r="AI97" t="e">
        <v>#N/A</v>
      </c>
      <c r="AJ97" t="e">
        <v>#N/A</v>
      </c>
      <c r="AK97" t="s">
        <v>45</v>
      </c>
    </row>
    <row r="98" spans="1:37" x14ac:dyDescent="0.3">
      <c r="A98" s="8">
        <v>41023</v>
      </c>
      <c r="B98" t="s">
        <v>383</v>
      </c>
      <c r="C98" t="s">
        <v>41</v>
      </c>
      <c r="D98">
        <v>3321198</v>
      </c>
      <c r="E98">
        <f t="shared" si="4"/>
        <v>1</v>
      </c>
      <c r="F98">
        <f t="shared" si="5"/>
        <v>0</v>
      </c>
      <c r="G98" s="10" t="s">
        <v>384</v>
      </c>
      <c r="H98" s="9">
        <v>42.480492813141687</v>
      </c>
      <c r="I98" t="s">
        <v>40</v>
      </c>
      <c r="J98">
        <v>122.8</v>
      </c>
      <c r="K98">
        <v>151</v>
      </c>
      <c r="L98">
        <v>92</v>
      </c>
      <c r="M98">
        <f t="shared" si="6"/>
        <v>0.60927152317880795</v>
      </c>
      <c r="N98">
        <v>116</v>
      </c>
      <c r="O98">
        <v>124</v>
      </c>
      <c r="P98">
        <f t="shared" si="7"/>
        <v>0.93548387096774188</v>
      </c>
      <c r="Q98" t="s">
        <v>41</v>
      </c>
      <c r="R98" t="s">
        <v>41</v>
      </c>
      <c r="S98" t="s">
        <v>41</v>
      </c>
      <c r="T98" t="s">
        <v>41</v>
      </c>
      <c r="U98" t="s">
        <v>38</v>
      </c>
      <c r="V98" t="s">
        <v>41</v>
      </c>
      <c r="W98" t="s">
        <v>41</v>
      </c>
      <c r="X98" t="s">
        <v>54</v>
      </c>
      <c r="Y98" t="s">
        <v>59</v>
      </c>
      <c r="Z98">
        <v>6</v>
      </c>
      <c r="AA98">
        <v>8</v>
      </c>
      <c r="AB98">
        <v>3</v>
      </c>
      <c r="AC98">
        <v>1084.03</v>
      </c>
      <c r="AD98" t="s">
        <v>66</v>
      </c>
      <c r="AE98" t="s">
        <v>385</v>
      </c>
      <c r="AF98" t="s">
        <v>62</v>
      </c>
      <c r="AG98">
        <v>2000</v>
      </c>
      <c r="AH98">
        <v>10284</v>
      </c>
      <c r="AI98">
        <v>10.5909</v>
      </c>
      <c r="AJ98">
        <v>79.175200000000004</v>
      </c>
      <c r="AK98" t="s">
        <v>45</v>
      </c>
    </row>
    <row r="99" spans="1:37" x14ac:dyDescent="0.3">
      <c r="A99" s="8">
        <v>41005</v>
      </c>
      <c r="B99" t="s">
        <v>386</v>
      </c>
      <c r="C99" t="s">
        <v>41</v>
      </c>
      <c r="D99">
        <v>3320462</v>
      </c>
      <c r="E99">
        <f t="shared" si="4"/>
        <v>0</v>
      </c>
      <c r="F99">
        <f t="shared" si="5"/>
        <v>0</v>
      </c>
      <c r="G99" t="s">
        <v>387</v>
      </c>
      <c r="H99" s="9">
        <v>57.648186173853524</v>
      </c>
      <c r="I99" t="s">
        <v>40</v>
      </c>
      <c r="J99">
        <v>104</v>
      </c>
      <c r="K99">
        <v>141</v>
      </c>
      <c r="L99">
        <v>41</v>
      </c>
      <c r="M99">
        <f t="shared" si="6"/>
        <v>0.29078014184397161</v>
      </c>
      <c r="N99">
        <v>69</v>
      </c>
      <c r="O99">
        <v>86</v>
      </c>
      <c r="P99">
        <f t="shared" si="7"/>
        <v>0.80232558139534882</v>
      </c>
      <c r="Q99" t="s">
        <v>41</v>
      </c>
      <c r="R99" t="s">
        <v>42</v>
      </c>
      <c r="S99" t="s">
        <v>42</v>
      </c>
      <c r="T99" t="s">
        <v>41</v>
      </c>
      <c r="U99" t="s">
        <v>41</v>
      </c>
      <c r="V99" t="s">
        <v>41</v>
      </c>
      <c r="W99" t="s">
        <v>41</v>
      </c>
      <c r="X99" t="s">
        <v>54</v>
      </c>
      <c r="Y99" t="s">
        <v>59</v>
      </c>
      <c r="Z99">
        <v>4</v>
      </c>
      <c r="AA99">
        <v>6</v>
      </c>
      <c r="AB99">
        <v>7</v>
      </c>
      <c r="AC99">
        <v>329.2</v>
      </c>
      <c r="AD99" t="s">
        <v>214</v>
      </c>
      <c r="AE99" t="s">
        <v>388</v>
      </c>
      <c r="AF99">
        <v>0</v>
      </c>
      <c r="AG99">
        <v>5003</v>
      </c>
      <c r="AH99">
        <v>2270078</v>
      </c>
      <c r="AI99">
        <v>10.642899999999999</v>
      </c>
      <c r="AJ99">
        <v>79.314700000000002</v>
      </c>
      <c r="AK99" t="s">
        <v>135</v>
      </c>
    </row>
    <row r="100" spans="1:37" x14ac:dyDescent="0.3">
      <c r="A100" s="8">
        <v>41186</v>
      </c>
      <c r="B100" t="s">
        <v>389</v>
      </c>
      <c r="C100" t="s">
        <v>41</v>
      </c>
      <c r="D100">
        <v>3330254</v>
      </c>
      <c r="E100">
        <f t="shared" si="4"/>
        <v>0</v>
      </c>
      <c r="F100">
        <f t="shared" si="5"/>
        <v>0</v>
      </c>
      <c r="G100" t="s">
        <v>390</v>
      </c>
      <c r="H100" s="9">
        <v>53.481177275838469</v>
      </c>
      <c r="I100" t="s">
        <v>48</v>
      </c>
      <c r="J100">
        <v>117.6</v>
      </c>
      <c r="K100">
        <v>164</v>
      </c>
      <c r="L100">
        <v>56</v>
      </c>
      <c r="M100">
        <f t="shared" si="6"/>
        <v>0.34146341463414637</v>
      </c>
      <c r="N100">
        <v>82</v>
      </c>
      <c r="O100">
        <v>84</v>
      </c>
      <c r="P100">
        <f t="shared" si="7"/>
        <v>0.97619047619047616</v>
      </c>
      <c r="Q100" t="s">
        <v>38</v>
      </c>
      <c r="R100" t="s">
        <v>42</v>
      </c>
      <c r="S100" t="s">
        <v>38</v>
      </c>
      <c r="T100" t="s">
        <v>41</v>
      </c>
      <c r="U100" t="s">
        <v>41</v>
      </c>
      <c r="V100" t="s">
        <v>41</v>
      </c>
      <c r="W100" t="s">
        <v>41</v>
      </c>
      <c r="X100" t="s">
        <v>54</v>
      </c>
      <c r="Y100" t="s">
        <v>59</v>
      </c>
      <c r="Z100">
        <v>6</v>
      </c>
      <c r="AA100">
        <v>9</v>
      </c>
      <c r="AB100">
        <v>4</v>
      </c>
      <c r="AC100">
        <v>680.43</v>
      </c>
      <c r="AD100" t="s">
        <v>197</v>
      </c>
      <c r="AE100" t="s">
        <v>391</v>
      </c>
      <c r="AF100">
        <v>0</v>
      </c>
      <c r="AG100">
        <v>1</v>
      </c>
      <c r="AH100" t="e">
        <v>#N/A</v>
      </c>
      <c r="AI100" t="e">
        <v>#N/A</v>
      </c>
      <c r="AJ100" t="e">
        <v>#N/A</v>
      </c>
      <c r="AK100" t="s">
        <v>177</v>
      </c>
    </row>
    <row r="101" spans="1:37" x14ac:dyDescent="0.3">
      <c r="A101" s="8">
        <v>40990</v>
      </c>
      <c r="B101" t="s">
        <v>392</v>
      </c>
      <c r="C101" t="s">
        <v>41</v>
      </c>
      <c r="D101">
        <v>3319966</v>
      </c>
      <c r="E101">
        <f t="shared" si="4"/>
        <v>0</v>
      </c>
      <c r="F101">
        <f t="shared" si="5"/>
        <v>0</v>
      </c>
      <c r="G101" t="s">
        <v>393</v>
      </c>
      <c r="H101" s="9">
        <v>61.481177275838469</v>
      </c>
      <c r="I101" t="s">
        <v>48</v>
      </c>
      <c r="J101">
        <v>112</v>
      </c>
      <c r="K101">
        <v>155</v>
      </c>
      <c r="L101">
        <v>54</v>
      </c>
      <c r="M101">
        <f t="shared" si="6"/>
        <v>0.34838709677419355</v>
      </c>
      <c r="N101">
        <v>85</v>
      </c>
      <c r="O101">
        <v>86</v>
      </c>
      <c r="P101">
        <f t="shared" si="7"/>
        <v>0.98837209302325579</v>
      </c>
      <c r="Q101" t="s">
        <v>38</v>
      </c>
      <c r="R101" t="s">
        <v>42</v>
      </c>
      <c r="S101" t="s">
        <v>38</v>
      </c>
      <c r="T101" t="s">
        <v>41</v>
      </c>
      <c r="U101" t="s">
        <v>41</v>
      </c>
      <c r="V101" t="s">
        <v>41</v>
      </c>
      <c r="W101" t="s">
        <v>41</v>
      </c>
      <c r="X101" t="s">
        <v>54</v>
      </c>
      <c r="Y101" t="s">
        <v>59</v>
      </c>
      <c r="Z101">
        <v>11</v>
      </c>
      <c r="AA101">
        <v>11</v>
      </c>
      <c r="AB101">
        <v>2</v>
      </c>
      <c r="AC101">
        <v>822.6</v>
      </c>
      <c r="AD101" t="s">
        <v>301</v>
      </c>
      <c r="AE101" t="s">
        <v>394</v>
      </c>
      <c r="AF101">
        <v>0</v>
      </c>
      <c r="AG101">
        <v>2</v>
      </c>
      <c r="AH101" t="e">
        <v>#N/A</v>
      </c>
      <c r="AI101" t="e">
        <v>#N/A</v>
      </c>
      <c r="AJ101" t="e">
        <v>#N/A</v>
      </c>
      <c r="AK101" t="s">
        <v>220</v>
      </c>
    </row>
    <row r="102" spans="1:37" x14ac:dyDescent="0.3">
      <c r="A102" s="8">
        <v>41085</v>
      </c>
      <c r="B102" t="s">
        <v>395</v>
      </c>
      <c r="C102" t="s">
        <v>41</v>
      </c>
      <c r="D102">
        <v>3324026</v>
      </c>
      <c r="E102">
        <f t="shared" si="4"/>
        <v>0</v>
      </c>
      <c r="F102">
        <f t="shared" si="5"/>
        <v>0</v>
      </c>
      <c r="G102" t="s">
        <v>396</v>
      </c>
      <c r="H102" s="9">
        <v>49.481177275838469</v>
      </c>
      <c r="I102" t="s">
        <v>40</v>
      </c>
      <c r="J102">
        <v>123</v>
      </c>
      <c r="K102">
        <v>151</v>
      </c>
      <c r="L102">
        <v>52</v>
      </c>
      <c r="M102">
        <f t="shared" si="6"/>
        <v>0.3443708609271523</v>
      </c>
      <c r="N102">
        <v>79</v>
      </c>
      <c r="O102">
        <v>96</v>
      </c>
      <c r="P102">
        <f t="shared" si="7"/>
        <v>0.82291666666666663</v>
      </c>
      <c r="Q102" t="s">
        <v>42</v>
      </c>
      <c r="R102" t="s">
        <v>42</v>
      </c>
      <c r="S102" t="s">
        <v>42</v>
      </c>
      <c r="T102" t="s">
        <v>41</v>
      </c>
      <c r="U102" t="s">
        <v>41</v>
      </c>
      <c r="V102" t="s">
        <v>41</v>
      </c>
      <c r="W102" t="s">
        <v>41</v>
      </c>
      <c r="X102" t="s">
        <v>54</v>
      </c>
      <c r="Y102" t="s">
        <v>59</v>
      </c>
      <c r="Z102">
        <v>5</v>
      </c>
      <c r="AA102">
        <v>7</v>
      </c>
      <c r="AB102">
        <v>6</v>
      </c>
      <c r="AC102">
        <v>482.46000000000004</v>
      </c>
      <c r="AD102" t="s">
        <v>272</v>
      </c>
      <c r="AE102" t="s">
        <v>397</v>
      </c>
      <c r="AF102">
        <v>0</v>
      </c>
      <c r="AG102">
        <v>5003</v>
      </c>
      <c r="AH102" t="e">
        <v>#N/A</v>
      </c>
      <c r="AI102" t="e">
        <v>#N/A</v>
      </c>
      <c r="AJ102" t="e">
        <v>#N/A</v>
      </c>
      <c r="AK102" t="s">
        <v>135</v>
      </c>
    </row>
    <row r="103" spans="1:37" x14ac:dyDescent="0.3">
      <c r="A103" s="8">
        <v>40992</v>
      </c>
      <c r="B103" t="s">
        <v>398</v>
      </c>
      <c r="C103" t="s">
        <v>41</v>
      </c>
      <c r="D103">
        <v>3320093</v>
      </c>
      <c r="E103">
        <f t="shared" si="4"/>
        <v>0</v>
      </c>
      <c r="F103">
        <f t="shared" si="5"/>
        <v>0</v>
      </c>
      <c r="G103" t="s">
        <v>399</v>
      </c>
      <c r="H103" s="9">
        <v>62.135523613963038</v>
      </c>
      <c r="I103" t="s">
        <v>48</v>
      </c>
      <c r="J103">
        <v>106</v>
      </c>
      <c r="K103">
        <v>159</v>
      </c>
      <c r="L103">
        <v>50</v>
      </c>
      <c r="M103">
        <f t="shared" si="6"/>
        <v>0.31446540880503143</v>
      </c>
      <c r="N103">
        <v>64</v>
      </c>
      <c r="O103">
        <v>85</v>
      </c>
      <c r="P103">
        <f t="shared" si="7"/>
        <v>0.75294117647058822</v>
      </c>
      <c r="Q103" t="s">
        <v>42</v>
      </c>
      <c r="R103" t="s">
        <v>38</v>
      </c>
      <c r="S103" t="s">
        <v>38</v>
      </c>
      <c r="T103" t="s">
        <v>41</v>
      </c>
      <c r="U103" t="s">
        <v>41</v>
      </c>
      <c r="V103" t="s">
        <v>41</v>
      </c>
      <c r="W103" t="s">
        <v>41</v>
      </c>
      <c r="X103" t="s">
        <v>54</v>
      </c>
      <c r="Y103" t="s">
        <v>59</v>
      </c>
      <c r="Z103">
        <v>3</v>
      </c>
      <c r="AA103">
        <v>7</v>
      </c>
      <c r="AB103">
        <v>4</v>
      </c>
      <c r="AC103">
        <v>307.5</v>
      </c>
      <c r="AD103" t="s">
        <v>272</v>
      </c>
      <c r="AE103" t="s">
        <v>400</v>
      </c>
      <c r="AF103">
        <v>6422467784</v>
      </c>
      <c r="AG103">
        <v>5003</v>
      </c>
      <c r="AH103">
        <v>2271457</v>
      </c>
      <c r="AI103">
        <v>10.657</v>
      </c>
      <c r="AJ103">
        <v>79.305700000000002</v>
      </c>
      <c r="AK103" t="s">
        <v>135</v>
      </c>
    </row>
    <row r="104" spans="1:37" x14ac:dyDescent="0.3">
      <c r="A104" s="8">
        <v>41109</v>
      </c>
      <c r="B104" t="s">
        <v>401</v>
      </c>
      <c r="C104" t="s">
        <v>41</v>
      </c>
      <c r="D104">
        <v>3325477</v>
      </c>
      <c r="E104">
        <f t="shared" si="4"/>
        <v>0</v>
      </c>
      <c r="F104">
        <f t="shared" si="5"/>
        <v>0</v>
      </c>
      <c r="G104" t="s">
        <v>402</v>
      </c>
      <c r="H104" s="9">
        <v>38.480492813141687</v>
      </c>
      <c r="I104" t="s">
        <v>48</v>
      </c>
      <c r="J104">
        <v>104</v>
      </c>
      <c r="K104">
        <v>159</v>
      </c>
      <c r="L104">
        <v>63</v>
      </c>
      <c r="M104">
        <f t="shared" si="6"/>
        <v>0.39622641509433965</v>
      </c>
      <c r="N104">
        <v>87</v>
      </c>
      <c r="O104">
        <v>90</v>
      </c>
      <c r="P104">
        <f t="shared" si="7"/>
        <v>0.96666666666666667</v>
      </c>
      <c r="Q104" t="s">
        <v>42</v>
      </c>
      <c r="R104" t="s">
        <v>42</v>
      </c>
      <c r="S104" t="s">
        <v>42</v>
      </c>
      <c r="T104" t="s">
        <v>41</v>
      </c>
      <c r="U104" t="s">
        <v>41</v>
      </c>
      <c r="V104" t="s">
        <v>41</v>
      </c>
      <c r="W104" t="s">
        <v>41</v>
      </c>
      <c r="X104">
        <v>10</v>
      </c>
      <c r="Y104" t="s">
        <v>65</v>
      </c>
      <c r="Z104">
        <v>12</v>
      </c>
      <c r="AA104">
        <v>22</v>
      </c>
      <c r="AB104">
        <v>4</v>
      </c>
      <c r="AC104">
        <v>1085.25</v>
      </c>
      <c r="AD104" t="s">
        <v>175</v>
      </c>
      <c r="AE104" t="s">
        <v>403</v>
      </c>
      <c r="AF104">
        <v>9843121631</v>
      </c>
      <c r="AG104">
        <v>1</v>
      </c>
      <c r="AH104">
        <v>249000</v>
      </c>
      <c r="AI104">
        <v>10.773999999999999</v>
      </c>
      <c r="AJ104">
        <v>79.052800000000005</v>
      </c>
      <c r="AK104" t="s">
        <v>177</v>
      </c>
    </row>
    <row r="105" spans="1:37" x14ac:dyDescent="0.3">
      <c r="A105" s="8">
        <v>40974</v>
      </c>
      <c r="B105" t="s">
        <v>404</v>
      </c>
      <c r="C105" t="s">
        <v>41</v>
      </c>
      <c r="D105">
        <v>3319389</v>
      </c>
      <c r="E105">
        <f t="shared" si="4"/>
        <v>0</v>
      </c>
      <c r="F105">
        <f t="shared" si="5"/>
        <v>0</v>
      </c>
      <c r="G105" t="s">
        <v>405</v>
      </c>
      <c r="H105" s="9">
        <v>49.785078713210133</v>
      </c>
      <c r="I105" t="s">
        <v>40</v>
      </c>
      <c r="J105">
        <v>110</v>
      </c>
      <c r="K105">
        <v>147</v>
      </c>
      <c r="L105">
        <v>31</v>
      </c>
      <c r="M105">
        <f t="shared" si="6"/>
        <v>0.21088435374149661</v>
      </c>
      <c r="N105">
        <v>61</v>
      </c>
      <c r="O105">
        <v>73</v>
      </c>
      <c r="P105">
        <f t="shared" si="7"/>
        <v>0.83561643835616439</v>
      </c>
      <c r="Q105" t="s">
        <v>38</v>
      </c>
      <c r="R105" t="s">
        <v>42</v>
      </c>
      <c r="S105" t="s">
        <v>42</v>
      </c>
      <c r="T105" t="s">
        <v>41</v>
      </c>
      <c r="U105" t="s">
        <v>406</v>
      </c>
      <c r="V105" t="s">
        <v>406</v>
      </c>
      <c r="W105" t="s">
        <v>41</v>
      </c>
      <c r="X105" t="s">
        <v>54</v>
      </c>
      <c r="Y105" t="s">
        <v>59</v>
      </c>
      <c r="Z105">
        <v>3</v>
      </c>
      <c r="AA105">
        <v>4</v>
      </c>
      <c r="AB105">
        <v>5</v>
      </c>
      <c r="AC105">
        <v>465.15</v>
      </c>
      <c r="AD105" t="s">
        <v>50</v>
      </c>
      <c r="AE105" t="s">
        <v>407</v>
      </c>
      <c r="AF105">
        <v>9047890856</v>
      </c>
      <c r="AG105">
        <v>2000</v>
      </c>
      <c r="AH105">
        <v>11250</v>
      </c>
      <c r="AI105">
        <v>10.600300000000001</v>
      </c>
      <c r="AJ105">
        <v>79.1571</v>
      </c>
      <c r="AK105" t="s">
        <v>45</v>
      </c>
    </row>
    <row r="106" spans="1:37" x14ac:dyDescent="0.3">
      <c r="A106" s="8">
        <v>41440</v>
      </c>
      <c r="B106" t="s">
        <v>408</v>
      </c>
      <c r="C106" t="s">
        <v>41</v>
      </c>
      <c r="D106">
        <v>3342112</v>
      </c>
      <c r="E106">
        <f t="shared" si="4"/>
        <v>0</v>
      </c>
      <c r="F106">
        <f t="shared" si="5"/>
        <v>0</v>
      </c>
      <c r="G106" t="s">
        <v>409</v>
      </c>
      <c r="H106" s="9">
        <v>30.480492813141684</v>
      </c>
      <c r="I106" t="s">
        <v>48</v>
      </c>
      <c r="J106">
        <v>101</v>
      </c>
      <c r="K106">
        <v>162</v>
      </c>
      <c r="L106">
        <v>82</v>
      </c>
      <c r="M106">
        <f t="shared" si="6"/>
        <v>0.50617283950617287</v>
      </c>
      <c r="N106">
        <v>88</v>
      </c>
      <c r="O106">
        <v>97</v>
      </c>
      <c r="P106">
        <f t="shared" si="7"/>
        <v>0.90721649484536082</v>
      </c>
      <c r="Q106" t="s">
        <v>42</v>
      </c>
      <c r="R106" t="s">
        <v>42</v>
      </c>
      <c r="S106" t="s">
        <v>42</v>
      </c>
      <c r="T106" t="s">
        <v>41</v>
      </c>
      <c r="U106" t="s">
        <v>41</v>
      </c>
      <c r="V106" t="s">
        <v>41</v>
      </c>
      <c r="W106" t="s">
        <v>41</v>
      </c>
      <c r="X106">
        <v>12</v>
      </c>
      <c r="Y106" t="s">
        <v>65</v>
      </c>
      <c r="Z106">
        <v>4</v>
      </c>
      <c r="AA106">
        <v>6</v>
      </c>
      <c r="AB106">
        <v>5</v>
      </c>
      <c r="AC106">
        <v>130</v>
      </c>
      <c r="AD106" t="s">
        <v>301</v>
      </c>
      <c r="AE106" t="s">
        <v>410</v>
      </c>
      <c r="AF106">
        <v>9843109820</v>
      </c>
      <c r="AG106">
        <v>2</v>
      </c>
      <c r="AH106">
        <v>2266027</v>
      </c>
      <c r="AI106">
        <v>10.4979</v>
      </c>
      <c r="AJ106">
        <v>79.288899999999998</v>
      </c>
      <c r="AK106" t="s">
        <v>220</v>
      </c>
    </row>
    <row r="107" spans="1:37" x14ac:dyDescent="0.3">
      <c r="A107" s="8">
        <v>40969</v>
      </c>
      <c r="B107" t="s">
        <v>411</v>
      </c>
      <c r="C107" t="s">
        <v>41</v>
      </c>
      <c r="D107">
        <v>3319175</v>
      </c>
      <c r="E107">
        <f t="shared" si="4"/>
        <v>0</v>
      </c>
      <c r="F107">
        <f t="shared" si="5"/>
        <v>0</v>
      </c>
      <c r="G107" t="s">
        <v>412</v>
      </c>
      <c r="H107" s="9">
        <v>32.479123887748116</v>
      </c>
      <c r="I107" t="s">
        <v>40</v>
      </c>
      <c r="J107">
        <v>106</v>
      </c>
      <c r="K107">
        <v>148</v>
      </c>
      <c r="L107">
        <v>53</v>
      </c>
      <c r="M107">
        <f t="shared" si="6"/>
        <v>0.35810810810810811</v>
      </c>
      <c r="N107">
        <v>80</v>
      </c>
      <c r="O107">
        <v>92</v>
      </c>
      <c r="P107">
        <f t="shared" si="7"/>
        <v>0.86956521739130432</v>
      </c>
      <c r="Q107" t="s">
        <v>42</v>
      </c>
      <c r="R107" t="s">
        <v>42</v>
      </c>
      <c r="S107" t="s">
        <v>42</v>
      </c>
      <c r="T107" t="s">
        <v>41</v>
      </c>
      <c r="U107" t="s">
        <v>41</v>
      </c>
      <c r="V107" t="s">
        <v>41</v>
      </c>
      <c r="W107" t="s">
        <v>41</v>
      </c>
      <c r="X107">
        <v>12</v>
      </c>
      <c r="Y107" t="s">
        <v>118</v>
      </c>
      <c r="Z107">
        <v>1</v>
      </c>
      <c r="AA107">
        <v>3</v>
      </c>
      <c r="AB107">
        <v>3</v>
      </c>
      <c r="AC107">
        <v>218.75</v>
      </c>
      <c r="AD107" t="s">
        <v>218</v>
      </c>
      <c r="AE107" t="s">
        <v>413</v>
      </c>
      <c r="AF107">
        <v>7502945020</v>
      </c>
      <c r="AG107">
        <v>2</v>
      </c>
      <c r="AH107" t="e">
        <v>#N/A</v>
      </c>
      <c r="AI107" t="e">
        <v>#N/A</v>
      </c>
      <c r="AJ107" t="e">
        <v>#N/A</v>
      </c>
      <c r="AK107" t="s">
        <v>220</v>
      </c>
    </row>
    <row r="108" spans="1:37" x14ac:dyDescent="0.3">
      <c r="A108" s="8">
        <v>41439</v>
      </c>
      <c r="B108" t="s">
        <v>414</v>
      </c>
      <c r="C108" t="s">
        <v>41</v>
      </c>
      <c r="D108">
        <v>3342069</v>
      </c>
      <c r="E108">
        <f t="shared" si="4"/>
        <v>0</v>
      </c>
      <c r="F108">
        <f t="shared" si="5"/>
        <v>0</v>
      </c>
      <c r="G108" t="s">
        <v>415</v>
      </c>
      <c r="H108" s="9">
        <v>54.480492813141687</v>
      </c>
      <c r="I108" t="s">
        <v>40</v>
      </c>
      <c r="J108">
        <v>100</v>
      </c>
      <c r="K108">
        <v>145</v>
      </c>
      <c r="L108">
        <v>43</v>
      </c>
      <c r="M108">
        <f t="shared" si="6"/>
        <v>0.29655172413793102</v>
      </c>
      <c r="N108">
        <v>67</v>
      </c>
      <c r="O108">
        <v>83</v>
      </c>
      <c r="P108">
        <f t="shared" si="7"/>
        <v>0.80722891566265065</v>
      </c>
      <c r="Q108" t="s">
        <v>42</v>
      </c>
      <c r="R108" t="s">
        <v>42</v>
      </c>
      <c r="S108" t="s">
        <v>42</v>
      </c>
      <c r="T108" t="s">
        <v>41</v>
      </c>
      <c r="U108" t="s">
        <v>41</v>
      </c>
      <c r="V108" t="s">
        <v>41</v>
      </c>
      <c r="W108" t="s">
        <v>41</v>
      </c>
      <c r="X108" t="s">
        <v>54</v>
      </c>
      <c r="Y108" t="s">
        <v>59</v>
      </c>
      <c r="Z108">
        <v>7</v>
      </c>
      <c r="AA108">
        <v>8</v>
      </c>
      <c r="AB108">
        <v>4</v>
      </c>
      <c r="AC108">
        <v>594.1</v>
      </c>
      <c r="AD108" t="s">
        <v>272</v>
      </c>
      <c r="AE108" t="s">
        <v>416</v>
      </c>
      <c r="AF108">
        <v>8098776330</v>
      </c>
      <c r="AG108">
        <v>5003</v>
      </c>
      <c r="AH108" t="e">
        <v>#N/A</v>
      </c>
      <c r="AI108" t="e">
        <v>#N/A</v>
      </c>
      <c r="AJ108" t="e">
        <v>#N/A</v>
      </c>
      <c r="AK108" t="s">
        <v>135</v>
      </c>
    </row>
    <row r="109" spans="1:37" x14ac:dyDescent="0.3">
      <c r="A109" s="8">
        <v>40973</v>
      </c>
      <c r="B109" t="s">
        <v>417</v>
      </c>
      <c r="C109" t="s">
        <v>41</v>
      </c>
      <c r="D109">
        <v>3319378</v>
      </c>
      <c r="E109">
        <f t="shared" si="4"/>
        <v>0</v>
      </c>
      <c r="F109">
        <f t="shared" si="5"/>
        <v>0</v>
      </c>
      <c r="G109" t="s">
        <v>418</v>
      </c>
      <c r="H109" s="9">
        <v>38.466803559206021</v>
      </c>
      <c r="I109" t="s">
        <v>40</v>
      </c>
      <c r="J109">
        <v>115</v>
      </c>
      <c r="K109">
        <v>149</v>
      </c>
      <c r="L109">
        <v>69</v>
      </c>
      <c r="M109">
        <f t="shared" si="6"/>
        <v>0.46308724832214765</v>
      </c>
      <c r="N109">
        <v>100</v>
      </c>
      <c r="O109">
        <v>106</v>
      </c>
      <c r="P109">
        <f t="shared" si="7"/>
        <v>0.94339622641509435</v>
      </c>
      <c r="Q109" t="s">
        <v>41</v>
      </c>
      <c r="R109" t="s">
        <v>42</v>
      </c>
      <c r="S109" t="s">
        <v>42</v>
      </c>
      <c r="T109" t="s">
        <v>41</v>
      </c>
      <c r="U109" t="s">
        <v>41</v>
      </c>
      <c r="V109" t="s">
        <v>41</v>
      </c>
      <c r="W109" t="s">
        <v>41</v>
      </c>
      <c r="X109" t="s">
        <v>54</v>
      </c>
      <c r="Y109" t="s">
        <v>59</v>
      </c>
      <c r="Z109">
        <v>5</v>
      </c>
      <c r="AA109">
        <v>39</v>
      </c>
      <c r="AB109">
        <v>6</v>
      </c>
      <c r="AC109">
        <v>265.3</v>
      </c>
      <c r="AD109" t="s">
        <v>154</v>
      </c>
      <c r="AE109" t="s">
        <v>419</v>
      </c>
      <c r="AF109">
        <v>9786303024</v>
      </c>
      <c r="AG109">
        <v>5002</v>
      </c>
      <c r="AH109">
        <v>2267004</v>
      </c>
      <c r="AI109">
        <v>10.639900000000001</v>
      </c>
      <c r="AJ109">
        <v>79.347800000000007</v>
      </c>
      <c r="AK109" t="s">
        <v>156</v>
      </c>
    </row>
    <row r="110" spans="1:37" x14ac:dyDescent="0.3">
      <c r="A110" s="8">
        <v>41103</v>
      </c>
      <c r="B110" t="s">
        <v>420</v>
      </c>
      <c r="C110" t="s">
        <v>41</v>
      </c>
      <c r="D110">
        <v>3325016</v>
      </c>
      <c r="E110">
        <f t="shared" si="4"/>
        <v>0</v>
      </c>
      <c r="F110">
        <f t="shared" si="5"/>
        <v>0</v>
      </c>
      <c r="G110" t="s">
        <v>421</v>
      </c>
      <c r="H110" s="9">
        <v>64.454483230663925</v>
      </c>
      <c r="I110" t="s">
        <v>40</v>
      </c>
      <c r="J110">
        <v>124</v>
      </c>
      <c r="K110">
        <v>151</v>
      </c>
      <c r="L110">
        <v>36</v>
      </c>
      <c r="M110">
        <f t="shared" si="6"/>
        <v>0.23841059602649006</v>
      </c>
      <c r="N110">
        <v>65</v>
      </c>
      <c r="O110">
        <v>74</v>
      </c>
      <c r="P110">
        <f t="shared" si="7"/>
        <v>0.8783783783783784</v>
      </c>
      <c r="Q110" t="s">
        <v>42</v>
      </c>
      <c r="R110" t="s">
        <v>42</v>
      </c>
      <c r="S110" t="s">
        <v>42</v>
      </c>
      <c r="T110" t="s">
        <v>41</v>
      </c>
      <c r="U110" t="s">
        <v>41</v>
      </c>
      <c r="V110" t="s">
        <v>41</v>
      </c>
      <c r="W110" t="s">
        <v>41</v>
      </c>
      <c r="X110" t="s">
        <v>54</v>
      </c>
      <c r="Y110" t="s">
        <v>59</v>
      </c>
      <c r="Z110">
        <v>5</v>
      </c>
      <c r="AA110">
        <v>36</v>
      </c>
      <c r="AB110">
        <v>3</v>
      </c>
      <c r="AC110">
        <v>348.09999999999991</v>
      </c>
      <c r="AD110" t="s">
        <v>154</v>
      </c>
      <c r="AE110" t="s">
        <v>422</v>
      </c>
      <c r="AF110">
        <v>9047842614</v>
      </c>
      <c r="AG110">
        <v>5002</v>
      </c>
      <c r="AH110">
        <v>2267128</v>
      </c>
      <c r="AI110">
        <v>10.6379</v>
      </c>
      <c r="AJ110">
        <v>79.345799999999997</v>
      </c>
      <c r="AK110" t="s">
        <v>156</v>
      </c>
    </row>
    <row r="111" spans="1:37" x14ac:dyDescent="0.3">
      <c r="A111" s="8">
        <v>40968</v>
      </c>
      <c r="B111" t="s">
        <v>423</v>
      </c>
      <c r="C111" t="s">
        <v>41</v>
      </c>
      <c r="D111">
        <v>3319115</v>
      </c>
      <c r="E111">
        <f t="shared" si="4"/>
        <v>0</v>
      </c>
      <c r="F111">
        <f t="shared" si="5"/>
        <v>0</v>
      </c>
      <c r="G111" t="s">
        <v>424</v>
      </c>
      <c r="H111" s="9">
        <v>24.870636550308006</v>
      </c>
      <c r="I111" t="s">
        <v>40</v>
      </c>
      <c r="J111">
        <v>115</v>
      </c>
      <c r="K111">
        <v>138</v>
      </c>
      <c r="L111">
        <v>33</v>
      </c>
      <c r="M111">
        <f t="shared" si="6"/>
        <v>0.2391304347826087</v>
      </c>
      <c r="N111">
        <v>66</v>
      </c>
      <c r="O111">
        <v>80</v>
      </c>
      <c r="P111">
        <f t="shared" si="7"/>
        <v>0.82499999999999996</v>
      </c>
      <c r="Q111" t="s">
        <v>42</v>
      </c>
      <c r="R111" t="s">
        <v>42</v>
      </c>
      <c r="S111" t="s">
        <v>42</v>
      </c>
      <c r="T111" t="s">
        <v>41</v>
      </c>
      <c r="U111" t="s">
        <v>41</v>
      </c>
      <c r="V111" t="s">
        <v>41</v>
      </c>
      <c r="W111" t="s">
        <v>41</v>
      </c>
      <c r="X111" t="s">
        <v>54</v>
      </c>
      <c r="Y111" t="s">
        <v>59</v>
      </c>
      <c r="Z111">
        <v>2</v>
      </c>
      <c r="AA111">
        <v>4</v>
      </c>
      <c r="AB111">
        <v>5</v>
      </c>
      <c r="AC111">
        <v>186.6</v>
      </c>
      <c r="AD111" t="s">
        <v>154</v>
      </c>
      <c r="AE111" t="s">
        <v>211</v>
      </c>
      <c r="AF111" t="s">
        <v>199</v>
      </c>
      <c r="AG111">
        <v>5002</v>
      </c>
      <c r="AH111">
        <v>2268397</v>
      </c>
      <c r="AI111">
        <v>10.6296</v>
      </c>
      <c r="AJ111">
        <v>79.349500000000006</v>
      </c>
      <c r="AK111" t="s">
        <v>156</v>
      </c>
    </row>
    <row r="112" spans="1:37" x14ac:dyDescent="0.3">
      <c r="A112" s="8">
        <v>41209</v>
      </c>
      <c r="B112" t="s">
        <v>425</v>
      </c>
      <c r="C112" t="s">
        <v>41</v>
      </c>
      <c r="D112">
        <v>3331838</v>
      </c>
      <c r="E112">
        <f t="shared" si="4"/>
        <v>0</v>
      </c>
      <c r="F112">
        <f t="shared" si="5"/>
        <v>0</v>
      </c>
      <c r="G112" t="s">
        <v>426</v>
      </c>
      <c r="H112" s="9">
        <v>38.464065708418893</v>
      </c>
      <c r="I112" t="s">
        <v>40</v>
      </c>
      <c r="J112">
        <v>104</v>
      </c>
      <c r="K112">
        <v>145</v>
      </c>
      <c r="L112">
        <v>46</v>
      </c>
      <c r="M112">
        <f t="shared" si="6"/>
        <v>0.31724137931034485</v>
      </c>
      <c r="N112">
        <v>66</v>
      </c>
      <c r="O112">
        <v>88</v>
      </c>
      <c r="P112">
        <f t="shared" si="7"/>
        <v>0.75</v>
      </c>
      <c r="Q112" t="s">
        <v>42</v>
      </c>
      <c r="R112" t="s">
        <v>42</v>
      </c>
      <c r="S112" t="s">
        <v>42</v>
      </c>
      <c r="T112" t="s">
        <v>41</v>
      </c>
      <c r="U112" t="s">
        <v>41</v>
      </c>
      <c r="V112" t="s">
        <v>41</v>
      </c>
      <c r="W112" t="s">
        <v>41</v>
      </c>
      <c r="X112" t="s">
        <v>54</v>
      </c>
      <c r="Y112" t="s">
        <v>59</v>
      </c>
      <c r="Z112">
        <v>5</v>
      </c>
      <c r="AA112">
        <v>9</v>
      </c>
      <c r="AB112">
        <v>5</v>
      </c>
      <c r="AC112">
        <v>320.53999999999996</v>
      </c>
      <c r="AD112" t="s">
        <v>154</v>
      </c>
      <c r="AE112" t="s">
        <v>427</v>
      </c>
      <c r="AF112">
        <v>8939101301</v>
      </c>
      <c r="AG112">
        <v>5002</v>
      </c>
      <c r="AH112">
        <v>2267037</v>
      </c>
      <c r="AI112">
        <v>10.639099999999999</v>
      </c>
      <c r="AJ112">
        <v>79.347700000000003</v>
      </c>
      <c r="AK112" t="s">
        <v>156</v>
      </c>
    </row>
    <row r="113" spans="1:37" x14ac:dyDescent="0.3">
      <c r="A113" s="8">
        <v>40971</v>
      </c>
      <c r="B113" t="s">
        <v>428</v>
      </c>
      <c r="C113" t="s">
        <v>41</v>
      </c>
      <c r="D113">
        <v>3319297</v>
      </c>
      <c r="E113">
        <f t="shared" si="4"/>
        <v>0</v>
      </c>
      <c r="F113">
        <f t="shared" si="5"/>
        <v>0</v>
      </c>
      <c r="G113" t="s">
        <v>429</v>
      </c>
      <c r="H113" s="9">
        <v>32.870636550308006</v>
      </c>
      <c r="I113" t="s">
        <v>40</v>
      </c>
      <c r="J113">
        <v>110</v>
      </c>
      <c r="K113">
        <v>147</v>
      </c>
      <c r="L113">
        <v>54</v>
      </c>
      <c r="M113">
        <f t="shared" si="6"/>
        <v>0.36734693877551022</v>
      </c>
      <c r="N113">
        <v>78</v>
      </c>
      <c r="O113">
        <v>90</v>
      </c>
      <c r="P113">
        <f t="shared" si="7"/>
        <v>0.8666666666666667</v>
      </c>
      <c r="Q113" t="s">
        <v>42</v>
      </c>
      <c r="R113" t="s">
        <v>42</v>
      </c>
      <c r="S113" t="s">
        <v>42</v>
      </c>
      <c r="T113" t="s">
        <v>41</v>
      </c>
      <c r="U113" t="s">
        <v>41</v>
      </c>
      <c r="V113" t="s">
        <v>41</v>
      </c>
      <c r="W113" t="s">
        <v>41</v>
      </c>
      <c r="X113" t="s">
        <v>54</v>
      </c>
      <c r="Y113" t="s">
        <v>59</v>
      </c>
      <c r="Z113">
        <v>3</v>
      </c>
      <c r="AA113">
        <v>6</v>
      </c>
      <c r="AB113">
        <v>4</v>
      </c>
      <c r="AC113">
        <v>195.2</v>
      </c>
      <c r="AD113" t="s">
        <v>154</v>
      </c>
      <c r="AE113" t="s">
        <v>211</v>
      </c>
      <c r="AF113" t="s">
        <v>199</v>
      </c>
      <c r="AG113">
        <v>5002</v>
      </c>
      <c r="AH113">
        <v>2268446</v>
      </c>
      <c r="AI113">
        <v>10.635</v>
      </c>
      <c r="AJ113">
        <v>79.343599999999995</v>
      </c>
      <c r="AK113" t="s">
        <v>156</v>
      </c>
    </row>
    <row r="114" spans="1:37" x14ac:dyDescent="0.3">
      <c r="A114" s="8">
        <v>40973</v>
      </c>
      <c r="B114" t="s">
        <v>430</v>
      </c>
      <c r="C114" t="s">
        <v>41</v>
      </c>
      <c r="D114">
        <v>3319376</v>
      </c>
      <c r="E114">
        <f t="shared" si="4"/>
        <v>0</v>
      </c>
      <c r="F114">
        <f t="shared" si="5"/>
        <v>0</v>
      </c>
      <c r="G114" t="s">
        <v>431</v>
      </c>
      <c r="H114" s="9">
        <v>37.448323066392881</v>
      </c>
      <c r="I114" t="s">
        <v>40</v>
      </c>
      <c r="J114">
        <v>101</v>
      </c>
      <c r="K114">
        <v>156</v>
      </c>
      <c r="L114">
        <v>54</v>
      </c>
      <c r="M114">
        <f t="shared" si="6"/>
        <v>0.34615384615384615</v>
      </c>
      <c r="N114">
        <v>84</v>
      </c>
      <c r="O114">
        <v>94</v>
      </c>
      <c r="P114">
        <f t="shared" si="7"/>
        <v>0.8936170212765957</v>
      </c>
      <c r="Q114" t="s">
        <v>42</v>
      </c>
      <c r="R114" t="s">
        <v>42</v>
      </c>
      <c r="S114" t="s">
        <v>42</v>
      </c>
      <c r="T114" t="s">
        <v>41</v>
      </c>
      <c r="U114" t="s">
        <v>41</v>
      </c>
      <c r="V114" t="s">
        <v>41</v>
      </c>
      <c r="W114" t="s">
        <v>41</v>
      </c>
      <c r="X114" t="s">
        <v>54</v>
      </c>
      <c r="Y114" t="s">
        <v>59</v>
      </c>
      <c r="Z114">
        <v>4</v>
      </c>
      <c r="AA114">
        <v>6</v>
      </c>
      <c r="AB114">
        <v>4</v>
      </c>
      <c r="AC114">
        <v>358.35999999999996</v>
      </c>
      <c r="AD114" t="s">
        <v>154</v>
      </c>
      <c r="AE114" t="s">
        <v>432</v>
      </c>
      <c r="AF114" t="s">
        <v>199</v>
      </c>
      <c r="AG114">
        <v>5002</v>
      </c>
      <c r="AH114">
        <v>2267304</v>
      </c>
      <c r="AI114">
        <v>10.638500000000001</v>
      </c>
      <c r="AJ114">
        <v>79.3476</v>
      </c>
      <c r="AK114" t="s">
        <v>156</v>
      </c>
    </row>
    <row r="115" spans="1:37" x14ac:dyDescent="0.3">
      <c r="A115" s="8">
        <v>41002</v>
      </c>
      <c r="B115" t="s">
        <v>433</v>
      </c>
      <c r="C115" t="s">
        <v>41</v>
      </c>
      <c r="D115">
        <v>3320402</v>
      </c>
      <c r="E115">
        <f t="shared" si="4"/>
        <v>0</v>
      </c>
      <c r="F115">
        <f t="shared" si="5"/>
        <v>0</v>
      </c>
      <c r="G115" t="s">
        <v>300</v>
      </c>
      <c r="H115" s="9">
        <v>44.79671457905544</v>
      </c>
      <c r="I115" t="s">
        <v>40</v>
      </c>
      <c r="J115">
        <v>100</v>
      </c>
      <c r="K115">
        <v>145</v>
      </c>
      <c r="L115">
        <v>61</v>
      </c>
      <c r="M115">
        <f t="shared" si="6"/>
        <v>0.4206896551724138</v>
      </c>
      <c r="N115">
        <v>88</v>
      </c>
      <c r="O115">
        <v>104</v>
      </c>
      <c r="P115">
        <f t="shared" si="7"/>
        <v>0.84615384615384615</v>
      </c>
      <c r="Q115" t="s">
        <v>42</v>
      </c>
      <c r="R115" t="s">
        <v>42</v>
      </c>
      <c r="S115" t="s">
        <v>42</v>
      </c>
      <c r="T115" t="s">
        <v>41</v>
      </c>
      <c r="U115" t="s">
        <v>41</v>
      </c>
      <c r="V115" t="s">
        <v>41</v>
      </c>
      <c r="W115" t="s">
        <v>41</v>
      </c>
      <c r="X115" t="s">
        <v>54</v>
      </c>
      <c r="Y115" t="s">
        <v>118</v>
      </c>
      <c r="Z115">
        <v>3</v>
      </c>
      <c r="AA115">
        <v>5</v>
      </c>
      <c r="AB115">
        <v>3</v>
      </c>
      <c r="AC115">
        <v>185.9</v>
      </c>
      <c r="AD115" t="s">
        <v>434</v>
      </c>
      <c r="AE115" t="s">
        <v>435</v>
      </c>
      <c r="AF115">
        <v>9047872450</v>
      </c>
      <c r="AG115">
        <v>5002</v>
      </c>
      <c r="AH115">
        <v>2268773</v>
      </c>
      <c r="AI115">
        <v>10.630100000000001</v>
      </c>
      <c r="AJ115">
        <v>79.331900000000005</v>
      </c>
      <c r="AK115" t="s">
        <v>156</v>
      </c>
    </row>
    <row r="116" spans="1:37" x14ac:dyDescent="0.3">
      <c r="A116" s="8">
        <v>41186</v>
      </c>
      <c r="B116" t="s">
        <v>436</v>
      </c>
      <c r="C116" t="s">
        <v>41</v>
      </c>
      <c r="D116">
        <v>3330264</v>
      </c>
      <c r="E116">
        <f t="shared" si="4"/>
        <v>0</v>
      </c>
      <c r="F116">
        <f t="shared" si="5"/>
        <v>0</v>
      </c>
      <c r="G116" t="s">
        <v>437</v>
      </c>
      <c r="H116" s="9">
        <v>64.479123887748116</v>
      </c>
      <c r="I116" t="s">
        <v>48</v>
      </c>
      <c r="J116">
        <v>116</v>
      </c>
      <c r="K116">
        <v>155</v>
      </c>
      <c r="L116">
        <v>64</v>
      </c>
      <c r="M116">
        <f t="shared" si="6"/>
        <v>0.41290322580645161</v>
      </c>
      <c r="N116">
        <v>91</v>
      </c>
      <c r="O116">
        <v>92</v>
      </c>
      <c r="P116">
        <f t="shared" si="7"/>
        <v>0.98913043478260865</v>
      </c>
      <c r="Q116" t="s">
        <v>41</v>
      </c>
      <c r="R116" t="s">
        <v>42</v>
      </c>
      <c r="S116" t="s">
        <v>38</v>
      </c>
      <c r="T116" t="s">
        <v>41</v>
      </c>
      <c r="U116" t="s">
        <v>41</v>
      </c>
      <c r="V116" t="s">
        <v>41</v>
      </c>
      <c r="W116" t="s">
        <v>41</v>
      </c>
      <c r="X116">
        <v>10</v>
      </c>
      <c r="Y116" t="s">
        <v>271</v>
      </c>
      <c r="Z116">
        <v>3</v>
      </c>
      <c r="AA116">
        <v>8</v>
      </c>
      <c r="AB116">
        <v>2</v>
      </c>
      <c r="AC116">
        <v>167.60000000000002</v>
      </c>
      <c r="AD116" t="s">
        <v>197</v>
      </c>
      <c r="AE116" t="s">
        <v>438</v>
      </c>
      <c r="AF116">
        <v>4362291153</v>
      </c>
      <c r="AG116">
        <v>1</v>
      </c>
      <c r="AH116">
        <v>1930000</v>
      </c>
      <c r="AI116">
        <v>10.767899999999999</v>
      </c>
      <c r="AJ116">
        <v>79.070400000000006</v>
      </c>
      <c r="AK116" t="s">
        <v>177</v>
      </c>
    </row>
    <row r="117" spans="1:37" x14ac:dyDescent="0.3">
      <c r="A117" s="8">
        <v>41151</v>
      </c>
      <c r="B117" t="s">
        <v>398</v>
      </c>
      <c r="C117" t="s">
        <v>41</v>
      </c>
      <c r="D117">
        <v>3328094</v>
      </c>
      <c r="E117">
        <f t="shared" si="4"/>
        <v>0</v>
      </c>
      <c r="F117">
        <f t="shared" si="5"/>
        <v>0</v>
      </c>
      <c r="G117" t="s">
        <v>439</v>
      </c>
      <c r="H117" s="9">
        <v>49.716632443531829</v>
      </c>
      <c r="I117" t="s">
        <v>40</v>
      </c>
      <c r="J117">
        <v>110</v>
      </c>
      <c r="K117">
        <v>150</v>
      </c>
      <c r="L117">
        <v>38</v>
      </c>
      <c r="M117">
        <f t="shared" si="6"/>
        <v>0.25333333333333335</v>
      </c>
      <c r="N117">
        <v>61</v>
      </c>
      <c r="O117">
        <v>79</v>
      </c>
      <c r="P117">
        <f t="shared" si="7"/>
        <v>0.77215189873417722</v>
      </c>
      <c r="Q117" t="s">
        <v>42</v>
      </c>
      <c r="R117" t="s">
        <v>42</v>
      </c>
      <c r="S117" t="s">
        <v>42</v>
      </c>
      <c r="T117" t="s">
        <v>41</v>
      </c>
      <c r="U117" t="s">
        <v>41</v>
      </c>
      <c r="V117" t="s">
        <v>41</v>
      </c>
      <c r="W117" t="s">
        <v>41</v>
      </c>
      <c r="X117" t="s">
        <v>54</v>
      </c>
      <c r="Y117" t="s">
        <v>118</v>
      </c>
      <c r="Z117">
        <v>4</v>
      </c>
      <c r="AA117">
        <v>7</v>
      </c>
      <c r="AB117">
        <v>4</v>
      </c>
      <c r="AC117">
        <v>391.20000000000005</v>
      </c>
      <c r="AD117" t="s">
        <v>272</v>
      </c>
      <c r="AE117" t="s">
        <v>400</v>
      </c>
      <c r="AF117">
        <v>6422467784</v>
      </c>
      <c r="AG117">
        <v>5003</v>
      </c>
      <c r="AH117">
        <v>2271457</v>
      </c>
      <c r="AI117">
        <v>10.657</v>
      </c>
      <c r="AJ117">
        <v>79.305700000000002</v>
      </c>
      <c r="AK117" t="s">
        <v>135</v>
      </c>
    </row>
    <row r="118" spans="1:37" x14ac:dyDescent="0.3">
      <c r="A118" s="8">
        <v>40968</v>
      </c>
      <c r="B118" t="s">
        <v>440</v>
      </c>
      <c r="C118" t="s">
        <v>41</v>
      </c>
      <c r="D118">
        <v>3319121</v>
      </c>
      <c r="E118">
        <f t="shared" si="4"/>
        <v>0</v>
      </c>
      <c r="F118">
        <f t="shared" si="5"/>
        <v>0</v>
      </c>
      <c r="G118" t="s">
        <v>108</v>
      </c>
      <c r="H118" s="9">
        <v>55.479808350444898</v>
      </c>
      <c r="I118" t="s">
        <v>40</v>
      </c>
      <c r="J118">
        <v>106</v>
      </c>
      <c r="K118">
        <v>142</v>
      </c>
      <c r="L118">
        <v>52</v>
      </c>
      <c r="M118">
        <f t="shared" si="6"/>
        <v>0.36619718309859156</v>
      </c>
      <c r="N118">
        <v>83</v>
      </c>
      <c r="O118">
        <v>103</v>
      </c>
      <c r="P118">
        <f t="shared" si="7"/>
        <v>0.80582524271844658</v>
      </c>
      <c r="Q118" t="s">
        <v>42</v>
      </c>
      <c r="R118" t="s">
        <v>42</v>
      </c>
      <c r="S118" t="s">
        <v>42</v>
      </c>
      <c r="T118" t="s">
        <v>41</v>
      </c>
      <c r="U118" t="s">
        <v>41</v>
      </c>
      <c r="V118" t="s">
        <v>41</v>
      </c>
      <c r="W118" t="s">
        <v>41</v>
      </c>
      <c r="X118" t="s">
        <v>54</v>
      </c>
      <c r="Y118" t="s">
        <v>294</v>
      </c>
      <c r="Z118">
        <v>2</v>
      </c>
      <c r="AA118">
        <v>2</v>
      </c>
      <c r="AB118">
        <v>3</v>
      </c>
      <c r="AC118">
        <v>160</v>
      </c>
      <c r="AD118" t="s">
        <v>218</v>
      </c>
      <c r="AE118" t="s">
        <v>441</v>
      </c>
      <c r="AF118">
        <v>0</v>
      </c>
      <c r="AG118">
        <v>5002</v>
      </c>
      <c r="AH118" t="e">
        <v>#N/A</v>
      </c>
      <c r="AI118" t="e">
        <v>#N/A</v>
      </c>
      <c r="AJ118" t="e">
        <v>#N/A</v>
      </c>
      <c r="AK118" t="s">
        <v>156</v>
      </c>
    </row>
    <row r="119" spans="1:37" x14ac:dyDescent="0.3">
      <c r="A119" s="8">
        <v>41215</v>
      </c>
      <c r="B119" t="s">
        <v>442</v>
      </c>
      <c r="C119" t="s">
        <v>41</v>
      </c>
      <c r="D119">
        <v>3332225</v>
      </c>
      <c r="E119">
        <f t="shared" si="4"/>
        <v>0</v>
      </c>
      <c r="F119">
        <f t="shared" si="5"/>
        <v>0</v>
      </c>
      <c r="G119" t="s">
        <v>443</v>
      </c>
      <c r="H119" s="9">
        <v>49.81519507186858</v>
      </c>
      <c r="I119" t="s">
        <v>40</v>
      </c>
      <c r="J119">
        <v>112</v>
      </c>
      <c r="K119">
        <v>150</v>
      </c>
      <c r="L119">
        <v>52</v>
      </c>
      <c r="M119">
        <f t="shared" si="6"/>
        <v>0.34666666666666668</v>
      </c>
      <c r="N119">
        <v>78</v>
      </c>
      <c r="O119">
        <v>87</v>
      </c>
      <c r="P119">
        <f t="shared" si="7"/>
        <v>0.89655172413793105</v>
      </c>
      <c r="Q119" t="s">
        <v>42</v>
      </c>
      <c r="R119" t="s">
        <v>42</v>
      </c>
      <c r="S119" t="s">
        <v>42</v>
      </c>
      <c r="T119" t="s">
        <v>41</v>
      </c>
      <c r="U119" t="s">
        <v>41</v>
      </c>
      <c r="V119" t="s">
        <v>41</v>
      </c>
      <c r="W119" t="s">
        <v>41</v>
      </c>
      <c r="X119" t="s">
        <v>54</v>
      </c>
      <c r="Y119" t="s">
        <v>59</v>
      </c>
      <c r="Z119">
        <v>6</v>
      </c>
      <c r="AA119">
        <v>10</v>
      </c>
      <c r="AB119">
        <v>5</v>
      </c>
      <c r="AC119">
        <v>634.86</v>
      </c>
      <c r="AD119" t="s">
        <v>214</v>
      </c>
      <c r="AE119" t="s">
        <v>444</v>
      </c>
      <c r="AF119">
        <v>9786372822</v>
      </c>
      <c r="AG119">
        <v>5003</v>
      </c>
      <c r="AH119">
        <v>2271308</v>
      </c>
      <c r="AI119">
        <v>10.6418</v>
      </c>
      <c r="AJ119">
        <v>79.317400000000006</v>
      </c>
      <c r="AK119" t="s">
        <v>135</v>
      </c>
    </row>
    <row r="120" spans="1:37" x14ac:dyDescent="0.3">
      <c r="A120" s="8">
        <v>41191</v>
      </c>
      <c r="B120" t="s">
        <v>445</v>
      </c>
      <c r="C120" t="s">
        <v>41</v>
      </c>
      <c r="D120">
        <v>3330490</v>
      </c>
      <c r="E120">
        <f t="shared" si="4"/>
        <v>0</v>
      </c>
      <c r="F120">
        <f t="shared" si="5"/>
        <v>0</v>
      </c>
      <c r="G120" t="s">
        <v>446</v>
      </c>
      <c r="H120" s="9">
        <v>54.740588637919231</v>
      </c>
      <c r="I120" t="s">
        <v>40</v>
      </c>
      <c r="J120">
        <v>102</v>
      </c>
      <c r="K120">
        <v>151</v>
      </c>
      <c r="L120">
        <v>61</v>
      </c>
      <c r="M120">
        <f t="shared" si="6"/>
        <v>0.40397350993377484</v>
      </c>
      <c r="N120">
        <v>91</v>
      </c>
      <c r="O120">
        <v>98</v>
      </c>
      <c r="P120">
        <f t="shared" si="7"/>
        <v>0.9285714285714286</v>
      </c>
      <c r="Q120" t="s">
        <v>42</v>
      </c>
      <c r="R120" t="s">
        <v>42</v>
      </c>
      <c r="S120" t="s">
        <v>42</v>
      </c>
      <c r="T120" t="s">
        <v>41</v>
      </c>
      <c r="U120" t="s">
        <v>41</v>
      </c>
      <c r="V120" t="s">
        <v>41</v>
      </c>
      <c r="W120" t="s">
        <v>41</v>
      </c>
      <c r="X120" t="s">
        <v>54</v>
      </c>
      <c r="Y120" t="s">
        <v>59</v>
      </c>
      <c r="Z120">
        <v>5</v>
      </c>
      <c r="AA120">
        <v>5</v>
      </c>
      <c r="AB120">
        <v>3</v>
      </c>
      <c r="AC120">
        <v>478.66</v>
      </c>
      <c r="AD120" t="s">
        <v>214</v>
      </c>
      <c r="AE120" t="s">
        <v>447</v>
      </c>
      <c r="AF120">
        <v>9159828567</v>
      </c>
      <c r="AG120">
        <v>5003</v>
      </c>
      <c r="AH120">
        <v>2271726</v>
      </c>
      <c r="AI120">
        <v>10.6419</v>
      </c>
      <c r="AJ120">
        <v>79.316699999999997</v>
      </c>
      <c r="AK120" t="s">
        <v>135</v>
      </c>
    </row>
    <row r="121" spans="1:37" x14ac:dyDescent="0.3">
      <c r="A121" s="8">
        <v>41039</v>
      </c>
      <c r="B121" t="s">
        <v>448</v>
      </c>
      <c r="C121" t="s">
        <v>41</v>
      </c>
      <c r="D121">
        <v>3321922</v>
      </c>
      <c r="E121">
        <f t="shared" si="4"/>
        <v>0</v>
      </c>
      <c r="F121">
        <f t="shared" si="5"/>
        <v>1</v>
      </c>
      <c r="G121" t="s">
        <v>449</v>
      </c>
      <c r="H121" s="9">
        <v>66.644763860369608</v>
      </c>
      <c r="I121" t="s">
        <v>48</v>
      </c>
      <c r="J121">
        <v>106</v>
      </c>
      <c r="K121">
        <v>158</v>
      </c>
      <c r="L121">
        <v>57</v>
      </c>
      <c r="M121">
        <f t="shared" si="6"/>
        <v>0.36075949367088606</v>
      </c>
      <c r="N121">
        <v>83</v>
      </c>
      <c r="O121">
        <v>86</v>
      </c>
      <c r="P121">
        <f t="shared" si="7"/>
        <v>0.96511627906976749</v>
      </c>
      <c r="Q121" t="s">
        <v>38</v>
      </c>
      <c r="R121" t="s">
        <v>42</v>
      </c>
      <c r="S121" t="s">
        <v>38</v>
      </c>
      <c r="T121" t="s">
        <v>38</v>
      </c>
      <c r="U121" t="s">
        <v>41</v>
      </c>
      <c r="V121" t="s">
        <v>41</v>
      </c>
      <c r="W121" t="s">
        <v>41</v>
      </c>
      <c r="X121" t="s">
        <v>54</v>
      </c>
      <c r="Y121" t="s">
        <v>65</v>
      </c>
      <c r="Z121">
        <v>3</v>
      </c>
      <c r="AA121">
        <v>3</v>
      </c>
      <c r="AB121">
        <v>4</v>
      </c>
      <c r="AC121">
        <v>300.36</v>
      </c>
      <c r="AD121" t="s">
        <v>214</v>
      </c>
      <c r="AE121" t="s">
        <v>450</v>
      </c>
      <c r="AF121">
        <v>9751794210</v>
      </c>
      <c r="AG121">
        <v>5003</v>
      </c>
      <c r="AH121">
        <v>2271645</v>
      </c>
      <c r="AI121">
        <v>10.6396</v>
      </c>
      <c r="AJ121">
        <v>79.316500000000005</v>
      </c>
      <c r="AK121" t="s">
        <v>135</v>
      </c>
    </row>
    <row r="122" spans="1:37" x14ac:dyDescent="0.3">
      <c r="A122" s="8">
        <v>41001</v>
      </c>
      <c r="B122" t="s">
        <v>451</v>
      </c>
      <c r="C122" t="s">
        <v>41</v>
      </c>
      <c r="D122">
        <v>3320389</v>
      </c>
      <c r="E122">
        <f t="shared" si="4"/>
        <v>0</v>
      </c>
      <c r="F122">
        <f t="shared" si="5"/>
        <v>0</v>
      </c>
      <c r="G122" t="s">
        <v>452</v>
      </c>
      <c r="H122" s="9">
        <v>42.480492813141687</v>
      </c>
      <c r="I122" t="s">
        <v>48</v>
      </c>
      <c r="J122">
        <v>104</v>
      </c>
      <c r="K122">
        <v>167</v>
      </c>
      <c r="L122">
        <v>65</v>
      </c>
      <c r="M122">
        <f t="shared" si="6"/>
        <v>0.38922155688622756</v>
      </c>
      <c r="N122">
        <v>93</v>
      </c>
      <c r="O122">
        <v>91</v>
      </c>
      <c r="P122">
        <f t="shared" si="7"/>
        <v>1.0219780219780219</v>
      </c>
      <c r="Q122" t="s">
        <v>42</v>
      </c>
      <c r="R122" t="s">
        <v>42</v>
      </c>
      <c r="S122" t="s">
        <v>42</v>
      </c>
      <c r="T122" t="s">
        <v>41</v>
      </c>
      <c r="U122" t="s">
        <v>41</v>
      </c>
      <c r="V122" t="s">
        <v>41</v>
      </c>
      <c r="W122" t="s">
        <v>41</v>
      </c>
      <c r="X122" t="s">
        <v>453</v>
      </c>
      <c r="Y122" t="s">
        <v>294</v>
      </c>
      <c r="Z122">
        <v>2</v>
      </c>
      <c r="AA122">
        <v>16</v>
      </c>
      <c r="AB122">
        <v>4</v>
      </c>
      <c r="AC122">
        <v>443.4</v>
      </c>
      <c r="AD122" t="s">
        <v>267</v>
      </c>
      <c r="AE122" t="s">
        <v>454</v>
      </c>
      <c r="AF122">
        <v>82200753137</v>
      </c>
      <c r="AG122">
        <v>2000</v>
      </c>
      <c r="AH122" t="e">
        <v>#N/A</v>
      </c>
      <c r="AI122" t="e">
        <v>#N/A</v>
      </c>
      <c r="AJ122" t="e">
        <v>#N/A</v>
      </c>
      <c r="AK122" t="s">
        <v>45</v>
      </c>
    </row>
    <row r="123" spans="1:37" x14ac:dyDescent="0.3">
      <c r="A123" s="8">
        <v>40970</v>
      </c>
      <c r="B123" t="s">
        <v>455</v>
      </c>
      <c r="C123" t="s">
        <v>41</v>
      </c>
      <c r="D123">
        <v>3319233</v>
      </c>
      <c r="E123">
        <f t="shared" si="4"/>
        <v>1</v>
      </c>
      <c r="F123">
        <f t="shared" si="5"/>
        <v>0</v>
      </c>
      <c r="G123" s="10" t="s">
        <v>456</v>
      </c>
      <c r="H123" s="9">
        <v>56.479123887748116</v>
      </c>
      <c r="I123" t="s">
        <v>48</v>
      </c>
      <c r="J123">
        <v>104</v>
      </c>
      <c r="K123">
        <v>166</v>
      </c>
      <c r="L123">
        <v>54</v>
      </c>
      <c r="M123">
        <f t="shared" si="6"/>
        <v>0.3253012048192771</v>
      </c>
      <c r="N123">
        <v>79</v>
      </c>
      <c r="O123">
        <v>84</v>
      </c>
      <c r="P123">
        <f t="shared" si="7"/>
        <v>0.94047619047619047</v>
      </c>
      <c r="Q123" t="s">
        <v>38</v>
      </c>
      <c r="R123" t="s">
        <v>42</v>
      </c>
      <c r="S123" t="s">
        <v>38</v>
      </c>
      <c r="T123" t="s">
        <v>41</v>
      </c>
      <c r="U123" t="s">
        <v>38</v>
      </c>
      <c r="V123" t="s">
        <v>41</v>
      </c>
      <c r="W123" t="s">
        <v>41</v>
      </c>
      <c r="X123" t="s">
        <v>54</v>
      </c>
      <c r="Y123" t="s">
        <v>59</v>
      </c>
      <c r="Z123">
        <v>2</v>
      </c>
      <c r="AA123">
        <v>2</v>
      </c>
      <c r="AB123">
        <v>3</v>
      </c>
      <c r="AC123">
        <v>335.5</v>
      </c>
      <c r="AD123" t="s">
        <v>214</v>
      </c>
      <c r="AE123" t="s">
        <v>457</v>
      </c>
      <c r="AF123">
        <v>8098776330</v>
      </c>
      <c r="AG123">
        <v>5003</v>
      </c>
      <c r="AH123" t="e">
        <v>#N/A</v>
      </c>
      <c r="AI123" t="e">
        <v>#N/A</v>
      </c>
      <c r="AJ123" t="e">
        <v>#N/A</v>
      </c>
      <c r="AK123" t="s">
        <v>135</v>
      </c>
    </row>
    <row r="124" spans="1:37" x14ac:dyDescent="0.3">
      <c r="A124" s="8">
        <v>40974</v>
      </c>
      <c r="B124" t="s">
        <v>458</v>
      </c>
      <c r="C124" t="s">
        <v>41</v>
      </c>
      <c r="D124">
        <v>3319396</v>
      </c>
      <c r="E124">
        <f t="shared" si="4"/>
        <v>0</v>
      </c>
      <c r="F124">
        <f t="shared" si="5"/>
        <v>0</v>
      </c>
      <c r="G124" t="s">
        <v>459</v>
      </c>
      <c r="H124" s="9">
        <v>55.479808350444898</v>
      </c>
      <c r="I124" t="s">
        <v>48</v>
      </c>
      <c r="J124">
        <v>108</v>
      </c>
      <c r="K124">
        <v>164</v>
      </c>
      <c r="L124">
        <v>55</v>
      </c>
      <c r="M124">
        <f t="shared" si="6"/>
        <v>0.33536585365853661</v>
      </c>
      <c r="N124">
        <v>92</v>
      </c>
      <c r="O124">
        <v>94</v>
      </c>
      <c r="P124">
        <f t="shared" si="7"/>
        <v>0.97872340425531912</v>
      </c>
      <c r="Q124" t="s">
        <v>38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54</v>
      </c>
      <c r="Y124" t="s">
        <v>65</v>
      </c>
      <c r="Z124">
        <v>5</v>
      </c>
      <c r="AA124">
        <v>5</v>
      </c>
      <c r="AB124">
        <v>5</v>
      </c>
      <c r="AC124">
        <v>246.45000000000002</v>
      </c>
      <c r="AD124" t="s">
        <v>460</v>
      </c>
      <c r="AE124" t="s">
        <v>461</v>
      </c>
      <c r="AF124">
        <v>9751312256</v>
      </c>
      <c r="AG124">
        <v>5002</v>
      </c>
      <c r="AH124">
        <v>2268683</v>
      </c>
      <c r="AI124">
        <v>10.6144</v>
      </c>
      <c r="AJ124">
        <v>79.363200000000006</v>
      </c>
      <c r="AK124" t="s">
        <v>156</v>
      </c>
    </row>
    <row r="125" spans="1:37" x14ac:dyDescent="0.3">
      <c r="A125" s="8">
        <v>40973</v>
      </c>
      <c r="B125" t="s">
        <v>462</v>
      </c>
      <c r="C125" t="s">
        <v>41</v>
      </c>
      <c r="D125">
        <v>3319330</v>
      </c>
      <c r="E125">
        <f t="shared" si="4"/>
        <v>0</v>
      </c>
      <c r="F125">
        <f t="shared" si="5"/>
        <v>0</v>
      </c>
      <c r="G125" t="s">
        <v>64</v>
      </c>
      <c r="H125" s="9">
        <v>58.480492813141687</v>
      </c>
      <c r="I125" t="s">
        <v>40</v>
      </c>
      <c r="J125">
        <v>118</v>
      </c>
      <c r="K125">
        <v>153</v>
      </c>
      <c r="L125">
        <v>44</v>
      </c>
      <c r="M125">
        <f t="shared" si="6"/>
        <v>0.28758169934640521</v>
      </c>
      <c r="N125">
        <v>76</v>
      </c>
      <c r="O125">
        <v>85</v>
      </c>
      <c r="P125">
        <f t="shared" si="7"/>
        <v>0.89411764705882357</v>
      </c>
      <c r="Q125" t="s">
        <v>38</v>
      </c>
      <c r="R125" t="s">
        <v>42</v>
      </c>
      <c r="S125" t="s">
        <v>42</v>
      </c>
      <c r="T125" t="s">
        <v>406</v>
      </c>
      <c r="U125" t="s">
        <v>406</v>
      </c>
      <c r="V125" t="s">
        <v>406</v>
      </c>
      <c r="W125" t="s">
        <v>41</v>
      </c>
      <c r="X125" t="s">
        <v>54</v>
      </c>
      <c r="Y125" t="s">
        <v>59</v>
      </c>
      <c r="Z125">
        <v>4</v>
      </c>
      <c r="AA125">
        <v>4</v>
      </c>
      <c r="AB125">
        <v>3</v>
      </c>
      <c r="AC125">
        <v>419</v>
      </c>
      <c r="AD125" t="s">
        <v>80</v>
      </c>
      <c r="AE125" t="s">
        <v>463</v>
      </c>
      <c r="AF125">
        <v>7639157298</v>
      </c>
      <c r="AG125">
        <v>2000</v>
      </c>
      <c r="AH125" t="e">
        <v>#N/A</v>
      </c>
      <c r="AI125" t="e">
        <v>#N/A</v>
      </c>
      <c r="AJ125" t="e">
        <v>#N/A</v>
      </c>
      <c r="AK125" t="s">
        <v>45</v>
      </c>
    </row>
    <row r="126" spans="1:37" x14ac:dyDescent="0.3">
      <c r="A126" s="8">
        <v>41276</v>
      </c>
      <c r="B126" t="s">
        <v>464</v>
      </c>
      <c r="C126" t="s">
        <v>41</v>
      </c>
      <c r="D126">
        <v>3334629</v>
      </c>
      <c r="E126">
        <f t="shared" si="4"/>
        <v>0</v>
      </c>
      <c r="F126">
        <f t="shared" si="5"/>
        <v>0</v>
      </c>
      <c r="G126" t="s">
        <v>465</v>
      </c>
      <c r="H126" s="9">
        <v>62.480492813141687</v>
      </c>
      <c r="I126" t="s">
        <v>48</v>
      </c>
      <c r="J126">
        <v>122</v>
      </c>
      <c r="K126">
        <v>161</v>
      </c>
      <c r="L126">
        <v>55</v>
      </c>
      <c r="M126">
        <f t="shared" si="6"/>
        <v>0.34161490683229812</v>
      </c>
      <c r="N126">
        <v>79</v>
      </c>
      <c r="O126">
        <v>84</v>
      </c>
      <c r="P126">
        <f t="shared" si="7"/>
        <v>0.94047619047619047</v>
      </c>
      <c r="Q126" t="s">
        <v>42</v>
      </c>
      <c r="R126" t="s">
        <v>42</v>
      </c>
      <c r="S126" t="s">
        <v>42</v>
      </c>
      <c r="T126" t="s">
        <v>41</v>
      </c>
      <c r="U126" t="s">
        <v>41</v>
      </c>
      <c r="V126" t="s">
        <v>41</v>
      </c>
      <c r="W126" t="s">
        <v>41</v>
      </c>
      <c r="X126" t="s">
        <v>54</v>
      </c>
      <c r="Y126" t="s">
        <v>271</v>
      </c>
      <c r="Z126">
        <v>22</v>
      </c>
      <c r="AA126">
        <v>58</v>
      </c>
      <c r="AB126">
        <v>5</v>
      </c>
      <c r="AC126">
        <v>2132.0700000000002</v>
      </c>
      <c r="AD126" t="s">
        <v>175</v>
      </c>
      <c r="AE126" t="s">
        <v>466</v>
      </c>
      <c r="AF126">
        <v>9750888008</v>
      </c>
      <c r="AG126">
        <v>1</v>
      </c>
      <c r="AH126">
        <v>2171000</v>
      </c>
      <c r="AI126">
        <v>10.7743</v>
      </c>
      <c r="AJ126">
        <v>79.051000000000002</v>
      </c>
      <c r="AK126" t="s">
        <v>177</v>
      </c>
    </row>
    <row r="127" spans="1:37" x14ac:dyDescent="0.3">
      <c r="A127" s="8">
        <v>41334</v>
      </c>
      <c r="B127" t="s">
        <v>467</v>
      </c>
      <c r="C127" t="s">
        <v>41</v>
      </c>
      <c r="D127">
        <v>3337276</v>
      </c>
      <c r="E127">
        <f t="shared" si="4"/>
        <v>0</v>
      </c>
      <c r="F127">
        <f t="shared" si="5"/>
        <v>0</v>
      </c>
      <c r="G127" t="s">
        <v>468</v>
      </c>
      <c r="H127" s="9">
        <v>56.648870636550306</v>
      </c>
      <c r="I127" t="s">
        <v>40</v>
      </c>
      <c r="J127">
        <v>119.7</v>
      </c>
      <c r="K127">
        <v>157</v>
      </c>
      <c r="L127">
        <v>59</v>
      </c>
      <c r="M127">
        <f t="shared" si="6"/>
        <v>0.37579617834394907</v>
      </c>
      <c r="N127">
        <v>78</v>
      </c>
      <c r="O127">
        <v>92</v>
      </c>
      <c r="P127">
        <f t="shared" si="7"/>
        <v>0.84782608695652173</v>
      </c>
      <c r="Q127" t="s">
        <v>38</v>
      </c>
      <c r="R127" t="s">
        <v>42</v>
      </c>
      <c r="S127" t="s">
        <v>42</v>
      </c>
      <c r="T127" t="s">
        <v>41</v>
      </c>
      <c r="U127" t="s">
        <v>41</v>
      </c>
      <c r="V127" t="s">
        <v>41</v>
      </c>
      <c r="W127" t="s">
        <v>41</v>
      </c>
      <c r="X127" t="s">
        <v>54</v>
      </c>
      <c r="Y127" t="s">
        <v>118</v>
      </c>
      <c r="Z127">
        <v>14</v>
      </c>
      <c r="AA127">
        <v>17</v>
      </c>
      <c r="AB127">
        <v>4</v>
      </c>
      <c r="AC127">
        <v>564.46</v>
      </c>
      <c r="AD127" t="s">
        <v>214</v>
      </c>
      <c r="AE127" t="s">
        <v>469</v>
      </c>
      <c r="AF127">
        <v>0</v>
      </c>
      <c r="AG127">
        <v>5003</v>
      </c>
      <c r="AH127">
        <v>2270024</v>
      </c>
      <c r="AI127">
        <v>10.6426</v>
      </c>
      <c r="AJ127">
        <v>79.315799999999996</v>
      </c>
      <c r="AK127" t="s">
        <v>135</v>
      </c>
    </row>
    <row r="128" spans="1:37" x14ac:dyDescent="0.3">
      <c r="A128" s="8">
        <v>41200</v>
      </c>
      <c r="B128" t="s">
        <v>470</v>
      </c>
      <c r="C128" t="s">
        <v>41</v>
      </c>
      <c r="D128">
        <v>3331076</v>
      </c>
      <c r="E128">
        <f t="shared" si="4"/>
        <v>0</v>
      </c>
      <c r="F128">
        <f t="shared" si="5"/>
        <v>0</v>
      </c>
      <c r="G128" t="s">
        <v>275</v>
      </c>
      <c r="H128" s="9">
        <v>34.757015742642025</v>
      </c>
      <c r="I128" t="s">
        <v>40</v>
      </c>
      <c r="J128">
        <v>104</v>
      </c>
      <c r="K128">
        <v>153</v>
      </c>
      <c r="L128">
        <v>49</v>
      </c>
      <c r="M128">
        <f t="shared" si="6"/>
        <v>0.3202614379084967</v>
      </c>
      <c r="N128">
        <v>68</v>
      </c>
      <c r="O128">
        <v>88</v>
      </c>
      <c r="P128">
        <f t="shared" si="7"/>
        <v>0.77272727272727271</v>
      </c>
      <c r="Q128" t="s">
        <v>42</v>
      </c>
      <c r="R128" t="s">
        <v>42</v>
      </c>
      <c r="S128" t="s">
        <v>42</v>
      </c>
      <c r="T128" t="s">
        <v>41</v>
      </c>
      <c r="U128" t="s">
        <v>41</v>
      </c>
      <c r="V128" t="s">
        <v>41</v>
      </c>
      <c r="W128" t="s">
        <v>41</v>
      </c>
      <c r="X128">
        <v>10</v>
      </c>
      <c r="Y128" t="s">
        <v>118</v>
      </c>
      <c r="Z128">
        <v>4</v>
      </c>
      <c r="AA128">
        <v>22</v>
      </c>
      <c r="AB128">
        <v>4</v>
      </c>
      <c r="AC128">
        <v>268.20000000000005</v>
      </c>
      <c r="AD128" t="s">
        <v>214</v>
      </c>
      <c r="AE128" t="s">
        <v>471</v>
      </c>
      <c r="AF128">
        <v>9655479738</v>
      </c>
      <c r="AG128">
        <v>5003</v>
      </c>
      <c r="AH128">
        <v>2270537</v>
      </c>
      <c r="AI128">
        <v>10.6433</v>
      </c>
      <c r="AJ128">
        <v>79.316800000000001</v>
      </c>
      <c r="AK128" t="s">
        <v>135</v>
      </c>
    </row>
    <row r="129" spans="1:37" x14ac:dyDescent="0.3">
      <c r="A129" s="8">
        <v>41433</v>
      </c>
      <c r="B129" t="s">
        <v>472</v>
      </c>
      <c r="C129" t="s">
        <v>41</v>
      </c>
      <c r="D129">
        <v>3341867</v>
      </c>
      <c r="E129">
        <f t="shared" si="4"/>
        <v>0</v>
      </c>
      <c r="F129">
        <f t="shared" si="5"/>
        <v>0</v>
      </c>
      <c r="G129" t="s">
        <v>405</v>
      </c>
      <c r="H129" s="9">
        <v>76.566735112936342</v>
      </c>
      <c r="I129" t="s">
        <v>40</v>
      </c>
      <c r="J129">
        <v>106</v>
      </c>
      <c r="K129">
        <v>146</v>
      </c>
      <c r="L129">
        <v>49</v>
      </c>
      <c r="M129">
        <f t="shared" si="6"/>
        <v>0.33561643835616439</v>
      </c>
      <c r="N129">
        <v>80</v>
      </c>
      <c r="O129">
        <v>85</v>
      </c>
      <c r="P129">
        <f t="shared" si="7"/>
        <v>0.94117647058823528</v>
      </c>
      <c r="Q129" t="s">
        <v>42</v>
      </c>
      <c r="R129" t="s">
        <v>42</v>
      </c>
      <c r="S129" t="s">
        <v>42</v>
      </c>
      <c r="T129" t="s">
        <v>41</v>
      </c>
      <c r="U129" t="s">
        <v>41</v>
      </c>
      <c r="V129" t="s">
        <v>41</v>
      </c>
      <c r="W129" t="s">
        <v>41</v>
      </c>
      <c r="X129" t="s">
        <v>54</v>
      </c>
      <c r="Y129" t="s">
        <v>271</v>
      </c>
      <c r="Z129">
        <v>29</v>
      </c>
      <c r="AA129">
        <v>30</v>
      </c>
      <c r="AB129">
        <v>5</v>
      </c>
      <c r="AC129">
        <v>460.51999999999975</v>
      </c>
      <c r="AD129" t="s">
        <v>214</v>
      </c>
      <c r="AE129" t="s">
        <v>473</v>
      </c>
      <c r="AF129">
        <v>9791405075</v>
      </c>
      <c r="AG129">
        <v>5003</v>
      </c>
      <c r="AH129">
        <v>2270084</v>
      </c>
      <c r="AI129">
        <v>10.6431</v>
      </c>
      <c r="AJ129">
        <v>79.315399999999997</v>
      </c>
      <c r="AK129" t="s">
        <v>135</v>
      </c>
    </row>
    <row r="130" spans="1:37" x14ac:dyDescent="0.3">
      <c r="A130" s="8">
        <v>41436</v>
      </c>
      <c r="B130" t="s">
        <v>474</v>
      </c>
      <c r="C130" t="s">
        <v>41</v>
      </c>
      <c r="D130">
        <v>3341883</v>
      </c>
      <c r="E130">
        <f t="shared" ref="E130:E193" si="8">IF(U130="y", 1, 0)</f>
        <v>0</v>
      </c>
      <c r="F130">
        <f t="shared" ref="F130:F193" si="9">IF(T130="y",1,0)</f>
        <v>0</v>
      </c>
      <c r="G130" t="s">
        <v>475</v>
      </c>
      <c r="H130" s="9">
        <v>66.48049281314168</v>
      </c>
      <c r="I130" t="s">
        <v>48</v>
      </c>
      <c r="J130">
        <v>105</v>
      </c>
      <c r="K130">
        <v>150</v>
      </c>
      <c r="L130">
        <v>64</v>
      </c>
      <c r="M130">
        <f t="shared" ref="M130:M193" si="10">L130/K130</f>
        <v>0.42666666666666669</v>
      </c>
      <c r="N130">
        <v>83</v>
      </c>
      <c r="O130">
        <v>98</v>
      </c>
      <c r="P130">
        <f t="shared" ref="P130:P193" si="11">N130/O130</f>
        <v>0.84693877551020413</v>
      </c>
      <c r="Q130" t="s">
        <v>38</v>
      </c>
      <c r="R130" t="s">
        <v>42</v>
      </c>
      <c r="S130" t="s">
        <v>42</v>
      </c>
      <c r="T130" t="s">
        <v>41</v>
      </c>
      <c r="U130" t="s">
        <v>41</v>
      </c>
      <c r="V130" t="s">
        <v>41</v>
      </c>
      <c r="W130" t="s">
        <v>41</v>
      </c>
      <c r="X130" t="s">
        <v>54</v>
      </c>
      <c r="Y130" t="s">
        <v>118</v>
      </c>
      <c r="Z130">
        <v>5</v>
      </c>
      <c r="AA130">
        <v>16</v>
      </c>
      <c r="AB130">
        <v>5</v>
      </c>
      <c r="AC130">
        <v>100.4</v>
      </c>
      <c r="AD130" t="s">
        <v>214</v>
      </c>
      <c r="AE130" t="s">
        <v>476</v>
      </c>
      <c r="AF130">
        <v>7639446453</v>
      </c>
      <c r="AG130">
        <v>5003</v>
      </c>
      <c r="AH130" t="e">
        <v>#N/A</v>
      </c>
      <c r="AI130" t="e">
        <v>#N/A</v>
      </c>
      <c r="AJ130" t="e">
        <v>#N/A</v>
      </c>
      <c r="AK130" t="s">
        <v>135</v>
      </c>
    </row>
    <row r="131" spans="1:37" x14ac:dyDescent="0.3">
      <c r="A131" s="8">
        <v>41425</v>
      </c>
      <c r="B131" t="s">
        <v>477</v>
      </c>
      <c r="C131" t="s">
        <v>41</v>
      </c>
      <c r="D131">
        <v>3341494</v>
      </c>
      <c r="E131">
        <f t="shared" si="8"/>
        <v>0</v>
      </c>
      <c r="F131">
        <f t="shared" si="9"/>
        <v>0</v>
      </c>
      <c r="G131" t="s">
        <v>478</v>
      </c>
      <c r="H131" s="9">
        <v>46.480492813141687</v>
      </c>
      <c r="I131" t="s">
        <v>40</v>
      </c>
      <c r="J131">
        <v>104</v>
      </c>
      <c r="K131">
        <v>144</v>
      </c>
      <c r="L131">
        <v>35</v>
      </c>
      <c r="M131">
        <f t="shared" si="10"/>
        <v>0.24305555555555555</v>
      </c>
      <c r="N131">
        <v>64</v>
      </c>
      <c r="O131">
        <v>78</v>
      </c>
      <c r="P131">
        <f t="shared" si="11"/>
        <v>0.82051282051282048</v>
      </c>
      <c r="Q131" t="s">
        <v>38</v>
      </c>
      <c r="R131" t="s">
        <v>42</v>
      </c>
      <c r="S131" t="s">
        <v>42</v>
      </c>
      <c r="T131" t="s">
        <v>41</v>
      </c>
      <c r="U131" t="s">
        <v>41</v>
      </c>
      <c r="V131" t="s">
        <v>41</v>
      </c>
      <c r="W131" t="s">
        <v>41</v>
      </c>
      <c r="X131" t="s">
        <v>54</v>
      </c>
      <c r="Y131" t="s">
        <v>118</v>
      </c>
      <c r="Z131">
        <v>15</v>
      </c>
      <c r="AA131">
        <v>30</v>
      </c>
      <c r="AB131">
        <v>2</v>
      </c>
      <c r="AC131">
        <v>629.46</v>
      </c>
      <c r="AD131" t="s">
        <v>479</v>
      </c>
      <c r="AE131" t="s">
        <v>480</v>
      </c>
      <c r="AF131">
        <v>8973212691</v>
      </c>
      <c r="AG131">
        <v>5003</v>
      </c>
      <c r="AH131" t="e">
        <v>#N/A</v>
      </c>
      <c r="AI131" t="e">
        <v>#N/A</v>
      </c>
      <c r="AJ131" t="e">
        <v>#N/A</v>
      </c>
      <c r="AK131" t="s">
        <v>135</v>
      </c>
    </row>
    <row r="132" spans="1:37" x14ac:dyDescent="0.3">
      <c r="A132" s="8">
        <v>40995</v>
      </c>
      <c r="B132" t="s">
        <v>481</v>
      </c>
      <c r="C132" t="s">
        <v>41</v>
      </c>
      <c r="D132">
        <v>3320163</v>
      </c>
      <c r="E132">
        <f t="shared" si="8"/>
        <v>1</v>
      </c>
      <c r="F132">
        <f t="shared" si="9"/>
        <v>0</v>
      </c>
      <c r="G132" s="10" t="s">
        <v>482</v>
      </c>
      <c r="H132" s="9">
        <v>51.479808350444898</v>
      </c>
      <c r="I132" t="s">
        <v>40</v>
      </c>
      <c r="J132">
        <v>113</v>
      </c>
      <c r="K132">
        <v>144</v>
      </c>
      <c r="L132">
        <v>58</v>
      </c>
      <c r="M132">
        <f t="shared" si="10"/>
        <v>0.40277777777777779</v>
      </c>
      <c r="N132">
        <v>88</v>
      </c>
      <c r="O132">
        <v>101</v>
      </c>
      <c r="P132">
        <f t="shared" si="11"/>
        <v>0.87128712871287128</v>
      </c>
      <c r="Q132" t="s">
        <v>38</v>
      </c>
      <c r="R132" t="s">
        <v>42</v>
      </c>
      <c r="S132" t="s">
        <v>42</v>
      </c>
      <c r="T132" t="s">
        <v>41</v>
      </c>
      <c r="U132" t="s">
        <v>38</v>
      </c>
      <c r="V132" t="s">
        <v>38</v>
      </c>
      <c r="W132" t="s">
        <v>41</v>
      </c>
      <c r="X132" t="s">
        <v>42</v>
      </c>
      <c r="Y132" t="s">
        <v>42</v>
      </c>
      <c r="Z132">
        <v>9</v>
      </c>
      <c r="AA132">
        <v>9</v>
      </c>
      <c r="AB132">
        <v>2</v>
      </c>
      <c r="AC132">
        <v>346.43</v>
      </c>
      <c r="AD132" t="s">
        <v>175</v>
      </c>
      <c r="AE132" t="s">
        <v>483</v>
      </c>
      <c r="AF132" t="s">
        <v>199</v>
      </c>
      <c r="AG132">
        <v>1</v>
      </c>
      <c r="AH132">
        <v>337000</v>
      </c>
      <c r="AI132">
        <v>10.774900000000001</v>
      </c>
      <c r="AJ132">
        <v>79.054199999999994</v>
      </c>
      <c r="AK132" t="s">
        <v>177</v>
      </c>
    </row>
    <row r="133" spans="1:37" x14ac:dyDescent="0.3">
      <c r="A133" s="8">
        <v>41297</v>
      </c>
      <c r="B133" t="s">
        <v>484</v>
      </c>
      <c r="C133" t="s">
        <v>41</v>
      </c>
      <c r="D133">
        <v>3335396</v>
      </c>
      <c r="E133">
        <f t="shared" si="8"/>
        <v>0</v>
      </c>
      <c r="F133">
        <f t="shared" si="9"/>
        <v>0</v>
      </c>
      <c r="G133" t="s">
        <v>485</v>
      </c>
      <c r="H133" s="9">
        <v>63.479808350444898</v>
      </c>
      <c r="I133" t="s">
        <v>40</v>
      </c>
      <c r="J133">
        <v>107</v>
      </c>
      <c r="K133">
        <v>136</v>
      </c>
      <c r="L133">
        <v>46</v>
      </c>
      <c r="M133">
        <f t="shared" si="10"/>
        <v>0.33823529411764708</v>
      </c>
      <c r="N133">
        <v>74</v>
      </c>
      <c r="O133">
        <v>94</v>
      </c>
      <c r="P133">
        <f t="shared" si="11"/>
        <v>0.78723404255319152</v>
      </c>
      <c r="Q133" t="s">
        <v>42</v>
      </c>
      <c r="R133" t="s">
        <v>42</v>
      </c>
      <c r="S133" t="s">
        <v>42</v>
      </c>
      <c r="T133" t="s">
        <v>41</v>
      </c>
      <c r="U133" t="s">
        <v>41</v>
      </c>
      <c r="V133" t="s">
        <v>41</v>
      </c>
      <c r="W133" t="s">
        <v>41</v>
      </c>
      <c r="X133" t="s">
        <v>42</v>
      </c>
      <c r="Y133" t="s">
        <v>42</v>
      </c>
      <c r="Z133">
        <v>9</v>
      </c>
      <c r="AA133">
        <v>9</v>
      </c>
      <c r="AB133">
        <v>1</v>
      </c>
      <c r="AC133">
        <v>358.63999999999993</v>
      </c>
      <c r="AD133" t="s">
        <v>175</v>
      </c>
      <c r="AE133" t="s">
        <v>486</v>
      </c>
      <c r="AF133" t="s">
        <v>487</v>
      </c>
      <c r="AG133">
        <v>1</v>
      </c>
      <c r="AH133" t="e">
        <v>#N/A</v>
      </c>
      <c r="AI133" t="e">
        <v>#N/A</v>
      </c>
      <c r="AJ133" t="e">
        <v>#N/A</v>
      </c>
      <c r="AK133" t="s">
        <v>177</v>
      </c>
    </row>
    <row r="134" spans="1:37" x14ac:dyDescent="0.3">
      <c r="A134" s="8">
        <v>41361</v>
      </c>
      <c r="B134" t="s">
        <v>488</v>
      </c>
      <c r="C134" t="s">
        <v>41</v>
      </c>
      <c r="D134">
        <v>3338659</v>
      </c>
      <c r="E134">
        <f t="shared" si="8"/>
        <v>0</v>
      </c>
      <c r="F134">
        <f t="shared" si="9"/>
        <v>0</v>
      </c>
      <c r="G134" t="s">
        <v>489</v>
      </c>
      <c r="H134" s="9">
        <v>46.628336755646821</v>
      </c>
      <c r="I134" t="s">
        <v>40</v>
      </c>
      <c r="J134">
        <v>114</v>
      </c>
      <c r="K134">
        <v>155</v>
      </c>
      <c r="L134">
        <v>70</v>
      </c>
      <c r="M134">
        <f t="shared" si="10"/>
        <v>0.45161290322580644</v>
      </c>
      <c r="N134">
        <v>98</v>
      </c>
      <c r="O134">
        <v>104</v>
      </c>
      <c r="P134">
        <f t="shared" si="11"/>
        <v>0.94230769230769229</v>
      </c>
      <c r="Q134" t="s">
        <v>42</v>
      </c>
      <c r="R134" t="s">
        <v>42</v>
      </c>
      <c r="S134" t="s">
        <v>42</v>
      </c>
      <c r="T134" t="s">
        <v>41</v>
      </c>
      <c r="U134" t="s">
        <v>41</v>
      </c>
      <c r="V134" t="s">
        <v>41</v>
      </c>
      <c r="W134" t="s">
        <v>41</v>
      </c>
      <c r="X134" t="s">
        <v>42</v>
      </c>
      <c r="Y134" t="s">
        <v>42</v>
      </c>
      <c r="Z134">
        <v>16</v>
      </c>
      <c r="AA134">
        <v>33</v>
      </c>
      <c r="AB134">
        <v>5</v>
      </c>
      <c r="AC134">
        <v>771.21999999999991</v>
      </c>
      <c r="AD134" t="s">
        <v>154</v>
      </c>
      <c r="AE134" t="s">
        <v>490</v>
      </c>
      <c r="AF134">
        <v>9788373014</v>
      </c>
      <c r="AG134">
        <v>5002</v>
      </c>
      <c r="AH134">
        <v>2266684</v>
      </c>
      <c r="AI134">
        <v>10.6366</v>
      </c>
      <c r="AJ134">
        <v>79.347899999999996</v>
      </c>
      <c r="AK134" t="s">
        <v>156</v>
      </c>
    </row>
    <row r="135" spans="1:37" x14ac:dyDescent="0.3">
      <c r="A135" s="8">
        <v>41348</v>
      </c>
      <c r="B135" t="s">
        <v>491</v>
      </c>
      <c r="C135" t="s">
        <v>41</v>
      </c>
      <c r="D135">
        <v>3338304</v>
      </c>
      <c r="E135">
        <f t="shared" si="8"/>
        <v>0</v>
      </c>
      <c r="F135">
        <f t="shared" si="9"/>
        <v>0</v>
      </c>
      <c r="G135" t="s">
        <v>492</v>
      </c>
      <c r="H135" s="9">
        <v>59.479808350444898</v>
      </c>
      <c r="I135" t="s">
        <v>48</v>
      </c>
      <c r="J135">
        <v>118</v>
      </c>
      <c r="K135">
        <v>171</v>
      </c>
      <c r="L135">
        <v>88</v>
      </c>
      <c r="M135">
        <f t="shared" si="10"/>
        <v>0.51461988304093564</v>
      </c>
      <c r="N135">
        <v>100</v>
      </c>
      <c r="O135">
        <v>112</v>
      </c>
      <c r="P135">
        <f t="shared" si="11"/>
        <v>0.8928571428571429</v>
      </c>
      <c r="Q135" t="s">
        <v>42</v>
      </c>
      <c r="R135" t="s">
        <v>42</v>
      </c>
      <c r="S135" t="s">
        <v>42</v>
      </c>
      <c r="T135" t="s">
        <v>41</v>
      </c>
      <c r="U135" t="s">
        <v>41</v>
      </c>
      <c r="V135" t="s">
        <v>41</v>
      </c>
      <c r="W135" t="s">
        <v>41</v>
      </c>
      <c r="X135" t="s">
        <v>42</v>
      </c>
      <c r="Y135" t="s">
        <v>42</v>
      </c>
      <c r="Z135">
        <v>3</v>
      </c>
      <c r="AA135">
        <v>3</v>
      </c>
      <c r="AB135">
        <v>3</v>
      </c>
      <c r="AC135">
        <v>327.8</v>
      </c>
      <c r="AD135" t="s">
        <v>493</v>
      </c>
      <c r="AE135" t="s">
        <v>494</v>
      </c>
      <c r="AF135">
        <v>9585678057</v>
      </c>
      <c r="AG135">
        <v>5002</v>
      </c>
      <c r="AH135">
        <v>2268152</v>
      </c>
      <c r="AI135">
        <v>10.65</v>
      </c>
      <c r="AJ135">
        <v>79.335800000000006</v>
      </c>
      <c r="AK135" t="s">
        <v>156</v>
      </c>
    </row>
    <row r="136" spans="1:37" x14ac:dyDescent="0.3">
      <c r="A136" s="8">
        <v>40933</v>
      </c>
      <c r="B136" t="s">
        <v>495</v>
      </c>
      <c r="C136" t="s">
        <v>41</v>
      </c>
      <c r="D136">
        <v>3317616</v>
      </c>
      <c r="E136">
        <f t="shared" si="8"/>
        <v>0</v>
      </c>
      <c r="F136">
        <f t="shared" si="9"/>
        <v>0</v>
      </c>
      <c r="G136" t="s">
        <v>496</v>
      </c>
      <c r="H136" s="9">
        <v>72.44900752908967</v>
      </c>
      <c r="I136" t="s">
        <v>48</v>
      </c>
      <c r="J136">
        <v>100</v>
      </c>
      <c r="K136">
        <v>163</v>
      </c>
      <c r="L136">
        <v>54</v>
      </c>
      <c r="M136">
        <f t="shared" si="10"/>
        <v>0.33128834355828218</v>
      </c>
      <c r="N136">
        <v>84</v>
      </c>
      <c r="O136">
        <v>88</v>
      </c>
      <c r="P136">
        <f t="shared" si="11"/>
        <v>0.95454545454545459</v>
      </c>
      <c r="Q136" t="s">
        <v>38</v>
      </c>
      <c r="R136" t="s">
        <v>42</v>
      </c>
      <c r="S136" t="s">
        <v>42</v>
      </c>
      <c r="T136" t="s">
        <v>41</v>
      </c>
      <c r="U136" t="s">
        <v>41</v>
      </c>
      <c r="V136" t="s">
        <v>41</v>
      </c>
      <c r="W136" t="s">
        <v>41</v>
      </c>
      <c r="X136" t="s">
        <v>42</v>
      </c>
      <c r="Y136" t="s">
        <v>42</v>
      </c>
      <c r="Z136">
        <v>3</v>
      </c>
      <c r="AA136">
        <v>3</v>
      </c>
      <c r="AB136">
        <v>2</v>
      </c>
      <c r="AC136">
        <v>250.89</v>
      </c>
      <c r="AD136" t="s">
        <v>497</v>
      </c>
      <c r="AE136" t="s">
        <v>498</v>
      </c>
      <c r="AF136">
        <v>9047327329</v>
      </c>
      <c r="AG136">
        <v>5002</v>
      </c>
      <c r="AH136">
        <v>2267331</v>
      </c>
      <c r="AI136">
        <v>10.642300000000001</v>
      </c>
      <c r="AJ136">
        <v>79.342100000000002</v>
      </c>
      <c r="AK136" t="s">
        <v>156</v>
      </c>
    </row>
    <row r="137" spans="1:37" x14ac:dyDescent="0.3">
      <c r="A137" s="8">
        <v>40928</v>
      </c>
      <c r="B137" t="s">
        <v>499</v>
      </c>
      <c r="C137" t="s">
        <v>41</v>
      </c>
      <c r="D137">
        <v>3317500</v>
      </c>
      <c r="E137">
        <f t="shared" si="8"/>
        <v>0</v>
      </c>
      <c r="F137">
        <f t="shared" si="9"/>
        <v>0</v>
      </c>
      <c r="G137" t="s">
        <v>500</v>
      </c>
      <c r="H137" s="9">
        <v>60.156057494866531</v>
      </c>
      <c r="I137" t="s">
        <v>40</v>
      </c>
      <c r="J137">
        <v>110</v>
      </c>
      <c r="K137">
        <v>138</v>
      </c>
      <c r="L137">
        <v>45</v>
      </c>
      <c r="M137">
        <f t="shared" si="10"/>
        <v>0.32608695652173914</v>
      </c>
      <c r="N137">
        <v>78</v>
      </c>
      <c r="O137">
        <v>88</v>
      </c>
      <c r="P137">
        <f t="shared" si="11"/>
        <v>0.88636363636363635</v>
      </c>
      <c r="Q137" t="s">
        <v>38</v>
      </c>
      <c r="R137" t="s">
        <v>42</v>
      </c>
      <c r="S137" t="s">
        <v>42</v>
      </c>
      <c r="T137" t="s">
        <v>41</v>
      </c>
      <c r="U137" t="s">
        <v>41</v>
      </c>
      <c r="V137" t="s">
        <v>41</v>
      </c>
      <c r="W137" t="s">
        <v>41</v>
      </c>
      <c r="X137" t="s">
        <v>42</v>
      </c>
      <c r="Y137" t="s">
        <v>42</v>
      </c>
      <c r="Z137">
        <v>3</v>
      </c>
      <c r="AA137">
        <v>6</v>
      </c>
      <c r="AB137">
        <v>2</v>
      </c>
      <c r="AC137">
        <v>584.06000000000006</v>
      </c>
      <c r="AD137" t="s">
        <v>154</v>
      </c>
      <c r="AE137" t="s">
        <v>501</v>
      </c>
      <c r="AF137">
        <v>9786057323</v>
      </c>
      <c r="AG137">
        <v>5002</v>
      </c>
      <c r="AH137">
        <v>2266968</v>
      </c>
      <c r="AI137">
        <v>10.658300000000001</v>
      </c>
      <c r="AJ137">
        <v>79.361900000000006</v>
      </c>
      <c r="AK137" t="s">
        <v>156</v>
      </c>
    </row>
    <row r="138" spans="1:37" x14ac:dyDescent="0.3">
      <c r="A138" s="8">
        <v>41292</v>
      </c>
      <c r="B138" t="s">
        <v>502</v>
      </c>
      <c r="C138" t="s">
        <v>41</v>
      </c>
      <c r="D138">
        <v>3335165</v>
      </c>
      <c r="E138">
        <f t="shared" si="8"/>
        <v>0</v>
      </c>
      <c r="F138">
        <f t="shared" si="9"/>
        <v>0</v>
      </c>
      <c r="G138" t="s">
        <v>313</v>
      </c>
      <c r="H138" s="9">
        <v>38.529774127310063</v>
      </c>
      <c r="I138" t="s">
        <v>40</v>
      </c>
      <c r="J138">
        <v>102</v>
      </c>
      <c r="K138">
        <v>156</v>
      </c>
      <c r="L138">
        <v>55</v>
      </c>
      <c r="M138">
        <f t="shared" si="10"/>
        <v>0.35256410256410259</v>
      </c>
      <c r="N138">
        <v>79</v>
      </c>
      <c r="O138">
        <v>88</v>
      </c>
      <c r="P138">
        <f t="shared" si="11"/>
        <v>0.89772727272727271</v>
      </c>
      <c r="Q138" t="s">
        <v>42</v>
      </c>
      <c r="R138" t="s">
        <v>42</v>
      </c>
      <c r="S138" t="s">
        <v>42</v>
      </c>
      <c r="T138" t="s">
        <v>41</v>
      </c>
      <c r="U138" t="s">
        <v>41</v>
      </c>
      <c r="V138" t="s">
        <v>41</v>
      </c>
      <c r="W138" t="s">
        <v>41</v>
      </c>
      <c r="X138" t="s">
        <v>42</v>
      </c>
      <c r="Y138" t="s">
        <v>42</v>
      </c>
      <c r="Z138">
        <v>8</v>
      </c>
      <c r="AA138">
        <v>13</v>
      </c>
      <c r="AB138">
        <v>5</v>
      </c>
      <c r="AC138">
        <v>951.75</v>
      </c>
      <c r="AD138" t="s">
        <v>497</v>
      </c>
      <c r="AE138" t="s">
        <v>503</v>
      </c>
      <c r="AF138">
        <v>9443381551</v>
      </c>
      <c r="AG138">
        <v>5002</v>
      </c>
      <c r="AH138">
        <v>2267318</v>
      </c>
      <c r="AI138">
        <v>10.6424</v>
      </c>
      <c r="AJ138">
        <v>79.342299999999994</v>
      </c>
      <c r="AK138" t="s">
        <v>156</v>
      </c>
    </row>
    <row r="139" spans="1:37" x14ac:dyDescent="0.3">
      <c r="A139" s="8">
        <v>40954</v>
      </c>
      <c r="B139" t="s">
        <v>504</v>
      </c>
      <c r="C139" t="s">
        <v>41</v>
      </c>
      <c r="D139">
        <v>3318393</v>
      </c>
      <c r="E139">
        <f t="shared" si="8"/>
        <v>0</v>
      </c>
      <c r="F139">
        <f t="shared" si="9"/>
        <v>0</v>
      </c>
      <c r="G139" t="s">
        <v>505</v>
      </c>
      <c r="H139" s="9">
        <v>67.479808350444898</v>
      </c>
      <c r="I139" t="s">
        <v>48</v>
      </c>
      <c r="J139">
        <v>104</v>
      </c>
      <c r="K139">
        <v>160</v>
      </c>
      <c r="L139">
        <v>60</v>
      </c>
      <c r="M139">
        <f t="shared" si="10"/>
        <v>0.375</v>
      </c>
      <c r="N139">
        <v>90</v>
      </c>
      <c r="O139">
        <v>90</v>
      </c>
      <c r="P139">
        <f t="shared" si="11"/>
        <v>1</v>
      </c>
      <c r="Q139" t="s">
        <v>38</v>
      </c>
      <c r="R139" t="s">
        <v>42</v>
      </c>
      <c r="S139" t="s">
        <v>42</v>
      </c>
      <c r="T139" t="s">
        <v>41</v>
      </c>
      <c r="U139" t="s">
        <v>41</v>
      </c>
      <c r="V139" t="s">
        <v>41</v>
      </c>
      <c r="W139" t="s">
        <v>41</v>
      </c>
      <c r="X139" t="s">
        <v>42</v>
      </c>
      <c r="Y139" t="s">
        <v>42</v>
      </c>
      <c r="Z139">
        <v>4</v>
      </c>
      <c r="AA139">
        <v>4</v>
      </c>
      <c r="AB139">
        <v>4</v>
      </c>
      <c r="AC139">
        <v>389.5</v>
      </c>
      <c r="AD139" t="s">
        <v>460</v>
      </c>
      <c r="AE139" t="s">
        <v>506</v>
      </c>
      <c r="AF139">
        <v>9787798451</v>
      </c>
      <c r="AG139">
        <v>5002</v>
      </c>
      <c r="AH139">
        <v>2266804</v>
      </c>
      <c r="AI139">
        <v>10.6158</v>
      </c>
      <c r="AJ139">
        <v>79.361599999999996</v>
      </c>
      <c r="AK139" t="s">
        <v>156</v>
      </c>
    </row>
    <row r="140" spans="1:37" x14ac:dyDescent="0.3">
      <c r="A140" s="8">
        <v>41435</v>
      </c>
      <c r="B140" t="s">
        <v>507</v>
      </c>
      <c r="C140" t="s">
        <v>41</v>
      </c>
      <c r="D140">
        <v>3341888</v>
      </c>
      <c r="E140">
        <f t="shared" si="8"/>
        <v>0</v>
      </c>
      <c r="F140">
        <f t="shared" si="9"/>
        <v>0</v>
      </c>
      <c r="G140" t="s">
        <v>508</v>
      </c>
      <c r="H140" s="9">
        <v>66.48049281314168</v>
      </c>
      <c r="I140" t="s">
        <v>40</v>
      </c>
      <c r="J140">
        <v>104</v>
      </c>
      <c r="K140">
        <v>150</v>
      </c>
      <c r="L140">
        <v>49</v>
      </c>
      <c r="M140">
        <f t="shared" si="10"/>
        <v>0.32666666666666666</v>
      </c>
      <c r="N140">
        <v>74</v>
      </c>
      <c r="O140">
        <v>80</v>
      </c>
      <c r="P140">
        <f t="shared" si="11"/>
        <v>0.92500000000000004</v>
      </c>
      <c r="Q140" t="s">
        <v>42</v>
      </c>
      <c r="R140" t="s">
        <v>42</v>
      </c>
      <c r="S140" t="s">
        <v>42</v>
      </c>
      <c r="T140" t="s">
        <v>41</v>
      </c>
      <c r="U140" t="s">
        <v>41</v>
      </c>
      <c r="V140" t="s">
        <v>41</v>
      </c>
      <c r="W140" t="s">
        <v>41</v>
      </c>
      <c r="X140" t="s">
        <v>42</v>
      </c>
      <c r="Y140" t="s">
        <v>42</v>
      </c>
      <c r="Z140">
        <v>14</v>
      </c>
      <c r="AA140">
        <v>22</v>
      </c>
      <c r="AB140">
        <v>2</v>
      </c>
      <c r="AC140">
        <v>209.68</v>
      </c>
      <c r="AD140" t="s">
        <v>154</v>
      </c>
      <c r="AE140" t="s">
        <v>509</v>
      </c>
      <c r="AF140">
        <v>0</v>
      </c>
      <c r="AG140">
        <v>5002</v>
      </c>
      <c r="AH140" t="e">
        <v>#N/A</v>
      </c>
      <c r="AI140" t="e">
        <v>#N/A</v>
      </c>
      <c r="AJ140" t="e">
        <v>#N/A</v>
      </c>
      <c r="AK140" t="s">
        <v>156</v>
      </c>
    </row>
    <row r="141" spans="1:37" x14ac:dyDescent="0.3">
      <c r="A141" s="8">
        <v>40919</v>
      </c>
      <c r="B141" t="s">
        <v>510</v>
      </c>
      <c r="C141" t="s">
        <v>41</v>
      </c>
      <c r="D141">
        <v>3317245</v>
      </c>
      <c r="E141">
        <f t="shared" si="8"/>
        <v>0</v>
      </c>
      <c r="F141">
        <f t="shared" si="9"/>
        <v>0</v>
      </c>
      <c r="G141" t="s">
        <v>511</v>
      </c>
      <c r="H141" s="9">
        <v>86.48049281314168</v>
      </c>
      <c r="I141" t="s">
        <v>48</v>
      </c>
      <c r="J141">
        <v>104</v>
      </c>
      <c r="K141">
        <v>153</v>
      </c>
      <c r="L141">
        <v>56</v>
      </c>
      <c r="M141">
        <f t="shared" si="10"/>
        <v>0.36601307189542481</v>
      </c>
      <c r="N141">
        <v>96</v>
      </c>
      <c r="O141">
        <v>94</v>
      </c>
      <c r="P141">
        <f t="shared" si="11"/>
        <v>1.0212765957446808</v>
      </c>
      <c r="Q141" t="s">
        <v>42</v>
      </c>
      <c r="R141" t="s">
        <v>38</v>
      </c>
      <c r="S141" t="s">
        <v>42</v>
      </c>
      <c r="T141" t="s">
        <v>41</v>
      </c>
      <c r="U141" t="s">
        <v>41</v>
      </c>
      <c r="V141" t="s">
        <v>41</v>
      </c>
      <c r="W141" t="s">
        <v>41</v>
      </c>
      <c r="X141" t="s">
        <v>42</v>
      </c>
      <c r="Y141" t="s">
        <v>42</v>
      </c>
      <c r="Z141">
        <v>4</v>
      </c>
      <c r="AA141">
        <v>8</v>
      </c>
      <c r="AB141">
        <v>7</v>
      </c>
      <c r="AC141">
        <v>340.93999999999994</v>
      </c>
      <c r="AD141" t="s">
        <v>163</v>
      </c>
      <c r="AE141" t="s">
        <v>512</v>
      </c>
      <c r="AF141">
        <v>9655310599</v>
      </c>
      <c r="AG141">
        <v>5002</v>
      </c>
      <c r="AH141">
        <v>2266832</v>
      </c>
      <c r="AI141">
        <v>10.6273</v>
      </c>
      <c r="AJ141">
        <v>79.355599999999995</v>
      </c>
      <c r="AK141" t="s">
        <v>156</v>
      </c>
    </row>
    <row r="142" spans="1:37" x14ac:dyDescent="0.3">
      <c r="A142" s="8">
        <v>40917</v>
      </c>
      <c r="B142" t="s">
        <v>513</v>
      </c>
      <c r="C142" t="s">
        <v>41</v>
      </c>
      <c r="D142">
        <v>3317188</v>
      </c>
      <c r="E142">
        <f t="shared" si="8"/>
        <v>0</v>
      </c>
      <c r="F142">
        <f t="shared" si="9"/>
        <v>0</v>
      </c>
      <c r="G142" t="s">
        <v>514</v>
      </c>
      <c r="H142" s="9">
        <v>57.481177275838469</v>
      </c>
      <c r="I142" t="e">
        <v>#N/A</v>
      </c>
      <c r="J142">
        <v>103</v>
      </c>
      <c r="K142">
        <v>155</v>
      </c>
      <c r="L142">
        <v>42</v>
      </c>
      <c r="M142">
        <f t="shared" si="10"/>
        <v>0.2709677419354839</v>
      </c>
      <c r="N142">
        <v>75</v>
      </c>
      <c r="O142">
        <v>80</v>
      </c>
      <c r="P142">
        <f t="shared" si="11"/>
        <v>0.9375</v>
      </c>
      <c r="Q142" t="s">
        <v>38</v>
      </c>
      <c r="R142" t="s">
        <v>42</v>
      </c>
      <c r="S142" t="s">
        <v>42</v>
      </c>
      <c r="T142" t="s">
        <v>41</v>
      </c>
      <c r="U142" t="s">
        <v>41</v>
      </c>
      <c r="V142" t="s">
        <v>41</v>
      </c>
      <c r="W142" t="s">
        <v>41</v>
      </c>
      <c r="X142" t="s">
        <v>42</v>
      </c>
      <c r="Y142" t="s">
        <v>42</v>
      </c>
      <c r="Z142">
        <v>3</v>
      </c>
      <c r="AA142">
        <v>3</v>
      </c>
      <c r="AB142" t="e">
        <v>#N/A</v>
      </c>
      <c r="AC142">
        <v>198.29999999999998</v>
      </c>
      <c r="AD142" t="e">
        <v>#N/A</v>
      </c>
      <c r="AE142" t="e">
        <v>#N/A</v>
      </c>
      <c r="AF142" t="e">
        <v>#N/A</v>
      </c>
      <c r="AG142">
        <v>2</v>
      </c>
      <c r="AH142" t="e">
        <v>#N/A</v>
      </c>
      <c r="AI142" t="e">
        <v>#N/A</v>
      </c>
      <c r="AJ142" t="e">
        <v>#N/A</v>
      </c>
      <c r="AK142" t="s">
        <v>220</v>
      </c>
    </row>
    <row r="143" spans="1:37" x14ac:dyDescent="0.3">
      <c r="A143" s="8">
        <v>41016</v>
      </c>
      <c r="B143" t="s">
        <v>515</v>
      </c>
      <c r="C143" t="s">
        <v>41</v>
      </c>
      <c r="D143">
        <v>3320817</v>
      </c>
      <c r="E143">
        <f t="shared" si="8"/>
        <v>0</v>
      </c>
      <c r="F143">
        <f t="shared" si="9"/>
        <v>0</v>
      </c>
      <c r="G143" t="s">
        <v>516</v>
      </c>
      <c r="H143" s="9">
        <v>57.481177275838469</v>
      </c>
      <c r="I143">
        <v>0</v>
      </c>
      <c r="J143">
        <v>103</v>
      </c>
      <c r="K143">
        <v>143</v>
      </c>
      <c r="L143">
        <v>50</v>
      </c>
      <c r="M143">
        <f t="shared" si="10"/>
        <v>0.34965034965034963</v>
      </c>
      <c r="N143">
        <v>87</v>
      </c>
      <c r="O143">
        <v>92</v>
      </c>
      <c r="P143">
        <f t="shared" si="11"/>
        <v>0.94565217391304346</v>
      </c>
      <c r="Q143" t="s">
        <v>42</v>
      </c>
      <c r="R143" t="s">
        <v>42</v>
      </c>
      <c r="S143" t="s">
        <v>42</v>
      </c>
      <c r="T143" t="s">
        <v>41</v>
      </c>
      <c r="U143" t="s">
        <v>41</v>
      </c>
      <c r="V143" t="s">
        <v>38</v>
      </c>
      <c r="W143" t="s">
        <v>41</v>
      </c>
      <c r="X143" t="s">
        <v>42</v>
      </c>
      <c r="Y143" t="s">
        <v>42</v>
      </c>
      <c r="Z143">
        <v>7</v>
      </c>
      <c r="AA143">
        <v>7</v>
      </c>
      <c r="AB143">
        <v>6</v>
      </c>
      <c r="AC143">
        <v>416.25</v>
      </c>
      <c r="AD143" t="s">
        <v>517</v>
      </c>
      <c r="AE143" t="s">
        <v>518</v>
      </c>
      <c r="AF143">
        <v>9843106486</v>
      </c>
      <c r="AG143">
        <v>2</v>
      </c>
      <c r="AH143">
        <v>2265431</v>
      </c>
      <c r="AI143">
        <v>10.508900000000001</v>
      </c>
      <c r="AJ143">
        <v>79.292000000000002</v>
      </c>
      <c r="AK143" t="s">
        <v>220</v>
      </c>
    </row>
    <row r="144" spans="1:37" x14ac:dyDescent="0.3">
      <c r="A144" s="8">
        <v>40911</v>
      </c>
      <c r="B144" t="s">
        <v>519</v>
      </c>
      <c r="C144" t="s">
        <v>41</v>
      </c>
      <c r="D144">
        <v>3316851</v>
      </c>
      <c r="E144">
        <f t="shared" si="8"/>
        <v>0</v>
      </c>
      <c r="F144">
        <f t="shared" si="9"/>
        <v>0</v>
      </c>
      <c r="G144" t="s">
        <v>520</v>
      </c>
      <c r="H144" s="9">
        <v>81.481177275838462</v>
      </c>
      <c r="I144" t="s">
        <v>40</v>
      </c>
      <c r="J144">
        <v>104</v>
      </c>
      <c r="K144">
        <v>146</v>
      </c>
      <c r="L144">
        <v>33</v>
      </c>
      <c r="M144">
        <f t="shared" si="10"/>
        <v>0.22602739726027396</v>
      </c>
      <c r="N144">
        <v>66</v>
      </c>
      <c r="O144">
        <v>78</v>
      </c>
      <c r="P144">
        <f t="shared" si="11"/>
        <v>0.84615384615384615</v>
      </c>
      <c r="Q144" t="s">
        <v>38</v>
      </c>
      <c r="R144" t="s">
        <v>42</v>
      </c>
      <c r="S144" t="s">
        <v>42</v>
      </c>
      <c r="T144" t="s">
        <v>41</v>
      </c>
      <c r="U144" t="s">
        <v>41</v>
      </c>
      <c r="V144" t="s">
        <v>41</v>
      </c>
      <c r="W144" t="s">
        <v>41</v>
      </c>
      <c r="X144" t="s">
        <v>42</v>
      </c>
      <c r="Y144" t="s">
        <v>42</v>
      </c>
      <c r="Z144">
        <v>3</v>
      </c>
      <c r="AA144">
        <v>9</v>
      </c>
      <c r="AB144">
        <v>3</v>
      </c>
      <c r="AC144">
        <v>257</v>
      </c>
      <c r="AD144" t="s">
        <v>301</v>
      </c>
      <c r="AE144" t="s">
        <v>521</v>
      </c>
      <c r="AF144">
        <v>8940540478</v>
      </c>
      <c r="AG144">
        <v>2</v>
      </c>
      <c r="AH144" t="e">
        <v>#N/A</v>
      </c>
      <c r="AI144" t="e">
        <v>#N/A</v>
      </c>
      <c r="AJ144" t="e">
        <v>#N/A</v>
      </c>
      <c r="AK144" t="s">
        <v>220</v>
      </c>
    </row>
    <row r="145" spans="1:37" x14ac:dyDescent="0.3">
      <c r="A145" s="8">
        <v>40957</v>
      </c>
      <c r="B145" t="s">
        <v>522</v>
      </c>
      <c r="C145" t="s">
        <v>41</v>
      </c>
      <c r="D145">
        <v>3318587</v>
      </c>
      <c r="E145">
        <f t="shared" si="8"/>
        <v>0</v>
      </c>
      <c r="F145">
        <f t="shared" si="9"/>
        <v>0</v>
      </c>
      <c r="G145" t="s">
        <v>523</v>
      </c>
      <c r="H145" s="9">
        <v>49.702943189596169</v>
      </c>
      <c r="I145" t="s">
        <v>48</v>
      </c>
      <c r="J145">
        <v>111</v>
      </c>
      <c r="K145">
        <v>159</v>
      </c>
      <c r="L145">
        <v>69</v>
      </c>
      <c r="M145">
        <f t="shared" si="10"/>
        <v>0.43396226415094341</v>
      </c>
      <c r="N145">
        <v>91</v>
      </c>
      <c r="O145">
        <v>99</v>
      </c>
      <c r="P145">
        <f t="shared" si="11"/>
        <v>0.91919191919191923</v>
      </c>
      <c r="Q145" t="s">
        <v>42</v>
      </c>
      <c r="R145" t="s">
        <v>42</v>
      </c>
      <c r="S145" t="s">
        <v>42</v>
      </c>
      <c r="T145" t="s">
        <v>41</v>
      </c>
      <c r="U145" t="s">
        <v>41</v>
      </c>
      <c r="V145" t="s">
        <v>41</v>
      </c>
      <c r="W145" t="s">
        <v>41</v>
      </c>
      <c r="X145" t="s">
        <v>42</v>
      </c>
      <c r="Y145" t="s">
        <v>42</v>
      </c>
      <c r="Z145">
        <v>7</v>
      </c>
      <c r="AA145">
        <v>7</v>
      </c>
      <c r="AB145">
        <v>2</v>
      </c>
      <c r="AC145">
        <v>1196.1500000000001</v>
      </c>
      <c r="AD145" t="s">
        <v>218</v>
      </c>
      <c r="AE145" t="s">
        <v>524</v>
      </c>
      <c r="AF145">
        <v>9843883475</v>
      </c>
      <c r="AG145">
        <v>1</v>
      </c>
      <c r="AH145" t="e">
        <v>#N/A</v>
      </c>
      <c r="AI145" t="e">
        <v>#N/A</v>
      </c>
      <c r="AJ145" t="e">
        <v>#N/A</v>
      </c>
      <c r="AK145" t="s">
        <v>177</v>
      </c>
    </row>
    <row r="146" spans="1:37" x14ac:dyDescent="0.3">
      <c r="A146" s="8">
        <v>40903</v>
      </c>
      <c r="B146" t="s">
        <v>525</v>
      </c>
      <c r="C146" t="s">
        <v>41</v>
      </c>
      <c r="D146">
        <v>3316377</v>
      </c>
      <c r="E146">
        <f t="shared" si="8"/>
        <v>0</v>
      </c>
      <c r="F146">
        <f t="shared" si="9"/>
        <v>0</v>
      </c>
      <c r="G146" t="s">
        <v>526</v>
      </c>
      <c r="H146" s="9">
        <v>47.479808350444898</v>
      </c>
      <c r="I146" t="s">
        <v>40</v>
      </c>
      <c r="J146">
        <v>104</v>
      </c>
      <c r="K146">
        <v>138</v>
      </c>
      <c r="L146">
        <v>50</v>
      </c>
      <c r="M146">
        <f t="shared" si="10"/>
        <v>0.36231884057971014</v>
      </c>
      <c r="N146">
        <v>87</v>
      </c>
      <c r="O146">
        <v>93</v>
      </c>
      <c r="P146">
        <f t="shared" si="11"/>
        <v>0.93548387096774188</v>
      </c>
      <c r="Q146" t="s">
        <v>38</v>
      </c>
      <c r="R146" t="s">
        <v>42</v>
      </c>
      <c r="S146" t="s">
        <v>42</v>
      </c>
      <c r="T146" t="s">
        <v>41</v>
      </c>
      <c r="U146" t="s">
        <v>41</v>
      </c>
      <c r="V146" t="s">
        <v>41</v>
      </c>
      <c r="W146" t="s">
        <v>41</v>
      </c>
      <c r="X146" t="s">
        <v>42</v>
      </c>
      <c r="Y146" t="s">
        <v>42</v>
      </c>
      <c r="Z146">
        <v>3</v>
      </c>
      <c r="AA146">
        <v>5</v>
      </c>
      <c r="AB146">
        <v>3</v>
      </c>
      <c r="AC146">
        <v>494.9</v>
      </c>
      <c r="AD146" t="s">
        <v>60</v>
      </c>
      <c r="AE146" t="s">
        <v>527</v>
      </c>
      <c r="AF146">
        <v>8883719639</v>
      </c>
      <c r="AG146">
        <v>2000</v>
      </c>
      <c r="AH146">
        <v>11326</v>
      </c>
      <c r="AI146">
        <v>10.5845</v>
      </c>
      <c r="AJ146">
        <v>79.172399999999996</v>
      </c>
      <c r="AK146" t="s">
        <v>45</v>
      </c>
    </row>
    <row r="147" spans="1:37" x14ac:dyDescent="0.3">
      <c r="A147" s="8">
        <v>40899</v>
      </c>
      <c r="B147" t="s">
        <v>528</v>
      </c>
      <c r="C147" t="s">
        <v>41</v>
      </c>
      <c r="D147">
        <v>3316128</v>
      </c>
      <c r="E147">
        <f t="shared" si="8"/>
        <v>1</v>
      </c>
      <c r="F147">
        <f t="shared" si="9"/>
        <v>0</v>
      </c>
      <c r="G147" s="10" t="s">
        <v>529</v>
      </c>
      <c r="H147" s="9">
        <v>57.481177275838469</v>
      </c>
      <c r="I147" t="s">
        <v>40</v>
      </c>
      <c r="J147">
        <v>102</v>
      </c>
      <c r="K147">
        <v>152</v>
      </c>
      <c r="L147">
        <v>62</v>
      </c>
      <c r="M147">
        <f t="shared" si="10"/>
        <v>0.40789473684210525</v>
      </c>
      <c r="N147">
        <v>86</v>
      </c>
      <c r="O147">
        <v>98</v>
      </c>
      <c r="P147">
        <f t="shared" si="11"/>
        <v>0.87755102040816324</v>
      </c>
      <c r="Q147" t="s">
        <v>42</v>
      </c>
      <c r="R147" t="s">
        <v>42</v>
      </c>
      <c r="S147" t="s">
        <v>42</v>
      </c>
      <c r="T147" t="s">
        <v>41</v>
      </c>
      <c r="U147" t="s">
        <v>38</v>
      </c>
      <c r="V147" t="s">
        <v>41</v>
      </c>
      <c r="W147" t="s">
        <v>41</v>
      </c>
      <c r="X147" t="s">
        <v>42</v>
      </c>
      <c r="Y147" t="s">
        <v>42</v>
      </c>
      <c r="Z147">
        <v>3</v>
      </c>
      <c r="AA147">
        <v>3</v>
      </c>
      <c r="AB147">
        <v>2</v>
      </c>
      <c r="AC147">
        <v>156</v>
      </c>
      <c r="AD147" t="s">
        <v>301</v>
      </c>
      <c r="AE147" t="s">
        <v>530</v>
      </c>
      <c r="AF147">
        <v>4372259186</v>
      </c>
      <c r="AG147">
        <v>2</v>
      </c>
      <c r="AH147">
        <v>2269652</v>
      </c>
      <c r="AI147">
        <v>10.5069</v>
      </c>
      <c r="AJ147">
        <v>79.290000000000006</v>
      </c>
      <c r="AK147" t="s">
        <v>220</v>
      </c>
    </row>
    <row r="148" spans="1:37" x14ac:dyDescent="0.3">
      <c r="A148" s="8">
        <v>41085</v>
      </c>
      <c r="B148" t="s">
        <v>531</v>
      </c>
      <c r="C148" t="s">
        <v>41</v>
      </c>
      <c r="D148">
        <v>3323992</v>
      </c>
      <c r="E148">
        <f t="shared" si="8"/>
        <v>0</v>
      </c>
      <c r="F148">
        <f t="shared" si="9"/>
        <v>0</v>
      </c>
      <c r="G148" t="s">
        <v>532</v>
      </c>
      <c r="H148" s="9">
        <v>82.48049281314168</v>
      </c>
      <c r="I148" t="s">
        <v>40</v>
      </c>
      <c r="J148">
        <v>108</v>
      </c>
      <c r="K148">
        <v>142</v>
      </c>
      <c r="L148">
        <v>40</v>
      </c>
      <c r="M148">
        <f t="shared" si="10"/>
        <v>0.28169014084507044</v>
      </c>
      <c r="N148">
        <v>74</v>
      </c>
      <c r="O148">
        <v>84</v>
      </c>
      <c r="P148">
        <f t="shared" si="11"/>
        <v>0.88095238095238093</v>
      </c>
      <c r="Q148" t="s">
        <v>38</v>
      </c>
      <c r="R148" t="s">
        <v>42</v>
      </c>
      <c r="S148" t="s">
        <v>42</v>
      </c>
      <c r="T148" t="s">
        <v>41</v>
      </c>
      <c r="U148" t="s">
        <v>41</v>
      </c>
      <c r="V148" t="s">
        <v>41</v>
      </c>
      <c r="W148" t="s">
        <v>41</v>
      </c>
      <c r="X148" t="s">
        <v>42</v>
      </c>
      <c r="Y148" t="s">
        <v>42</v>
      </c>
      <c r="Z148">
        <v>16</v>
      </c>
      <c r="AA148">
        <v>16</v>
      </c>
      <c r="AB148">
        <v>1</v>
      </c>
      <c r="AC148">
        <v>730.90999999999985</v>
      </c>
      <c r="AD148" t="s">
        <v>497</v>
      </c>
      <c r="AE148" t="s">
        <v>533</v>
      </c>
      <c r="AF148">
        <v>0</v>
      </c>
      <c r="AG148">
        <v>5002</v>
      </c>
      <c r="AH148" t="e">
        <v>#N/A</v>
      </c>
      <c r="AI148" t="e">
        <v>#N/A</v>
      </c>
      <c r="AJ148" t="e">
        <v>#N/A</v>
      </c>
      <c r="AK148" t="s">
        <v>156</v>
      </c>
    </row>
    <row r="149" spans="1:37" x14ac:dyDescent="0.3">
      <c r="A149" s="8">
        <v>40927</v>
      </c>
      <c r="B149" t="s">
        <v>534</v>
      </c>
      <c r="C149" t="s">
        <v>41</v>
      </c>
      <c r="D149">
        <v>3318041</v>
      </c>
      <c r="E149">
        <f t="shared" si="8"/>
        <v>1</v>
      </c>
      <c r="F149">
        <f t="shared" si="9"/>
        <v>0</v>
      </c>
      <c r="G149" s="10" t="s">
        <v>535</v>
      </c>
      <c r="H149" s="9">
        <v>56.479123887748116</v>
      </c>
      <c r="I149" t="s">
        <v>40</v>
      </c>
      <c r="J149">
        <v>101.1</v>
      </c>
      <c r="K149">
        <v>149</v>
      </c>
      <c r="L149">
        <v>71</v>
      </c>
      <c r="M149">
        <f t="shared" si="10"/>
        <v>0.47651006711409394</v>
      </c>
      <c r="N149">
        <v>102</v>
      </c>
      <c r="O149">
        <v>114</v>
      </c>
      <c r="P149">
        <f t="shared" si="11"/>
        <v>0.89473684210526316</v>
      </c>
      <c r="Q149" t="s">
        <v>42</v>
      </c>
      <c r="R149" t="s">
        <v>42</v>
      </c>
      <c r="S149" t="s">
        <v>42</v>
      </c>
      <c r="T149" t="s">
        <v>41</v>
      </c>
      <c r="U149" t="s">
        <v>38</v>
      </c>
      <c r="V149" t="s">
        <v>406</v>
      </c>
      <c r="W149" t="s">
        <v>406</v>
      </c>
      <c r="X149" t="s">
        <v>42</v>
      </c>
      <c r="Y149" t="s">
        <v>42</v>
      </c>
      <c r="Z149">
        <v>5</v>
      </c>
      <c r="AA149">
        <v>16</v>
      </c>
      <c r="AB149">
        <v>7</v>
      </c>
      <c r="AC149">
        <v>737.76</v>
      </c>
      <c r="AD149" t="s">
        <v>80</v>
      </c>
      <c r="AE149" t="s">
        <v>536</v>
      </c>
      <c r="AF149">
        <v>4372244871</v>
      </c>
      <c r="AG149">
        <v>2000</v>
      </c>
      <c r="AH149">
        <v>10709</v>
      </c>
      <c r="AI149">
        <v>10.5953</v>
      </c>
      <c r="AJ149">
        <v>79.1691</v>
      </c>
      <c r="AK149" t="s">
        <v>45</v>
      </c>
    </row>
    <row r="150" spans="1:37" x14ac:dyDescent="0.3">
      <c r="A150" s="8">
        <v>41131</v>
      </c>
      <c r="B150" t="s">
        <v>537</v>
      </c>
      <c r="C150" t="s">
        <v>41</v>
      </c>
      <c r="D150">
        <v>3326779</v>
      </c>
      <c r="E150">
        <f t="shared" si="8"/>
        <v>0</v>
      </c>
      <c r="F150">
        <f t="shared" si="9"/>
        <v>0</v>
      </c>
      <c r="G150" t="s">
        <v>538</v>
      </c>
      <c r="H150" s="9">
        <v>67.457905544147849</v>
      </c>
      <c r="I150" t="s">
        <v>40</v>
      </c>
      <c r="J150">
        <v>118</v>
      </c>
      <c r="K150">
        <v>147</v>
      </c>
      <c r="L150">
        <v>60</v>
      </c>
      <c r="M150">
        <f t="shared" si="10"/>
        <v>0.40816326530612246</v>
      </c>
      <c r="N150">
        <v>90</v>
      </c>
      <c r="O150">
        <v>103</v>
      </c>
      <c r="P150">
        <f t="shared" si="11"/>
        <v>0.87378640776699024</v>
      </c>
      <c r="Q150" t="s">
        <v>38</v>
      </c>
      <c r="R150" t="s">
        <v>42</v>
      </c>
      <c r="S150" t="s">
        <v>42</v>
      </c>
      <c r="T150" t="s">
        <v>41</v>
      </c>
      <c r="U150" t="s">
        <v>41</v>
      </c>
      <c r="V150" t="s">
        <v>41</v>
      </c>
      <c r="W150" t="s">
        <v>41</v>
      </c>
      <c r="X150" t="s">
        <v>42</v>
      </c>
      <c r="Y150" t="s">
        <v>42</v>
      </c>
      <c r="Z150">
        <v>15</v>
      </c>
      <c r="AA150">
        <v>21</v>
      </c>
      <c r="AB150">
        <v>5</v>
      </c>
      <c r="AC150">
        <v>814.1099999999999</v>
      </c>
      <c r="AD150" t="s">
        <v>154</v>
      </c>
      <c r="AE150" t="s">
        <v>539</v>
      </c>
      <c r="AF150">
        <v>9487333888</v>
      </c>
      <c r="AG150">
        <v>5002</v>
      </c>
      <c r="AH150">
        <v>2267074</v>
      </c>
      <c r="AI150">
        <v>10.638299999999999</v>
      </c>
      <c r="AJ150">
        <v>79.347700000000003</v>
      </c>
      <c r="AK150" t="s">
        <v>156</v>
      </c>
    </row>
    <row r="151" spans="1:37" x14ac:dyDescent="0.3">
      <c r="A151" s="8">
        <v>40896</v>
      </c>
      <c r="B151" t="s">
        <v>540</v>
      </c>
      <c r="C151" t="s">
        <v>41</v>
      </c>
      <c r="D151">
        <v>3315873</v>
      </c>
      <c r="E151">
        <f t="shared" si="8"/>
        <v>0</v>
      </c>
      <c r="F151">
        <f t="shared" si="9"/>
        <v>0</v>
      </c>
      <c r="G151" t="s">
        <v>541</v>
      </c>
      <c r="H151" s="9">
        <v>37.453798767967143</v>
      </c>
      <c r="I151" t="s">
        <v>40</v>
      </c>
      <c r="J151">
        <v>110</v>
      </c>
      <c r="K151">
        <v>145</v>
      </c>
      <c r="L151">
        <v>39</v>
      </c>
      <c r="M151">
        <f t="shared" si="10"/>
        <v>0.26896551724137929</v>
      </c>
      <c r="N151">
        <v>64</v>
      </c>
      <c r="O151">
        <v>76</v>
      </c>
      <c r="P151">
        <f t="shared" si="11"/>
        <v>0.84210526315789469</v>
      </c>
      <c r="Q151" t="s">
        <v>38</v>
      </c>
      <c r="R151" t="s">
        <v>42</v>
      </c>
      <c r="S151" t="s">
        <v>42</v>
      </c>
      <c r="T151" t="s">
        <v>41</v>
      </c>
      <c r="U151" t="s">
        <v>41</v>
      </c>
      <c r="V151" t="s">
        <v>41</v>
      </c>
      <c r="W151" t="s">
        <v>41</v>
      </c>
      <c r="X151" t="s">
        <v>42</v>
      </c>
      <c r="Y151" t="s">
        <v>42</v>
      </c>
      <c r="Z151">
        <v>4</v>
      </c>
      <c r="AA151">
        <v>4</v>
      </c>
      <c r="AB151">
        <v>4</v>
      </c>
      <c r="AC151">
        <v>548.88</v>
      </c>
      <c r="AD151" t="s">
        <v>497</v>
      </c>
      <c r="AE151" t="s">
        <v>542</v>
      </c>
      <c r="AF151" t="s">
        <v>199</v>
      </c>
      <c r="AG151">
        <v>5002</v>
      </c>
      <c r="AH151">
        <v>2267277</v>
      </c>
      <c r="AI151">
        <v>10.6402</v>
      </c>
      <c r="AJ151">
        <v>79.343199999999996</v>
      </c>
      <c r="AK151" t="s">
        <v>156</v>
      </c>
    </row>
    <row r="152" spans="1:37" x14ac:dyDescent="0.3">
      <c r="A152" s="8">
        <v>41048</v>
      </c>
      <c r="B152" t="s">
        <v>543</v>
      </c>
      <c r="C152" t="s">
        <v>41</v>
      </c>
      <c r="D152">
        <v>3322341</v>
      </c>
      <c r="E152">
        <f t="shared" si="8"/>
        <v>0</v>
      </c>
      <c r="F152">
        <f t="shared" si="9"/>
        <v>0</v>
      </c>
      <c r="G152" t="s">
        <v>544</v>
      </c>
      <c r="H152" s="9">
        <v>49.46201232032854</v>
      </c>
      <c r="I152" t="s">
        <v>48</v>
      </c>
      <c r="J152">
        <v>108</v>
      </c>
      <c r="K152">
        <v>165</v>
      </c>
      <c r="L152">
        <v>42</v>
      </c>
      <c r="M152">
        <f t="shared" si="10"/>
        <v>0.25454545454545452</v>
      </c>
      <c r="N152">
        <v>64</v>
      </c>
      <c r="O152">
        <v>75</v>
      </c>
      <c r="P152">
        <f t="shared" si="11"/>
        <v>0.85333333333333339</v>
      </c>
      <c r="Q152" t="s">
        <v>42</v>
      </c>
      <c r="R152" t="s">
        <v>42</v>
      </c>
      <c r="S152" t="s">
        <v>42</v>
      </c>
      <c r="T152" t="s">
        <v>41</v>
      </c>
      <c r="U152" t="s">
        <v>41</v>
      </c>
      <c r="V152" t="s">
        <v>41</v>
      </c>
      <c r="W152" t="s">
        <v>41</v>
      </c>
      <c r="X152" t="s">
        <v>42</v>
      </c>
      <c r="Y152" t="s">
        <v>42</v>
      </c>
      <c r="Z152">
        <v>11</v>
      </c>
      <c r="AA152">
        <v>12</v>
      </c>
      <c r="AB152">
        <v>6</v>
      </c>
      <c r="AC152">
        <v>674.9799999999999</v>
      </c>
      <c r="AD152" t="s">
        <v>154</v>
      </c>
      <c r="AE152" t="s">
        <v>545</v>
      </c>
      <c r="AF152" t="s">
        <v>199</v>
      </c>
      <c r="AG152">
        <v>5002</v>
      </c>
      <c r="AH152">
        <v>2267116</v>
      </c>
      <c r="AI152">
        <v>10.637600000000001</v>
      </c>
      <c r="AJ152">
        <v>79.346299999999999</v>
      </c>
      <c r="AK152" t="s">
        <v>156</v>
      </c>
    </row>
    <row r="153" spans="1:37" x14ac:dyDescent="0.3">
      <c r="A153" s="8">
        <v>41219</v>
      </c>
      <c r="B153" t="s">
        <v>546</v>
      </c>
      <c r="C153" t="s">
        <v>41</v>
      </c>
      <c r="D153">
        <v>3332556</v>
      </c>
      <c r="E153">
        <f t="shared" si="8"/>
        <v>0</v>
      </c>
      <c r="F153">
        <f t="shared" si="9"/>
        <v>1</v>
      </c>
      <c r="G153" t="s">
        <v>547</v>
      </c>
      <c r="H153" s="9">
        <v>70.1409993155373</v>
      </c>
      <c r="I153" t="s">
        <v>48</v>
      </c>
      <c r="J153">
        <v>110</v>
      </c>
      <c r="K153">
        <v>161</v>
      </c>
      <c r="L153">
        <v>81</v>
      </c>
      <c r="M153">
        <f t="shared" si="10"/>
        <v>0.50310559006211175</v>
      </c>
      <c r="N153">
        <v>114</v>
      </c>
      <c r="O153">
        <v>118</v>
      </c>
      <c r="P153">
        <f t="shared" si="11"/>
        <v>0.96610169491525422</v>
      </c>
      <c r="Q153" t="s">
        <v>41</v>
      </c>
      <c r="R153" t="s">
        <v>42</v>
      </c>
      <c r="S153" t="s">
        <v>42</v>
      </c>
      <c r="T153" t="s">
        <v>38</v>
      </c>
      <c r="U153" t="s">
        <v>41</v>
      </c>
      <c r="V153" t="s">
        <v>41</v>
      </c>
      <c r="W153" t="s">
        <v>41</v>
      </c>
      <c r="X153" t="s">
        <v>42</v>
      </c>
      <c r="Y153" t="s">
        <v>42</v>
      </c>
      <c r="Z153">
        <v>10</v>
      </c>
      <c r="AA153">
        <v>13</v>
      </c>
      <c r="AB153">
        <v>2</v>
      </c>
      <c r="AC153">
        <v>481.6</v>
      </c>
      <c r="AD153" t="s">
        <v>154</v>
      </c>
      <c r="AE153" t="s">
        <v>548</v>
      </c>
      <c r="AF153">
        <v>6</v>
      </c>
      <c r="AG153">
        <v>5002</v>
      </c>
      <c r="AH153">
        <v>2268190</v>
      </c>
      <c r="AI153">
        <v>10.636100000000001</v>
      </c>
      <c r="AJ153">
        <v>79.348200000000006</v>
      </c>
      <c r="AK153" t="s">
        <v>156</v>
      </c>
    </row>
    <row r="154" spans="1:37" x14ac:dyDescent="0.3">
      <c r="A154" s="8">
        <v>40914</v>
      </c>
      <c r="B154" t="s">
        <v>549</v>
      </c>
      <c r="C154" t="s">
        <v>41</v>
      </c>
      <c r="D154">
        <v>3317040</v>
      </c>
      <c r="E154">
        <f t="shared" si="8"/>
        <v>0</v>
      </c>
      <c r="F154">
        <f t="shared" si="9"/>
        <v>0</v>
      </c>
      <c r="G154" t="s">
        <v>550</v>
      </c>
      <c r="H154" s="9">
        <v>52.06570841889117</v>
      </c>
      <c r="I154" t="s">
        <v>48</v>
      </c>
      <c r="J154">
        <v>122</v>
      </c>
      <c r="K154">
        <v>168</v>
      </c>
      <c r="L154">
        <v>70</v>
      </c>
      <c r="M154">
        <f t="shared" si="10"/>
        <v>0.41666666666666669</v>
      </c>
      <c r="N154">
        <v>92</v>
      </c>
      <c r="O154">
        <v>96</v>
      </c>
      <c r="P154">
        <f t="shared" si="11"/>
        <v>0.95833333333333337</v>
      </c>
      <c r="Q154" t="s">
        <v>42</v>
      </c>
      <c r="R154" t="s">
        <v>38</v>
      </c>
      <c r="S154" t="s">
        <v>42</v>
      </c>
      <c r="T154" t="s">
        <v>41</v>
      </c>
      <c r="U154" t="s">
        <v>41</v>
      </c>
      <c r="V154" t="s">
        <v>41</v>
      </c>
      <c r="W154" t="s">
        <v>41</v>
      </c>
      <c r="X154" t="s">
        <v>42</v>
      </c>
      <c r="Y154" t="s">
        <v>42</v>
      </c>
      <c r="Z154">
        <v>7</v>
      </c>
      <c r="AA154">
        <v>9</v>
      </c>
      <c r="AB154">
        <v>4</v>
      </c>
      <c r="AC154">
        <v>376.04</v>
      </c>
      <c r="AD154" t="s">
        <v>460</v>
      </c>
      <c r="AE154" t="s">
        <v>551</v>
      </c>
      <c r="AF154">
        <v>4367269</v>
      </c>
      <c r="AG154">
        <v>5002</v>
      </c>
      <c r="AH154">
        <v>2268338</v>
      </c>
      <c r="AI154">
        <v>10.615600000000001</v>
      </c>
      <c r="AJ154">
        <v>79.362399999999994</v>
      </c>
      <c r="AK154" t="s">
        <v>156</v>
      </c>
    </row>
    <row r="155" spans="1:37" x14ac:dyDescent="0.3">
      <c r="A155" s="8">
        <v>41432</v>
      </c>
      <c r="B155" t="s">
        <v>552</v>
      </c>
      <c r="C155" t="s">
        <v>41</v>
      </c>
      <c r="D155">
        <v>3341932</v>
      </c>
      <c r="E155">
        <f t="shared" si="8"/>
        <v>1</v>
      </c>
      <c r="F155">
        <f t="shared" si="9"/>
        <v>0</v>
      </c>
      <c r="G155" s="10" t="s">
        <v>553</v>
      </c>
      <c r="H155" s="9">
        <v>77.481177275838462</v>
      </c>
      <c r="I155" t="s">
        <v>48</v>
      </c>
      <c r="J155">
        <v>118</v>
      </c>
      <c r="K155">
        <v>151</v>
      </c>
      <c r="L155">
        <v>58</v>
      </c>
      <c r="M155">
        <f t="shared" si="10"/>
        <v>0.38410596026490068</v>
      </c>
      <c r="N155">
        <v>88</v>
      </c>
      <c r="O155">
        <v>97</v>
      </c>
      <c r="P155">
        <f t="shared" si="11"/>
        <v>0.90721649484536082</v>
      </c>
      <c r="Q155" t="s">
        <v>42</v>
      </c>
      <c r="R155" t="s">
        <v>42</v>
      </c>
      <c r="S155" t="s">
        <v>42</v>
      </c>
      <c r="T155" t="s">
        <v>41</v>
      </c>
      <c r="U155" t="s">
        <v>38</v>
      </c>
      <c r="V155" t="s">
        <v>41</v>
      </c>
      <c r="W155" t="s">
        <v>41</v>
      </c>
      <c r="X155" t="s">
        <v>42</v>
      </c>
      <c r="Y155" t="s">
        <v>42</v>
      </c>
      <c r="Z155">
        <v>25</v>
      </c>
      <c r="AA155">
        <v>30</v>
      </c>
      <c r="AB155">
        <v>2</v>
      </c>
      <c r="AC155">
        <v>592.60000000000014</v>
      </c>
      <c r="AD155" t="s">
        <v>301</v>
      </c>
      <c r="AE155" t="s">
        <v>554</v>
      </c>
      <c r="AF155">
        <v>0</v>
      </c>
      <c r="AG155">
        <v>2</v>
      </c>
      <c r="AH155" t="e">
        <v>#N/A</v>
      </c>
      <c r="AI155" t="e">
        <v>#N/A</v>
      </c>
      <c r="AJ155" t="e">
        <v>#N/A</v>
      </c>
      <c r="AK155" t="s">
        <v>220</v>
      </c>
    </row>
    <row r="156" spans="1:37" x14ac:dyDescent="0.3">
      <c r="A156" s="8">
        <v>40898</v>
      </c>
      <c r="B156" t="s">
        <v>555</v>
      </c>
      <c r="C156" t="s">
        <v>41</v>
      </c>
      <c r="D156">
        <v>3316095</v>
      </c>
      <c r="E156">
        <f t="shared" si="8"/>
        <v>0</v>
      </c>
      <c r="F156">
        <f t="shared" si="9"/>
        <v>0</v>
      </c>
      <c r="G156" t="s">
        <v>556</v>
      </c>
      <c r="H156" s="9">
        <v>36.479123887748116</v>
      </c>
      <c r="I156" t="s">
        <v>48</v>
      </c>
      <c r="J156">
        <v>100</v>
      </c>
      <c r="K156">
        <v>172</v>
      </c>
      <c r="L156">
        <v>72</v>
      </c>
      <c r="M156">
        <f t="shared" si="10"/>
        <v>0.41860465116279072</v>
      </c>
      <c r="N156">
        <v>92</v>
      </c>
      <c r="O156">
        <v>98</v>
      </c>
      <c r="P156">
        <f t="shared" si="11"/>
        <v>0.93877551020408168</v>
      </c>
      <c r="Q156" t="s">
        <v>42</v>
      </c>
      <c r="R156" t="s">
        <v>42</v>
      </c>
      <c r="S156" t="s">
        <v>42</v>
      </c>
      <c r="T156" t="s">
        <v>41</v>
      </c>
      <c r="U156" t="s">
        <v>41</v>
      </c>
      <c r="V156" t="s">
        <v>41</v>
      </c>
      <c r="W156" t="s">
        <v>41</v>
      </c>
      <c r="X156" t="s">
        <v>42</v>
      </c>
      <c r="Y156" t="s">
        <v>42</v>
      </c>
      <c r="Z156">
        <v>2</v>
      </c>
      <c r="AA156">
        <v>2</v>
      </c>
      <c r="AB156">
        <v>3</v>
      </c>
      <c r="AC156">
        <v>224.55</v>
      </c>
      <c r="AD156" t="s">
        <v>218</v>
      </c>
      <c r="AE156" t="s">
        <v>557</v>
      </c>
      <c r="AF156">
        <v>9965512734</v>
      </c>
      <c r="AG156">
        <v>2000</v>
      </c>
      <c r="AH156" t="e">
        <v>#N/A</v>
      </c>
      <c r="AI156" t="e">
        <v>#N/A</v>
      </c>
      <c r="AJ156" t="e">
        <v>#N/A</v>
      </c>
      <c r="AK156" t="s">
        <v>45</v>
      </c>
    </row>
    <row r="157" spans="1:37" x14ac:dyDescent="0.3">
      <c r="A157" s="8">
        <v>41001</v>
      </c>
      <c r="B157" t="s">
        <v>558</v>
      </c>
      <c r="C157" t="s">
        <v>41</v>
      </c>
      <c r="D157">
        <v>3320369</v>
      </c>
      <c r="E157">
        <f t="shared" si="8"/>
        <v>0</v>
      </c>
      <c r="F157">
        <f t="shared" si="9"/>
        <v>0</v>
      </c>
      <c r="G157" t="s">
        <v>559</v>
      </c>
      <c r="H157" s="9">
        <v>36.479123887748116</v>
      </c>
      <c r="I157" t="s">
        <v>48</v>
      </c>
      <c r="J157">
        <v>101</v>
      </c>
      <c r="K157">
        <v>162</v>
      </c>
      <c r="L157">
        <v>69</v>
      </c>
      <c r="M157">
        <f t="shared" si="10"/>
        <v>0.42592592592592593</v>
      </c>
      <c r="N157">
        <v>94</v>
      </c>
      <c r="O157">
        <v>92</v>
      </c>
      <c r="P157">
        <f t="shared" si="11"/>
        <v>1.0217391304347827</v>
      </c>
      <c r="Q157" t="s">
        <v>42</v>
      </c>
      <c r="R157" t="s">
        <v>38</v>
      </c>
      <c r="S157" t="s">
        <v>42</v>
      </c>
      <c r="T157" t="s">
        <v>41</v>
      </c>
      <c r="U157" t="s">
        <v>41</v>
      </c>
      <c r="V157" t="s">
        <v>41</v>
      </c>
      <c r="W157" t="s">
        <v>41</v>
      </c>
      <c r="X157" t="s">
        <v>42</v>
      </c>
      <c r="Y157" t="s">
        <v>42</v>
      </c>
      <c r="Z157">
        <v>5</v>
      </c>
      <c r="AA157">
        <v>5</v>
      </c>
      <c r="AB157">
        <v>4</v>
      </c>
      <c r="AC157">
        <v>348.6</v>
      </c>
      <c r="AD157" t="s">
        <v>460</v>
      </c>
      <c r="AE157" t="s">
        <v>560</v>
      </c>
      <c r="AF157">
        <v>9585154962</v>
      </c>
      <c r="AG157">
        <v>5002</v>
      </c>
      <c r="AH157">
        <v>2269141</v>
      </c>
      <c r="AI157">
        <v>10.6106</v>
      </c>
      <c r="AJ157">
        <v>79.366399999999999</v>
      </c>
      <c r="AK157" t="s">
        <v>156</v>
      </c>
    </row>
    <row r="158" spans="1:37" x14ac:dyDescent="0.3">
      <c r="A158" s="8">
        <v>40883</v>
      </c>
      <c r="B158" t="s">
        <v>561</v>
      </c>
      <c r="C158" t="s">
        <v>41</v>
      </c>
      <c r="D158">
        <v>3315064</v>
      </c>
      <c r="E158">
        <f t="shared" si="8"/>
        <v>1</v>
      </c>
      <c r="F158">
        <f t="shared" si="9"/>
        <v>0</v>
      </c>
      <c r="G158" s="10" t="s">
        <v>562</v>
      </c>
      <c r="H158" s="9">
        <v>43.479808350444898</v>
      </c>
      <c r="I158" t="s">
        <v>40</v>
      </c>
      <c r="J158">
        <v>101.2</v>
      </c>
      <c r="K158">
        <v>143</v>
      </c>
      <c r="L158">
        <v>60</v>
      </c>
      <c r="M158">
        <f t="shared" si="10"/>
        <v>0.41958041958041958</v>
      </c>
      <c r="N158">
        <v>83</v>
      </c>
      <c r="O158">
        <v>104</v>
      </c>
      <c r="P158">
        <f t="shared" si="11"/>
        <v>0.79807692307692313</v>
      </c>
      <c r="Q158" t="s">
        <v>42</v>
      </c>
      <c r="R158" t="s">
        <v>42</v>
      </c>
      <c r="S158" t="s">
        <v>42</v>
      </c>
      <c r="T158" t="s">
        <v>41</v>
      </c>
      <c r="U158" t="s">
        <v>38</v>
      </c>
      <c r="V158" t="s">
        <v>41</v>
      </c>
      <c r="W158" t="s">
        <v>41</v>
      </c>
      <c r="X158" t="s">
        <v>42</v>
      </c>
      <c r="Y158" t="s">
        <v>42</v>
      </c>
      <c r="Z158">
        <v>5</v>
      </c>
      <c r="AA158">
        <v>8</v>
      </c>
      <c r="AB158">
        <v>7</v>
      </c>
      <c r="AC158">
        <v>255.7</v>
      </c>
      <c r="AD158" t="s">
        <v>197</v>
      </c>
      <c r="AE158" t="s">
        <v>563</v>
      </c>
      <c r="AF158" t="s">
        <v>199</v>
      </c>
      <c r="AG158">
        <v>1</v>
      </c>
      <c r="AH158">
        <v>1936000</v>
      </c>
      <c r="AI158">
        <v>10.765499999999999</v>
      </c>
      <c r="AJ158">
        <v>79.069599999999994</v>
      </c>
      <c r="AK158" t="s">
        <v>177</v>
      </c>
    </row>
    <row r="159" spans="1:37" x14ac:dyDescent="0.3">
      <c r="A159" s="8">
        <v>40896</v>
      </c>
      <c r="B159" t="s">
        <v>564</v>
      </c>
      <c r="C159" t="s">
        <v>41</v>
      </c>
      <c r="D159">
        <v>3315877</v>
      </c>
      <c r="E159">
        <f t="shared" si="8"/>
        <v>0</v>
      </c>
      <c r="F159">
        <f t="shared" si="9"/>
        <v>0</v>
      </c>
      <c r="G159" t="s">
        <v>565</v>
      </c>
      <c r="H159" s="9">
        <v>62.480492813141687</v>
      </c>
      <c r="I159" t="s">
        <v>40</v>
      </c>
      <c r="J159">
        <v>109</v>
      </c>
      <c r="K159">
        <v>142</v>
      </c>
      <c r="L159">
        <v>36</v>
      </c>
      <c r="M159">
        <f t="shared" si="10"/>
        <v>0.25352112676056338</v>
      </c>
      <c r="N159">
        <v>64</v>
      </c>
      <c r="O159">
        <v>70</v>
      </c>
      <c r="P159">
        <f t="shared" si="11"/>
        <v>0.91428571428571426</v>
      </c>
      <c r="Q159" t="s">
        <v>38</v>
      </c>
      <c r="R159" t="s">
        <v>42</v>
      </c>
      <c r="S159" t="s">
        <v>42</v>
      </c>
      <c r="T159" t="s">
        <v>41</v>
      </c>
      <c r="U159" t="s">
        <v>41</v>
      </c>
      <c r="V159" t="s">
        <v>41</v>
      </c>
      <c r="W159" t="s">
        <v>41</v>
      </c>
      <c r="X159" t="s">
        <v>42</v>
      </c>
      <c r="Y159" t="s">
        <v>42</v>
      </c>
      <c r="Z159">
        <v>4</v>
      </c>
      <c r="AA159">
        <v>4</v>
      </c>
      <c r="AB159">
        <v>4</v>
      </c>
      <c r="AC159">
        <v>408.15</v>
      </c>
      <c r="AD159" t="s">
        <v>163</v>
      </c>
      <c r="AE159" t="s">
        <v>566</v>
      </c>
      <c r="AF159">
        <v>5</v>
      </c>
      <c r="AG159">
        <v>5002</v>
      </c>
      <c r="AH159">
        <v>2266831</v>
      </c>
      <c r="AI159">
        <v>10.6229</v>
      </c>
      <c r="AJ159">
        <v>79.354699999999994</v>
      </c>
      <c r="AK159" t="s">
        <v>156</v>
      </c>
    </row>
    <row r="160" spans="1:37" x14ac:dyDescent="0.3">
      <c r="A160" s="8">
        <v>41221</v>
      </c>
      <c r="B160" t="s">
        <v>567</v>
      </c>
      <c r="C160" t="s">
        <v>41</v>
      </c>
      <c r="D160">
        <v>3332652</v>
      </c>
      <c r="E160">
        <f t="shared" si="8"/>
        <v>0</v>
      </c>
      <c r="F160">
        <f t="shared" si="9"/>
        <v>0</v>
      </c>
      <c r="G160" t="s">
        <v>568</v>
      </c>
      <c r="H160" s="9">
        <v>71.964407939767284</v>
      </c>
      <c r="I160" t="s">
        <v>48</v>
      </c>
      <c r="J160">
        <v>115</v>
      </c>
      <c r="K160">
        <v>154</v>
      </c>
      <c r="L160">
        <v>45</v>
      </c>
      <c r="M160">
        <f t="shared" si="10"/>
        <v>0.29220779220779219</v>
      </c>
      <c r="N160">
        <v>71</v>
      </c>
      <c r="O160">
        <v>84</v>
      </c>
      <c r="P160">
        <f t="shared" si="11"/>
        <v>0.84523809523809523</v>
      </c>
      <c r="Q160" t="s">
        <v>42</v>
      </c>
      <c r="R160" t="s">
        <v>42</v>
      </c>
      <c r="S160" t="s">
        <v>42</v>
      </c>
      <c r="T160" t="s">
        <v>41</v>
      </c>
      <c r="U160" t="s">
        <v>41</v>
      </c>
      <c r="V160" t="s">
        <v>41</v>
      </c>
      <c r="W160" t="s">
        <v>41</v>
      </c>
      <c r="X160" t="s">
        <v>42</v>
      </c>
      <c r="Y160" t="s">
        <v>42</v>
      </c>
      <c r="Z160">
        <v>10</v>
      </c>
      <c r="AA160">
        <v>24</v>
      </c>
      <c r="AB160">
        <v>2</v>
      </c>
      <c r="AC160">
        <v>454.53000000000003</v>
      </c>
      <c r="AD160" t="s">
        <v>154</v>
      </c>
      <c r="AE160" t="s">
        <v>211</v>
      </c>
      <c r="AF160" t="s">
        <v>199</v>
      </c>
      <c r="AG160">
        <v>5002</v>
      </c>
      <c r="AH160">
        <v>2268214</v>
      </c>
      <c r="AI160">
        <v>10.6356</v>
      </c>
      <c r="AJ160">
        <v>79.347899999999996</v>
      </c>
      <c r="AK160" t="s">
        <v>156</v>
      </c>
    </row>
    <row r="161" spans="1:37" x14ac:dyDescent="0.3">
      <c r="A161" s="8">
        <v>41443</v>
      </c>
      <c r="B161" t="s">
        <v>569</v>
      </c>
      <c r="C161" t="s">
        <v>41</v>
      </c>
      <c r="D161">
        <v>3342197</v>
      </c>
      <c r="E161">
        <f t="shared" si="8"/>
        <v>1</v>
      </c>
      <c r="F161">
        <f t="shared" si="9"/>
        <v>0</v>
      </c>
      <c r="G161" s="10" t="s">
        <v>570</v>
      </c>
      <c r="H161" s="9">
        <v>54.480492813141687</v>
      </c>
      <c r="I161" t="s">
        <v>48</v>
      </c>
      <c r="J161">
        <v>104</v>
      </c>
      <c r="K161">
        <v>169</v>
      </c>
      <c r="L161">
        <v>77</v>
      </c>
      <c r="M161">
        <f t="shared" si="10"/>
        <v>0.45562130177514792</v>
      </c>
      <c r="N161">
        <v>98</v>
      </c>
      <c r="O161">
        <v>99</v>
      </c>
      <c r="P161">
        <f t="shared" si="11"/>
        <v>0.98989898989898994</v>
      </c>
      <c r="Q161" t="s">
        <v>42</v>
      </c>
      <c r="R161" t="s">
        <v>42</v>
      </c>
      <c r="S161" t="s">
        <v>42</v>
      </c>
      <c r="T161" t="s">
        <v>41</v>
      </c>
      <c r="U161" t="s">
        <v>38</v>
      </c>
      <c r="V161" t="s">
        <v>41</v>
      </c>
      <c r="W161" t="s">
        <v>41</v>
      </c>
      <c r="X161" t="s">
        <v>42</v>
      </c>
      <c r="Y161" t="s">
        <v>42</v>
      </c>
      <c r="Z161">
        <v>79</v>
      </c>
      <c r="AA161">
        <v>79</v>
      </c>
      <c r="AB161">
        <v>1</v>
      </c>
      <c r="AC161">
        <v>3125</v>
      </c>
      <c r="AD161" t="s">
        <v>301</v>
      </c>
      <c r="AE161" t="s">
        <v>571</v>
      </c>
      <c r="AF161">
        <v>8940696550</v>
      </c>
      <c r="AG161">
        <v>2</v>
      </c>
      <c r="AH161" t="e">
        <v>#N/A</v>
      </c>
      <c r="AI161" t="e">
        <v>#N/A</v>
      </c>
      <c r="AJ161" t="e">
        <v>#N/A</v>
      </c>
      <c r="AK161" t="s">
        <v>220</v>
      </c>
    </row>
    <row r="162" spans="1:37" x14ac:dyDescent="0.3">
      <c r="A162" s="8">
        <v>40932</v>
      </c>
      <c r="B162" t="s">
        <v>572</v>
      </c>
      <c r="C162" t="s">
        <v>41</v>
      </c>
      <c r="D162">
        <v>3318047</v>
      </c>
      <c r="E162">
        <f t="shared" si="8"/>
        <v>0</v>
      </c>
      <c r="F162">
        <f t="shared" si="9"/>
        <v>0</v>
      </c>
      <c r="G162" t="s">
        <v>573</v>
      </c>
      <c r="H162" s="9">
        <v>58.967830253251201</v>
      </c>
      <c r="I162" t="s">
        <v>48</v>
      </c>
      <c r="J162">
        <v>118</v>
      </c>
      <c r="K162">
        <v>168</v>
      </c>
      <c r="L162">
        <v>77</v>
      </c>
      <c r="M162">
        <f t="shared" si="10"/>
        <v>0.45833333333333331</v>
      </c>
      <c r="N162">
        <v>102</v>
      </c>
      <c r="O162">
        <v>104</v>
      </c>
      <c r="P162">
        <f t="shared" si="11"/>
        <v>0.98076923076923073</v>
      </c>
      <c r="Q162" t="s">
        <v>42</v>
      </c>
      <c r="R162" t="s">
        <v>42</v>
      </c>
      <c r="S162" t="s">
        <v>42</v>
      </c>
      <c r="T162" t="s">
        <v>41</v>
      </c>
      <c r="U162" t="s">
        <v>41</v>
      </c>
      <c r="V162" t="s">
        <v>38</v>
      </c>
      <c r="W162" t="s">
        <v>41</v>
      </c>
      <c r="X162" t="s">
        <v>42</v>
      </c>
      <c r="Y162" t="s">
        <v>42</v>
      </c>
      <c r="Z162">
        <v>5</v>
      </c>
      <c r="AA162">
        <v>5</v>
      </c>
      <c r="AB162">
        <v>2</v>
      </c>
      <c r="AC162">
        <v>356</v>
      </c>
      <c r="AD162" t="s">
        <v>218</v>
      </c>
      <c r="AE162" t="s">
        <v>574</v>
      </c>
      <c r="AF162">
        <v>9943732397</v>
      </c>
      <c r="AG162">
        <v>2000</v>
      </c>
      <c r="AH162" t="e">
        <v>#N/A</v>
      </c>
      <c r="AI162" t="e">
        <v>#N/A</v>
      </c>
      <c r="AJ162" t="e">
        <v>#N/A</v>
      </c>
      <c r="AK162" t="s">
        <v>45</v>
      </c>
    </row>
    <row r="163" spans="1:37" x14ac:dyDescent="0.3">
      <c r="A163" s="8">
        <v>41197</v>
      </c>
      <c r="B163" t="s">
        <v>534</v>
      </c>
      <c r="C163" t="s">
        <v>41</v>
      </c>
      <c r="D163">
        <v>3330838</v>
      </c>
      <c r="E163">
        <f t="shared" si="8"/>
        <v>0</v>
      </c>
      <c r="F163">
        <f t="shared" si="9"/>
        <v>0</v>
      </c>
      <c r="G163" t="s">
        <v>575</v>
      </c>
      <c r="H163" s="9">
        <v>72.479123887748116</v>
      </c>
      <c r="I163" t="s">
        <v>48</v>
      </c>
      <c r="J163">
        <v>106.3</v>
      </c>
      <c r="K163">
        <v>162</v>
      </c>
      <c r="L163">
        <v>55</v>
      </c>
      <c r="M163">
        <f t="shared" si="10"/>
        <v>0.33950617283950618</v>
      </c>
      <c r="N163">
        <v>81</v>
      </c>
      <c r="O163">
        <v>84</v>
      </c>
      <c r="P163">
        <f t="shared" si="11"/>
        <v>0.9642857142857143</v>
      </c>
      <c r="Q163" t="s">
        <v>38</v>
      </c>
      <c r="R163" t="s">
        <v>42</v>
      </c>
      <c r="S163" t="s">
        <v>42</v>
      </c>
      <c r="T163" t="s">
        <v>41</v>
      </c>
      <c r="U163" t="s">
        <v>406</v>
      </c>
      <c r="V163" t="s">
        <v>41</v>
      </c>
      <c r="W163" t="s">
        <v>41</v>
      </c>
      <c r="X163" t="s">
        <v>42</v>
      </c>
      <c r="Y163" t="s">
        <v>42</v>
      </c>
      <c r="Z163">
        <v>11</v>
      </c>
      <c r="AA163">
        <v>16</v>
      </c>
      <c r="AB163">
        <v>7</v>
      </c>
      <c r="AC163">
        <v>546.86</v>
      </c>
      <c r="AD163" t="s">
        <v>80</v>
      </c>
      <c r="AE163" t="s">
        <v>536</v>
      </c>
      <c r="AF163">
        <v>4372244871</v>
      </c>
      <c r="AG163">
        <v>2000</v>
      </c>
      <c r="AH163">
        <v>10709</v>
      </c>
      <c r="AI163">
        <v>10.5953</v>
      </c>
      <c r="AJ163">
        <v>79.1691</v>
      </c>
      <c r="AK163" t="s">
        <v>45</v>
      </c>
    </row>
    <row r="164" spans="1:37" x14ac:dyDescent="0.3">
      <c r="A164" s="8">
        <v>40880</v>
      </c>
      <c r="B164" t="s">
        <v>576</v>
      </c>
      <c r="C164" t="s">
        <v>41</v>
      </c>
      <c r="D164">
        <v>3314807</v>
      </c>
      <c r="E164">
        <f t="shared" si="8"/>
        <v>0</v>
      </c>
      <c r="F164">
        <f t="shared" si="9"/>
        <v>0</v>
      </c>
      <c r="G164" t="s">
        <v>577</v>
      </c>
      <c r="H164" s="9">
        <v>73.481177275838462</v>
      </c>
      <c r="I164" t="s">
        <v>48</v>
      </c>
      <c r="J164">
        <v>103.2</v>
      </c>
      <c r="K164">
        <v>157</v>
      </c>
      <c r="L164">
        <v>54</v>
      </c>
      <c r="M164">
        <f t="shared" si="10"/>
        <v>0.34394904458598724</v>
      </c>
      <c r="N164">
        <v>93</v>
      </c>
      <c r="O164">
        <v>88</v>
      </c>
      <c r="P164">
        <f t="shared" si="11"/>
        <v>1.0568181818181819</v>
      </c>
      <c r="Q164" t="s">
        <v>41</v>
      </c>
      <c r="R164" t="s">
        <v>42</v>
      </c>
      <c r="S164" t="s">
        <v>42</v>
      </c>
      <c r="T164" t="s">
        <v>41</v>
      </c>
      <c r="U164" t="s">
        <v>41</v>
      </c>
      <c r="V164" t="s">
        <v>41</v>
      </c>
      <c r="W164" t="s">
        <v>41</v>
      </c>
      <c r="X164" t="s">
        <v>42</v>
      </c>
      <c r="Y164" t="s">
        <v>42</v>
      </c>
      <c r="Z164">
        <v>4</v>
      </c>
      <c r="AA164">
        <v>11</v>
      </c>
      <c r="AB164">
        <v>6</v>
      </c>
      <c r="AC164">
        <v>108.85000000000001</v>
      </c>
      <c r="AD164" t="s">
        <v>197</v>
      </c>
      <c r="AE164" t="s">
        <v>578</v>
      </c>
      <c r="AF164">
        <v>9751793147</v>
      </c>
      <c r="AG164">
        <v>1</v>
      </c>
      <c r="AH164">
        <v>1691000</v>
      </c>
      <c r="AI164">
        <v>10.766</v>
      </c>
      <c r="AJ164">
        <v>79.070599999999999</v>
      </c>
      <c r="AK164" t="s">
        <v>177</v>
      </c>
    </row>
    <row r="165" spans="1:37" x14ac:dyDescent="0.3">
      <c r="A165" s="8">
        <v>41439</v>
      </c>
      <c r="B165" t="s">
        <v>579</v>
      </c>
      <c r="C165" t="s">
        <v>41</v>
      </c>
      <c r="D165">
        <v>3342026</v>
      </c>
      <c r="E165">
        <f t="shared" si="8"/>
        <v>0</v>
      </c>
      <c r="F165">
        <f t="shared" si="9"/>
        <v>0</v>
      </c>
      <c r="G165" t="s">
        <v>580</v>
      </c>
      <c r="H165" s="9">
        <v>52.479123887748116</v>
      </c>
      <c r="I165" t="s">
        <v>40</v>
      </c>
      <c r="J165">
        <v>103.6</v>
      </c>
      <c r="K165">
        <v>152</v>
      </c>
      <c r="L165">
        <v>68</v>
      </c>
      <c r="M165">
        <f t="shared" si="10"/>
        <v>0.44736842105263158</v>
      </c>
      <c r="N165">
        <v>92</v>
      </c>
      <c r="O165">
        <v>103</v>
      </c>
      <c r="P165">
        <f t="shared" si="11"/>
        <v>0.89320388349514568</v>
      </c>
      <c r="Q165" t="s">
        <v>42</v>
      </c>
      <c r="R165" t="s">
        <v>42</v>
      </c>
      <c r="S165" t="s">
        <v>42</v>
      </c>
      <c r="T165" t="s">
        <v>41</v>
      </c>
      <c r="U165" t="s">
        <v>41</v>
      </c>
      <c r="V165" t="s">
        <v>38</v>
      </c>
      <c r="W165" t="s">
        <v>41</v>
      </c>
      <c r="X165" t="s">
        <v>42</v>
      </c>
      <c r="Y165" t="s">
        <v>42</v>
      </c>
      <c r="Z165">
        <v>6</v>
      </c>
      <c r="AA165">
        <v>8</v>
      </c>
      <c r="AB165">
        <v>2</v>
      </c>
      <c r="AC165">
        <v>411.75</v>
      </c>
      <c r="AD165" t="s">
        <v>581</v>
      </c>
      <c r="AE165" t="s">
        <v>582</v>
      </c>
      <c r="AF165">
        <v>0</v>
      </c>
      <c r="AG165">
        <v>2</v>
      </c>
      <c r="AH165" t="e">
        <v>#N/A</v>
      </c>
      <c r="AI165" t="e">
        <v>#N/A</v>
      </c>
      <c r="AJ165" t="e">
        <v>#N/A</v>
      </c>
      <c r="AK165" t="s">
        <v>220</v>
      </c>
    </row>
    <row r="166" spans="1:37" x14ac:dyDescent="0.3">
      <c r="A166" s="8">
        <v>40871</v>
      </c>
      <c r="B166" t="s">
        <v>583</v>
      </c>
      <c r="C166" t="s">
        <v>41</v>
      </c>
      <c r="D166">
        <v>3314461</v>
      </c>
      <c r="E166">
        <f t="shared" si="8"/>
        <v>0</v>
      </c>
      <c r="F166">
        <f t="shared" si="9"/>
        <v>0</v>
      </c>
      <c r="G166" t="s">
        <v>584</v>
      </c>
      <c r="H166" s="9">
        <v>62.480492813141687</v>
      </c>
      <c r="I166" t="s">
        <v>48</v>
      </c>
      <c r="J166">
        <v>119</v>
      </c>
      <c r="K166">
        <v>166</v>
      </c>
      <c r="L166">
        <v>46</v>
      </c>
      <c r="M166">
        <f t="shared" si="10"/>
        <v>0.27710843373493976</v>
      </c>
      <c r="N166">
        <v>71</v>
      </c>
      <c r="O166">
        <v>82</v>
      </c>
      <c r="P166">
        <f t="shared" si="11"/>
        <v>0.86585365853658536</v>
      </c>
      <c r="Q166" t="s">
        <v>38</v>
      </c>
      <c r="R166" t="s">
        <v>42</v>
      </c>
      <c r="S166" t="s">
        <v>42</v>
      </c>
      <c r="T166" t="s">
        <v>41</v>
      </c>
      <c r="U166" t="s">
        <v>41</v>
      </c>
      <c r="V166" t="s">
        <v>41</v>
      </c>
      <c r="W166" t="s">
        <v>41</v>
      </c>
      <c r="X166" t="s">
        <v>42</v>
      </c>
      <c r="Y166" t="s">
        <v>42</v>
      </c>
      <c r="Z166">
        <v>2</v>
      </c>
      <c r="AA166">
        <v>2</v>
      </c>
      <c r="AB166">
        <v>1</v>
      </c>
      <c r="AC166">
        <v>361</v>
      </c>
      <c r="AD166" t="s">
        <v>585</v>
      </c>
      <c r="AE166" t="s">
        <v>586</v>
      </c>
      <c r="AF166">
        <v>0</v>
      </c>
      <c r="AG166">
        <v>2</v>
      </c>
      <c r="AH166" t="e">
        <v>#N/A</v>
      </c>
      <c r="AI166" t="e">
        <v>#N/A</v>
      </c>
      <c r="AJ166" t="e">
        <v>#N/A</v>
      </c>
      <c r="AK166" t="s">
        <v>220</v>
      </c>
    </row>
    <row r="167" spans="1:37" x14ac:dyDescent="0.3">
      <c r="A167" s="8">
        <v>41320</v>
      </c>
      <c r="B167" t="s">
        <v>587</v>
      </c>
      <c r="C167" t="s">
        <v>41</v>
      </c>
      <c r="D167">
        <v>3336440</v>
      </c>
      <c r="E167">
        <f t="shared" si="8"/>
        <v>0</v>
      </c>
      <c r="F167">
        <f t="shared" si="9"/>
        <v>0</v>
      </c>
      <c r="G167" t="s">
        <v>588</v>
      </c>
      <c r="H167" s="9">
        <v>39.479808350444898</v>
      </c>
      <c r="I167" t="s">
        <v>48</v>
      </c>
      <c r="J167">
        <v>104</v>
      </c>
      <c r="K167">
        <v>172</v>
      </c>
      <c r="L167">
        <v>60</v>
      </c>
      <c r="M167">
        <f t="shared" si="10"/>
        <v>0.34883720930232559</v>
      </c>
      <c r="N167">
        <v>82</v>
      </c>
      <c r="O167">
        <v>90</v>
      </c>
      <c r="P167">
        <f t="shared" si="11"/>
        <v>0.91111111111111109</v>
      </c>
      <c r="Q167" t="s">
        <v>42</v>
      </c>
      <c r="R167" t="s">
        <v>42</v>
      </c>
      <c r="S167" t="s">
        <v>42</v>
      </c>
      <c r="T167" t="s">
        <v>41</v>
      </c>
      <c r="U167" t="s">
        <v>41</v>
      </c>
      <c r="V167" t="s">
        <v>38</v>
      </c>
      <c r="W167" t="s">
        <v>41</v>
      </c>
      <c r="X167" t="s">
        <v>42</v>
      </c>
      <c r="Y167" t="s">
        <v>42</v>
      </c>
      <c r="Z167">
        <v>20</v>
      </c>
      <c r="AA167">
        <v>44</v>
      </c>
      <c r="AB167">
        <v>5</v>
      </c>
      <c r="AC167">
        <v>3430.4600000000005</v>
      </c>
      <c r="AD167" t="s">
        <v>175</v>
      </c>
      <c r="AE167" t="s">
        <v>589</v>
      </c>
      <c r="AF167">
        <v>9524302405</v>
      </c>
      <c r="AG167">
        <v>1</v>
      </c>
      <c r="AH167">
        <v>2231000</v>
      </c>
      <c r="AI167">
        <v>10.7736</v>
      </c>
      <c r="AJ167">
        <v>79.051100000000005</v>
      </c>
      <c r="AK167" t="s">
        <v>177</v>
      </c>
    </row>
    <row r="168" spans="1:37" x14ac:dyDescent="0.3">
      <c r="A168" s="8">
        <v>40870</v>
      </c>
      <c r="B168" t="s">
        <v>590</v>
      </c>
      <c r="C168" t="s">
        <v>41</v>
      </c>
      <c r="D168">
        <v>3314449</v>
      </c>
      <c r="E168">
        <f t="shared" si="8"/>
        <v>0</v>
      </c>
      <c r="F168">
        <f t="shared" si="9"/>
        <v>0</v>
      </c>
      <c r="G168" t="s">
        <v>591</v>
      </c>
      <c r="H168" s="9">
        <v>54.480492813141687</v>
      </c>
      <c r="I168" t="s">
        <v>48</v>
      </c>
      <c r="J168">
        <v>101.6</v>
      </c>
      <c r="K168">
        <v>163</v>
      </c>
      <c r="L168">
        <v>55</v>
      </c>
      <c r="M168">
        <f t="shared" si="10"/>
        <v>0.33742331288343558</v>
      </c>
      <c r="N168">
        <v>73</v>
      </c>
      <c r="O168">
        <v>88</v>
      </c>
      <c r="P168">
        <f t="shared" si="11"/>
        <v>0.82954545454545459</v>
      </c>
      <c r="Q168" t="s">
        <v>42</v>
      </c>
      <c r="R168" t="s">
        <v>42</v>
      </c>
      <c r="S168" t="s">
        <v>42</v>
      </c>
      <c r="T168" t="s">
        <v>41</v>
      </c>
      <c r="U168" t="s">
        <v>41</v>
      </c>
      <c r="V168" t="s">
        <v>41</v>
      </c>
      <c r="W168" t="s">
        <v>41</v>
      </c>
      <c r="X168" t="s">
        <v>42</v>
      </c>
      <c r="Y168" t="s">
        <v>42</v>
      </c>
      <c r="Z168">
        <v>3</v>
      </c>
      <c r="AA168">
        <v>3</v>
      </c>
      <c r="AB168">
        <v>1</v>
      </c>
      <c r="AC168">
        <v>280</v>
      </c>
      <c r="AD168" t="s">
        <v>581</v>
      </c>
      <c r="AE168" t="s">
        <v>592</v>
      </c>
      <c r="AF168">
        <v>9655816519</v>
      </c>
      <c r="AG168">
        <v>2</v>
      </c>
      <c r="AH168" t="e">
        <v>#N/A</v>
      </c>
      <c r="AI168" t="e">
        <v>#N/A</v>
      </c>
      <c r="AJ168" t="e">
        <v>#N/A</v>
      </c>
      <c r="AK168" t="s">
        <v>220</v>
      </c>
    </row>
    <row r="169" spans="1:37" x14ac:dyDescent="0.3">
      <c r="A169" s="8">
        <v>40869</v>
      </c>
      <c r="B169" t="s">
        <v>593</v>
      </c>
      <c r="C169" t="s">
        <v>41</v>
      </c>
      <c r="D169">
        <v>3314386</v>
      </c>
      <c r="E169">
        <f t="shared" si="8"/>
        <v>0</v>
      </c>
      <c r="F169">
        <f t="shared" si="9"/>
        <v>0</v>
      </c>
      <c r="G169" t="s">
        <v>594</v>
      </c>
      <c r="H169" s="9">
        <v>55.479808350444898</v>
      </c>
      <c r="I169">
        <v>0</v>
      </c>
      <c r="J169">
        <v>105.8</v>
      </c>
      <c r="K169">
        <v>152</v>
      </c>
      <c r="L169">
        <v>62</v>
      </c>
      <c r="M169">
        <f t="shared" si="10"/>
        <v>0.40789473684210525</v>
      </c>
      <c r="N169">
        <v>91</v>
      </c>
      <c r="O169">
        <v>102</v>
      </c>
      <c r="P169">
        <f t="shared" si="11"/>
        <v>0.89215686274509809</v>
      </c>
      <c r="Q169" t="s">
        <v>42</v>
      </c>
      <c r="R169" t="s">
        <v>42</v>
      </c>
      <c r="S169" t="s">
        <v>42</v>
      </c>
      <c r="T169" t="s">
        <v>41</v>
      </c>
      <c r="U169" t="s">
        <v>41</v>
      </c>
      <c r="V169" t="s">
        <v>41</v>
      </c>
      <c r="W169" t="s">
        <v>41</v>
      </c>
      <c r="X169" t="s">
        <v>42</v>
      </c>
      <c r="Y169" t="s">
        <v>42</v>
      </c>
      <c r="Z169">
        <v>3</v>
      </c>
      <c r="AA169">
        <v>3</v>
      </c>
      <c r="AB169">
        <v>1</v>
      </c>
      <c r="AC169">
        <v>440.2</v>
      </c>
      <c r="AD169" t="s">
        <v>301</v>
      </c>
      <c r="AE169" t="s">
        <v>595</v>
      </c>
      <c r="AF169" t="s">
        <v>596</v>
      </c>
      <c r="AG169">
        <v>2</v>
      </c>
      <c r="AH169">
        <v>2265031</v>
      </c>
      <c r="AI169">
        <v>10.511699999999999</v>
      </c>
      <c r="AJ169">
        <v>79.2834</v>
      </c>
      <c r="AK169" t="s">
        <v>220</v>
      </c>
    </row>
    <row r="170" spans="1:37" x14ac:dyDescent="0.3">
      <c r="A170" s="8">
        <v>40905</v>
      </c>
      <c r="B170" t="s">
        <v>597</v>
      </c>
      <c r="C170" t="s">
        <v>41</v>
      </c>
      <c r="D170">
        <v>3316510</v>
      </c>
      <c r="E170">
        <f t="shared" si="8"/>
        <v>0</v>
      </c>
      <c r="F170">
        <f t="shared" si="9"/>
        <v>0</v>
      </c>
      <c r="G170" t="s">
        <v>598</v>
      </c>
      <c r="H170" s="9">
        <v>62.480492813141687</v>
      </c>
      <c r="I170">
        <v>0</v>
      </c>
      <c r="J170">
        <v>100.4</v>
      </c>
      <c r="K170">
        <v>150</v>
      </c>
      <c r="L170">
        <v>58</v>
      </c>
      <c r="M170">
        <f t="shared" si="10"/>
        <v>0.38666666666666666</v>
      </c>
      <c r="N170">
        <v>96</v>
      </c>
      <c r="O170">
        <v>90</v>
      </c>
      <c r="P170">
        <f t="shared" si="11"/>
        <v>1.0666666666666667</v>
      </c>
      <c r="Q170" t="s">
        <v>38</v>
      </c>
      <c r="R170" t="s">
        <v>42</v>
      </c>
      <c r="S170" t="s">
        <v>42</v>
      </c>
      <c r="T170" t="s">
        <v>41</v>
      </c>
      <c r="U170" t="s">
        <v>41</v>
      </c>
      <c r="V170" t="s">
        <v>41</v>
      </c>
      <c r="W170" t="s">
        <v>41</v>
      </c>
      <c r="X170" t="s">
        <v>42</v>
      </c>
      <c r="Y170" t="s">
        <v>42</v>
      </c>
      <c r="Z170">
        <v>6</v>
      </c>
      <c r="AA170">
        <v>7</v>
      </c>
      <c r="AB170">
        <v>5</v>
      </c>
      <c r="AC170">
        <v>360.7</v>
      </c>
      <c r="AD170" t="s">
        <v>301</v>
      </c>
      <c r="AE170" t="s">
        <v>599</v>
      </c>
      <c r="AF170">
        <v>9047521459</v>
      </c>
      <c r="AG170">
        <v>2</v>
      </c>
      <c r="AH170">
        <v>2265336</v>
      </c>
      <c r="AI170">
        <v>10.4986</v>
      </c>
      <c r="AJ170">
        <v>79.296300000000002</v>
      </c>
      <c r="AK170" t="s">
        <v>220</v>
      </c>
    </row>
    <row r="171" spans="1:37" x14ac:dyDescent="0.3">
      <c r="A171" s="8">
        <v>40869</v>
      </c>
      <c r="B171" t="s">
        <v>600</v>
      </c>
      <c r="C171" t="s">
        <v>41</v>
      </c>
      <c r="D171">
        <v>3314383</v>
      </c>
      <c r="E171">
        <f t="shared" si="8"/>
        <v>0</v>
      </c>
      <c r="F171">
        <f t="shared" si="9"/>
        <v>0</v>
      </c>
      <c r="G171" t="s">
        <v>601</v>
      </c>
      <c r="H171" s="9">
        <v>72.479123887748116</v>
      </c>
      <c r="I171">
        <v>0</v>
      </c>
      <c r="J171">
        <v>104.7</v>
      </c>
      <c r="K171">
        <v>148</v>
      </c>
      <c r="L171">
        <v>46</v>
      </c>
      <c r="M171">
        <f t="shared" si="10"/>
        <v>0.3108108108108108</v>
      </c>
      <c r="N171">
        <v>77</v>
      </c>
      <c r="O171">
        <v>92</v>
      </c>
      <c r="P171">
        <f t="shared" si="11"/>
        <v>0.83695652173913049</v>
      </c>
      <c r="Q171" t="s">
        <v>38</v>
      </c>
      <c r="R171" t="s">
        <v>42</v>
      </c>
      <c r="S171" t="s">
        <v>42</v>
      </c>
      <c r="T171" t="s">
        <v>41</v>
      </c>
      <c r="U171" t="s">
        <v>41</v>
      </c>
      <c r="V171" t="s">
        <v>41</v>
      </c>
      <c r="W171" t="s">
        <v>41</v>
      </c>
      <c r="X171" t="s">
        <v>42</v>
      </c>
      <c r="Y171" t="s">
        <v>42</v>
      </c>
      <c r="Z171">
        <v>3</v>
      </c>
      <c r="AA171">
        <v>3</v>
      </c>
      <c r="AB171">
        <v>1</v>
      </c>
      <c r="AC171">
        <v>228.85</v>
      </c>
      <c r="AD171" t="s">
        <v>301</v>
      </c>
      <c r="AE171" t="s">
        <v>602</v>
      </c>
      <c r="AF171" t="s">
        <v>603</v>
      </c>
      <c r="AG171">
        <v>2</v>
      </c>
      <c r="AH171">
        <v>2266445</v>
      </c>
      <c r="AI171">
        <v>10.505599999999999</v>
      </c>
      <c r="AJ171">
        <v>79.289299999999997</v>
      </c>
      <c r="AK171" t="s">
        <v>220</v>
      </c>
    </row>
    <row r="172" spans="1:37" x14ac:dyDescent="0.3">
      <c r="A172" s="8">
        <v>40912</v>
      </c>
      <c r="B172" t="s">
        <v>604</v>
      </c>
      <c r="C172" t="s">
        <v>41</v>
      </c>
      <c r="D172">
        <v>3316941</v>
      </c>
      <c r="E172">
        <f t="shared" si="8"/>
        <v>1</v>
      </c>
      <c r="F172">
        <f t="shared" si="9"/>
        <v>0</v>
      </c>
      <c r="G172" s="10" t="s">
        <v>605</v>
      </c>
      <c r="H172" s="9">
        <v>74.48049281314168</v>
      </c>
      <c r="I172" t="s">
        <v>40</v>
      </c>
      <c r="J172">
        <v>110</v>
      </c>
      <c r="K172">
        <v>145</v>
      </c>
      <c r="L172">
        <v>65</v>
      </c>
      <c r="M172">
        <f t="shared" si="10"/>
        <v>0.44827586206896552</v>
      </c>
      <c r="N172">
        <v>95</v>
      </c>
      <c r="O172">
        <v>108</v>
      </c>
      <c r="P172">
        <f t="shared" si="11"/>
        <v>0.87962962962962965</v>
      </c>
      <c r="Q172" t="s">
        <v>41</v>
      </c>
      <c r="R172" t="s">
        <v>42</v>
      </c>
      <c r="S172" t="s">
        <v>42</v>
      </c>
      <c r="T172" t="s">
        <v>41</v>
      </c>
      <c r="U172" t="s">
        <v>38</v>
      </c>
      <c r="V172" t="s">
        <v>38</v>
      </c>
      <c r="W172" t="s">
        <v>41</v>
      </c>
      <c r="X172" t="s">
        <v>42</v>
      </c>
      <c r="Y172" t="s">
        <v>42</v>
      </c>
      <c r="Z172">
        <v>5</v>
      </c>
      <c r="AA172">
        <v>105</v>
      </c>
      <c r="AB172">
        <v>10</v>
      </c>
      <c r="AC172">
        <v>462.55</v>
      </c>
      <c r="AD172" t="s">
        <v>66</v>
      </c>
      <c r="AE172" t="s">
        <v>606</v>
      </c>
      <c r="AF172">
        <v>9600414740</v>
      </c>
      <c r="AG172">
        <v>2000</v>
      </c>
      <c r="AH172">
        <v>10362</v>
      </c>
      <c r="AI172">
        <v>10.5898</v>
      </c>
      <c r="AJ172">
        <v>79.179900000000004</v>
      </c>
      <c r="AK172" t="s">
        <v>45</v>
      </c>
    </row>
    <row r="173" spans="1:37" x14ac:dyDescent="0.3">
      <c r="A173" s="8">
        <v>41192</v>
      </c>
      <c r="B173" t="s">
        <v>607</v>
      </c>
      <c r="C173" t="s">
        <v>41</v>
      </c>
      <c r="D173">
        <v>3330567</v>
      </c>
      <c r="E173">
        <f t="shared" si="8"/>
        <v>0</v>
      </c>
      <c r="F173">
        <f t="shared" si="9"/>
        <v>0</v>
      </c>
      <c r="G173" t="s">
        <v>608</v>
      </c>
      <c r="H173" s="9">
        <v>48.479123887748116</v>
      </c>
      <c r="I173">
        <v>0</v>
      </c>
      <c r="J173">
        <v>106.2</v>
      </c>
      <c r="K173">
        <v>146</v>
      </c>
      <c r="L173">
        <v>52</v>
      </c>
      <c r="M173">
        <f t="shared" si="10"/>
        <v>0.35616438356164382</v>
      </c>
      <c r="N173">
        <v>81</v>
      </c>
      <c r="O173">
        <v>96</v>
      </c>
      <c r="P173">
        <f t="shared" si="11"/>
        <v>0.84375</v>
      </c>
      <c r="Q173" t="s">
        <v>42</v>
      </c>
      <c r="R173" t="s">
        <v>42</v>
      </c>
      <c r="S173" t="s">
        <v>42</v>
      </c>
      <c r="T173" t="s">
        <v>41</v>
      </c>
      <c r="U173" t="s">
        <v>41</v>
      </c>
      <c r="V173" t="s">
        <v>41</v>
      </c>
      <c r="W173" t="s">
        <v>41</v>
      </c>
      <c r="X173" t="s">
        <v>42</v>
      </c>
      <c r="Y173" t="s">
        <v>42</v>
      </c>
      <c r="Z173">
        <v>5</v>
      </c>
      <c r="AA173">
        <v>5</v>
      </c>
      <c r="AB173">
        <v>5</v>
      </c>
      <c r="AC173">
        <v>156</v>
      </c>
      <c r="AD173" t="s">
        <v>301</v>
      </c>
      <c r="AE173" t="s">
        <v>609</v>
      </c>
      <c r="AF173">
        <v>9698591392</v>
      </c>
      <c r="AG173">
        <v>2</v>
      </c>
      <c r="AH173">
        <v>2266422</v>
      </c>
      <c r="AI173">
        <v>10.495699999999999</v>
      </c>
      <c r="AJ173">
        <v>79.289900000000003</v>
      </c>
      <c r="AK173" t="s">
        <v>220</v>
      </c>
    </row>
    <row r="174" spans="1:37" x14ac:dyDescent="0.3">
      <c r="A174" s="8">
        <v>40869</v>
      </c>
      <c r="B174" t="s">
        <v>610</v>
      </c>
      <c r="C174" t="s">
        <v>41</v>
      </c>
      <c r="D174">
        <v>3314371</v>
      </c>
      <c r="E174">
        <f t="shared" si="8"/>
        <v>0</v>
      </c>
      <c r="F174">
        <f t="shared" si="9"/>
        <v>0</v>
      </c>
      <c r="G174" t="s">
        <v>611</v>
      </c>
      <c r="H174" s="9">
        <v>48.479123887748116</v>
      </c>
      <c r="I174">
        <v>0</v>
      </c>
      <c r="J174">
        <v>104.3</v>
      </c>
      <c r="K174">
        <v>150</v>
      </c>
      <c r="L174">
        <v>56</v>
      </c>
      <c r="M174">
        <f t="shared" si="10"/>
        <v>0.37333333333333335</v>
      </c>
      <c r="N174">
        <v>79</v>
      </c>
      <c r="O174">
        <v>89</v>
      </c>
      <c r="P174">
        <f t="shared" si="11"/>
        <v>0.88764044943820219</v>
      </c>
      <c r="Q174" t="s">
        <v>42</v>
      </c>
      <c r="R174" t="s">
        <v>42</v>
      </c>
      <c r="S174" t="s">
        <v>42</v>
      </c>
      <c r="T174" t="s">
        <v>41</v>
      </c>
      <c r="U174" t="s">
        <v>41</v>
      </c>
      <c r="V174" t="s">
        <v>41</v>
      </c>
      <c r="W174" t="s">
        <v>41</v>
      </c>
      <c r="X174" t="s">
        <v>42</v>
      </c>
      <c r="Y174" t="s">
        <v>42</v>
      </c>
      <c r="Z174">
        <v>3</v>
      </c>
      <c r="AA174">
        <v>3</v>
      </c>
      <c r="AB174">
        <v>5</v>
      </c>
      <c r="AC174">
        <v>130</v>
      </c>
      <c r="AD174" t="s">
        <v>301</v>
      </c>
      <c r="AE174" t="s">
        <v>612</v>
      </c>
      <c r="AF174">
        <v>9751724761</v>
      </c>
      <c r="AG174">
        <v>2</v>
      </c>
      <c r="AH174">
        <v>2266029</v>
      </c>
      <c r="AI174">
        <v>10.498699999999999</v>
      </c>
      <c r="AJ174">
        <v>79.2971</v>
      </c>
      <c r="AK174" t="s">
        <v>220</v>
      </c>
    </row>
    <row r="175" spans="1:37" x14ac:dyDescent="0.3">
      <c r="A175" s="8">
        <v>40869</v>
      </c>
      <c r="B175" t="s">
        <v>613</v>
      </c>
      <c r="C175" t="s">
        <v>41</v>
      </c>
      <c r="D175">
        <v>3314402</v>
      </c>
      <c r="E175">
        <f t="shared" si="8"/>
        <v>0</v>
      </c>
      <c r="F175">
        <f t="shared" si="9"/>
        <v>0</v>
      </c>
      <c r="G175" t="s">
        <v>614</v>
      </c>
      <c r="H175" s="9">
        <v>48.479123887748116</v>
      </c>
      <c r="I175" t="s">
        <v>48</v>
      </c>
      <c r="J175">
        <v>102</v>
      </c>
      <c r="K175">
        <v>158</v>
      </c>
      <c r="L175">
        <v>67</v>
      </c>
      <c r="M175">
        <f t="shared" si="10"/>
        <v>0.42405063291139239</v>
      </c>
      <c r="N175">
        <v>91</v>
      </c>
      <c r="O175">
        <v>94</v>
      </c>
      <c r="P175">
        <f t="shared" si="11"/>
        <v>0.96808510638297873</v>
      </c>
      <c r="Q175" t="s">
        <v>42</v>
      </c>
      <c r="R175" t="s">
        <v>38</v>
      </c>
      <c r="S175" t="s">
        <v>42</v>
      </c>
      <c r="T175" t="s">
        <v>41</v>
      </c>
      <c r="U175" t="s">
        <v>41</v>
      </c>
      <c r="V175" t="s">
        <v>41</v>
      </c>
      <c r="W175" t="s">
        <v>41</v>
      </c>
      <c r="X175" t="s">
        <v>42</v>
      </c>
      <c r="Y175" t="s">
        <v>42</v>
      </c>
      <c r="Z175">
        <v>2</v>
      </c>
      <c r="AA175">
        <v>2</v>
      </c>
      <c r="AB175">
        <v>1</v>
      </c>
      <c r="AC175">
        <v>310</v>
      </c>
      <c r="AD175" t="s">
        <v>301</v>
      </c>
      <c r="AE175" t="s">
        <v>615</v>
      </c>
      <c r="AF175">
        <v>9843109218</v>
      </c>
      <c r="AG175">
        <v>2</v>
      </c>
      <c r="AH175" t="e">
        <v>#N/A</v>
      </c>
      <c r="AI175" t="e">
        <v>#N/A</v>
      </c>
      <c r="AJ175" t="e">
        <v>#N/A</v>
      </c>
      <c r="AK175" t="s">
        <v>220</v>
      </c>
    </row>
    <row r="176" spans="1:37" x14ac:dyDescent="0.3">
      <c r="A176" s="8">
        <v>40868</v>
      </c>
      <c r="B176" t="s">
        <v>616</v>
      </c>
      <c r="C176" t="s">
        <v>41</v>
      </c>
      <c r="D176">
        <v>3314360</v>
      </c>
      <c r="E176">
        <f t="shared" si="8"/>
        <v>0</v>
      </c>
      <c r="F176">
        <f t="shared" si="9"/>
        <v>0</v>
      </c>
      <c r="G176" t="s">
        <v>617</v>
      </c>
      <c r="H176" s="9">
        <v>43.233401779603014</v>
      </c>
      <c r="I176" t="s">
        <v>40</v>
      </c>
      <c r="J176">
        <v>120</v>
      </c>
      <c r="K176">
        <v>154</v>
      </c>
      <c r="L176">
        <v>64</v>
      </c>
      <c r="M176">
        <f t="shared" si="10"/>
        <v>0.41558441558441561</v>
      </c>
      <c r="N176">
        <v>90</v>
      </c>
      <c r="O176">
        <v>96</v>
      </c>
      <c r="P176">
        <f t="shared" si="11"/>
        <v>0.9375</v>
      </c>
      <c r="Q176" t="s">
        <v>42</v>
      </c>
      <c r="R176" t="s">
        <v>42</v>
      </c>
      <c r="S176" t="s">
        <v>42</v>
      </c>
      <c r="T176" t="s">
        <v>41</v>
      </c>
      <c r="U176" t="s">
        <v>406</v>
      </c>
      <c r="V176" t="s">
        <v>406</v>
      </c>
      <c r="W176" t="s">
        <v>41</v>
      </c>
      <c r="X176" t="s">
        <v>42</v>
      </c>
      <c r="Y176" t="s">
        <v>42</v>
      </c>
      <c r="Z176">
        <v>5</v>
      </c>
      <c r="AA176">
        <v>5</v>
      </c>
      <c r="AB176">
        <v>4</v>
      </c>
      <c r="AC176">
        <v>899.94999999999993</v>
      </c>
      <c r="AD176" t="s">
        <v>55</v>
      </c>
      <c r="AE176" t="s">
        <v>618</v>
      </c>
      <c r="AF176">
        <v>9751217019</v>
      </c>
      <c r="AG176">
        <v>4000</v>
      </c>
      <c r="AH176">
        <v>11313</v>
      </c>
      <c r="AI176">
        <v>10.5915</v>
      </c>
      <c r="AJ176">
        <v>79.191599999999994</v>
      </c>
      <c r="AK176" t="e">
        <v>#N/A</v>
      </c>
    </row>
    <row r="177" spans="1:37" x14ac:dyDescent="0.3">
      <c r="A177" s="8">
        <v>40868</v>
      </c>
      <c r="B177" t="s">
        <v>619</v>
      </c>
      <c r="C177" t="s">
        <v>41</v>
      </c>
      <c r="D177">
        <v>3314354</v>
      </c>
      <c r="E177">
        <f t="shared" si="8"/>
        <v>0</v>
      </c>
      <c r="F177">
        <f t="shared" si="9"/>
        <v>1</v>
      </c>
      <c r="G177" t="s">
        <v>620</v>
      </c>
      <c r="H177" s="9">
        <v>64.479123887748116</v>
      </c>
      <c r="I177">
        <v>0</v>
      </c>
      <c r="J177">
        <v>102.9</v>
      </c>
      <c r="K177">
        <v>150</v>
      </c>
      <c r="L177">
        <v>53</v>
      </c>
      <c r="M177">
        <f t="shared" si="10"/>
        <v>0.35333333333333333</v>
      </c>
      <c r="N177">
        <v>87</v>
      </c>
      <c r="O177">
        <v>89</v>
      </c>
      <c r="P177">
        <f t="shared" si="11"/>
        <v>0.97752808988764039</v>
      </c>
      <c r="Q177" t="s">
        <v>42</v>
      </c>
      <c r="R177" t="s">
        <v>42</v>
      </c>
      <c r="S177" t="s">
        <v>42</v>
      </c>
      <c r="T177" t="s">
        <v>38</v>
      </c>
      <c r="U177" t="s">
        <v>41</v>
      </c>
      <c r="V177" t="s">
        <v>41</v>
      </c>
      <c r="W177" t="s">
        <v>41</v>
      </c>
      <c r="X177" t="s">
        <v>42</v>
      </c>
      <c r="Y177" t="s">
        <v>42</v>
      </c>
      <c r="Z177">
        <v>2</v>
      </c>
      <c r="AA177">
        <v>2</v>
      </c>
      <c r="AB177">
        <v>4</v>
      </c>
      <c r="AC177">
        <v>173.2</v>
      </c>
      <c r="AD177" t="s">
        <v>517</v>
      </c>
      <c r="AE177" t="s">
        <v>621</v>
      </c>
      <c r="AF177">
        <v>9976432158</v>
      </c>
      <c r="AG177">
        <v>2</v>
      </c>
      <c r="AH177">
        <v>2266380</v>
      </c>
      <c r="AI177">
        <v>10.5158</v>
      </c>
      <c r="AJ177">
        <v>79.322900000000004</v>
      </c>
      <c r="AK177" t="s">
        <v>220</v>
      </c>
    </row>
    <row r="178" spans="1:37" x14ac:dyDescent="0.3">
      <c r="A178" s="8">
        <v>40868</v>
      </c>
      <c r="B178" t="s">
        <v>622</v>
      </c>
      <c r="C178" t="s">
        <v>41</v>
      </c>
      <c r="D178">
        <v>3314356</v>
      </c>
      <c r="E178">
        <f t="shared" si="8"/>
        <v>0</v>
      </c>
      <c r="F178">
        <f t="shared" si="9"/>
        <v>1</v>
      </c>
      <c r="G178" t="s">
        <v>623</v>
      </c>
      <c r="H178" s="9">
        <v>40.813141683778234</v>
      </c>
      <c r="I178">
        <v>0</v>
      </c>
      <c r="J178">
        <v>104.9</v>
      </c>
      <c r="K178">
        <v>160</v>
      </c>
      <c r="L178">
        <v>46</v>
      </c>
      <c r="M178">
        <f t="shared" si="10"/>
        <v>0.28749999999999998</v>
      </c>
      <c r="N178">
        <v>74</v>
      </c>
      <c r="O178">
        <v>80</v>
      </c>
      <c r="P178">
        <f t="shared" si="11"/>
        <v>0.92500000000000004</v>
      </c>
      <c r="Q178" t="s">
        <v>42</v>
      </c>
      <c r="R178" t="s">
        <v>42</v>
      </c>
      <c r="S178" t="s">
        <v>42</v>
      </c>
      <c r="T178" t="s">
        <v>38</v>
      </c>
      <c r="U178" t="s">
        <v>41</v>
      </c>
      <c r="V178" t="s">
        <v>41</v>
      </c>
      <c r="W178" t="s">
        <v>41</v>
      </c>
      <c r="X178" t="s">
        <v>42</v>
      </c>
      <c r="Y178" t="s">
        <v>42</v>
      </c>
      <c r="Z178">
        <v>2</v>
      </c>
      <c r="AA178">
        <v>2</v>
      </c>
      <c r="AB178">
        <v>8</v>
      </c>
      <c r="AC178">
        <v>130</v>
      </c>
      <c r="AD178" t="s">
        <v>517</v>
      </c>
      <c r="AE178" t="s">
        <v>624</v>
      </c>
      <c r="AF178">
        <v>9585448831</v>
      </c>
      <c r="AG178">
        <v>2</v>
      </c>
      <c r="AH178">
        <v>2266096</v>
      </c>
      <c r="AI178">
        <v>10.512</v>
      </c>
      <c r="AJ178">
        <v>79.320800000000006</v>
      </c>
      <c r="AK178" t="s">
        <v>220</v>
      </c>
    </row>
    <row r="179" spans="1:37" x14ac:dyDescent="0.3">
      <c r="A179" s="8">
        <v>40863</v>
      </c>
      <c r="B179" t="s">
        <v>625</v>
      </c>
      <c r="C179" t="s">
        <v>41</v>
      </c>
      <c r="D179">
        <v>3314208</v>
      </c>
      <c r="E179">
        <f t="shared" si="8"/>
        <v>0</v>
      </c>
      <c r="F179">
        <f t="shared" si="9"/>
        <v>0</v>
      </c>
      <c r="G179" t="s">
        <v>626</v>
      </c>
      <c r="H179" s="9">
        <v>39.479808350444898</v>
      </c>
      <c r="I179">
        <v>0</v>
      </c>
      <c r="J179">
        <v>111.2</v>
      </c>
      <c r="K179">
        <v>156</v>
      </c>
      <c r="L179">
        <v>57</v>
      </c>
      <c r="M179">
        <f t="shared" si="10"/>
        <v>0.36538461538461536</v>
      </c>
      <c r="N179">
        <v>73</v>
      </c>
      <c r="O179">
        <v>94</v>
      </c>
      <c r="P179">
        <f t="shared" si="11"/>
        <v>0.77659574468085102</v>
      </c>
      <c r="Q179" t="s">
        <v>42</v>
      </c>
      <c r="R179" t="s">
        <v>42</v>
      </c>
      <c r="S179" t="s">
        <v>42</v>
      </c>
      <c r="T179" t="s">
        <v>41</v>
      </c>
      <c r="U179" t="s">
        <v>41</v>
      </c>
      <c r="V179" t="s">
        <v>41</v>
      </c>
      <c r="W179" t="s">
        <v>41</v>
      </c>
      <c r="X179" t="s">
        <v>42</v>
      </c>
      <c r="Y179" t="s">
        <v>42</v>
      </c>
      <c r="Z179">
        <v>1</v>
      </c>
      <c r="AA179">
        <v>1</v>
      </c>
      <c r="AB179">
        <v>3</v>
      </c>
      <c r="AC179">
        <v>130</v>
      </c>
      <c r="AD179" t="s">
        <v>301</v>
      </c>
      <c r="AE179" t="s">
        <v>627</v>
      </c>
      <c r="AF179" t="s">
        <v>628</v>
      </c>
      <c r="AG179">
        <v>2</v>
      </c>
      <c r="AH179">
        <v>2266457</v>
      </c>
      <c r="AI179">
        <v>10.5021</v>
      </c>
      <c r="AJ179">
        <v>79.296700000000001</v>
      </c>
      <c r="AK179" t="s">
        <v>220</v>
      </c>
    </row>
    <row r="180" spans="1:37" x14ac:dyDescent="0.3">
      <c r="A180" s="8">
        <v>40863</v>
      </c>
      <c r="B180" t="s">
        <v>629</v>
      </c>
      <c r="C180" t="s">
        <v>41</v>
      </c>
      <c r="D180">
        <v>3314209</v>
      </c>
      <c r="E180">
        <f t="shared" si="8"/>
        <v>0</v>
      </c>
      <c r="F180">
        <f t="shared" si="9"/>
        <v>0</v>
      </c>
      <c r="G180" t="s">
        <v>630</v>
      </c>
      <c r="H180" s="9">
        <v>59.479808350444898</v>
      </c>
      <c r="I180" t="s">
        <v>40</v>
      </c>
      <c r="J180">
        <v>113.4</v>
      </c>
      <c r="K180">
        <v>154</v>
      </c>
      <c r="L180">
        <v>53</v>
      </c>
      <c r="M180">
        <f t="shared" si="10"/>
        <v>0.34415584415584416</v>
      </c>
      <c r="N180">
        <v>70</v>
      </c>
      <c r="O180">
        <v>93</v>
      </c>
      <c r="P180">
        <f t="shared" si="11"/>
        <v>0.75268817204301075</v>
      </c>
      <c r="Q180" t="s">
        <v>42</v>
      </c>
      <c r="R180" t="s">
        <v>42</v>
      </c>
      <c r="S180" t="s">
        <v>42</v>
      </c>
      <c r="T180" t="s">
        <v>41</v>
      </c>
      <c r="U180" t="s">
        <v>41</v>
      </c>
      <c r="V180" t="s">
        <v>41</v>
      </c>
      <c r="W180" t="s">
        <v>41</v>
      </c>
      <c r="X180" t="s">
        <v>42</v>
      </c>
      <c r="Y180" t="s">
        <v>42</v>
      </c>
      <c r="Z180">
        <v>1</v>
      </c>
      <c r="AA180">
        <v>1</v>
      </c>
      <c r="AB180">
        <v>1</v>
      </c>
      <c r="AC180">
        <v>130</v>
      </c>
      <c r="AD180" t="s">
        <v>301</v>
      </c>
      <c r="AE180" t="s">
        <v>631</v>
      </c>
      <c r="AF180">
        <v>9677565539</v>
      </c>
      <c r="AG180">
        <v>2</v>
      </c>
      <c r="AH180" t="e">
        <v>#N/A</v>
      </c>
      <c r="AI180" t="e">
        <v>#N/A</v>
      </c>
      <c r="AJ180" t="e">
        <v>#N/A</v>
      </c>
      <c r="AK180" t="s">
        <v>220</v>
      </c>
    </row>
    <row r="181" spans="1:37" x14ac:dyDescent="0.3">
      <c r="A181" s="8">
        <v>40869</v>
      </c>
      <c r="B181" t="s">
        <v>632</v>
      </c>
      <c r="C181" t="s">
        <v>41</v>
      </c>
      <c r="D181">
        <v>3314390</v>
      </c>
      <c r="E181">
        <f t="shared" si="8"/>
        <v>0</v>
      </c>
      <c r="F181">
        <f t="shared" si="9"/>
        <v>0</v>
      </c>
      <c r="G181" t="s">
        <v>633</v>
      </c>
      <c r="H181" s="9">
        <v>61.481177275838469</v>
      </c>
      <c r="I181">
        <v>0</v>
      </c>
      <c r="J181">
        <v>103.5</v>
      </c>
      <c r="K181">
        <v>152</v>
      </c>
      <c r="L181">
        <v>59</v>
      </c>
      <c r="M181">
        <f t="shared" si="10"/>
        <v>0.38815789473684209</v>
      </c>
      <c r="N181">
        <v>91</v>
      </c>
      <c r="O181">
        <v>95</v>
      </c>
      <c r="P181">
        <f t="shared" si="11"/>
        <v>0.95789473684210524</v>
      </c>
      <c r="Q181" t="s">
        <v>42</v>
      </c>
      <c r="R181" t="s">
        <v>42</v>
      </c>
      <c r="S181" t="s">
        <v>42</v>
      </c>
      <c r="T181" t="s">
        <v>41</v>
      </c>
      <c r="U181" t="s">
        <v>41</v>
      </c>
      <c r="V181" t="s">
        <v>41</v>
      </c>
      <c r="W181" t="s">
        <v>41</v>
      </c>
      <c r="X181" t="s">
        <v>42</v>
      </c>
      <c r="Y181" t="s">
        <v>42</v>
      </c>
      <c r="Z181">
        <v>3</v>
      </c>
      <c r="AA181">
        <v>3</v>
      </c>
      <c r="AB181">
        <v>4</v>
      </c>
      <c r="AC181">
        <v>130</v>
      </c>
      <c r="AD181" t="s">
        <v>517</v>
      </c>
      <c r="AE181" t="s">
        <v>634</v>
      </c>
      <c r="AF181">
        <v>0</v>
      </c>
      <c r="AG181">
        <v>2</v>
      </c>
      <c r="AH181">
        <v>2266035</v>
      </c>
      <c r="AI181">
        <v>10.5114</v>
      </c>
      <c r="AJ181">
        <v>79.306100000000001</v>
      </c>
      <c r="AK181" t="s">
        <v>220</v>
      </c>
    </row>
    <row r="182" spans="1:37" x14ac:dyDescent="0.3">
      <c r="A182" s="8">
        <v>40863</v>
      </c>
      <c r="B182" t="s">
        <v>635</v>
      </c>
      <c r="C182" t="s">
        <v>41</v>
      </c>
      <c r="D182">
        <v>3314214</v>
      </c>
      <c r="E182">
        <f t="shared" si="8"/>
        <v>1</v>
      </c>
      <c r="F182">
        <f t="shared" si="9"/>
        <v>0</v>
      </c>
      <c r="G182" s="10" t="s">
        <v>636</v>
      </c>
      <c r="H182" s="9">
        <v>67.479808350444898</v>
      </c>
      <c r="I182">
        <v>0</v>
      </c>
      <c r="J182">
        <v>119.3</v>
      </c>
      <c r="K182">
        <v>166</v>
      </c>
      <c r="L182">
        <v>66</v>
      </c>
      <c r="M182">
        <f t="shared" si="10"/>
        <v>0.39759036144578314</v>
      </c>
      <c r="N182">
        <v>95</v>
      </c>
      <c r="O182">
        <v>91</v>
      </c>
      <c r="P182">
        <f t="shared" si="11"/>
        <v>1.043956043956044</v>
      </c>
      <c r="Q182" t="s">
        <v>38</v>
      </c>
      <c r="R182" t="s">
        <v>42</v>
      </c>
      <c r="S182" t="s">
        <v>42</v>
      </c>
      <c r="T182" t="s">
        <v>41</v>
      </c>
      <c r="U182" t="s">
        <v>38</v>
      </c>
      <c r="V182" t="s">
        <v>38</v>
      </c>
      <c r="W182" t="s">
        <v>41</v>
      </c>
      <c r="X182" t="s">
        <v>42</v>
      </c>
      <c r="Y182" t="s">
        <v>42</v>
      </c>
      <c r="Z182">
        <v>3</v>
      </c>
      <c r="AA182">
        <v>7</v>
      </c>
      <c r="AB182">
        <v>4</v>
      </c>
      <c r="AC182">
        <v>291</v>
      </c>
      <c r="AD182" t="s">
        <v>517</v>
      </c>
      <c r="AE182" t="s">
        <v>637</v>
      </c>
      <c r="AF182">
        <v>9655718637</v>
      </c>
      <c r="AG182">
        <v>2</v>
      </c>
      <c r="AH182">
        <v>2266145</v>
      </c>
      <c r="AI182">
        <v>10.511900000000001</v>
      </c>
      <c r="AJ182">
        <v>79.301599999999993</v>
      </c>
      <c r="AK182" t="s">
        <v>220</v>
      </c>
    </row>
    <row r="183" spans="1:37" x14ac:dyDescent="0.3">
      <c r="A183" s="8">
        <v>41351</v>
      </c>
      <c r="B183" t="s">
        <v>638</v>
      </c>
      <c r="C183" t="s">
        <v>41</v>
      </c>
      <c r="D183">
        <v>3339248</v>
      </c>
      <c r="E183">
        <f t="shared" si="8"/>
        <v>0</v>
      </c>
      <c r="F183">
        <f t="shared" si="9"/>
        <v>0</v>
      </c>
      <c r="G183" t="s">
        <v>639</v>
      </c>
      <c r="H183" s="9">
        <v>44.479123887748116</v>
      </c>
      <c r="I183">
        <v>0</v>
      </c>
      <c r="J183">
        <v>101.6</v>
      </c>
      <c r="K183">
        <v>140</v>
      </c>
      <c r="L183">
        <v>49</v>
      </c>
      <c r="M183">
        <f t="shared" si="10"/>
        <v>0.35</v>
      </c>
      <c r="N183">
        <v>73</v>
      </c>
      <c r="O183">
        <v>90</v>
      </c>
      <c r="P183">
        <f t="shared" si="11"/>
        <v>0.81111111111111112</v>
      </c>
      <c r="Q183" t="s">
        <v>42</v>
      </c>
      <c r="R183" t="s">
        <v>42</v>
      </c>
      <c r="S183" t="s">
        <v>42</v>
      </c>
      <c r="T183" t="s">
        <v>41</v>
      </c>
      <c r="U183" t="s">
        <v>41</v>
      </c>
      <c r="V183" t="s">
        <v>38</v>
      </c>
      <c r="W183" t="s">
        <v>41</v>
      </c>
      <c r="X183" t="s">
        <v>42</v>
      </c>
      <c r="Y183" t="s">
        <v>42</v>
      </c>
      <c r="Z183">
        <v>5</v>
      </c>
      <c r="AA183">
        <v>7</v>
      </c>
      <c r="AB183">
        <v>3</v>
      </c>
      <c r="AC183">
        <v>185</v>
      </c>
      <c r="AD183" t="s">
        <v>517</v>
      </c>
      <c r="AE183" t="s">
        <v>640</v>
      </c>
      <c r="AF183">
        <v>9865592208</v>
      </c>
      <c r="AG183">
        <v>2</v>
      </c>
      <c r="AH183">
        <v>2266020</v>
      </c>
      <c r="AI183">
        <v>10.505800000000001</v>
      </c>
      <c r="AJ183">
        <v>79.314899999999994</v>
      </c>
      <c r="AK183" t="s">
        <v>220</v>
      </c>
    </row>
    <row r="184" spans="1:37" x14ac:dyDescent="0.3">
      <c r="A184" s="8">
        <v>40862</v>
      </c>
      <c r="B184" t="s">
        <v>641</v>
      </c>
      <c r="C184" t="s">
        <v>41</v>
      </c>
      <c r="D184">
        <v>3314151</v>
      </c>
      <c r="E184">
        <f t="shared" si="8"/>
        <v>1</v>
      </c>
      <c r="F184">
        <f t="shared" si="9"/>
        <v>0</v>
      </c>
      <c r="G184" s="10" t="s">
        <v>642</v>
      </c>
      <c r="H184" s="9">
        <v>57.481177275838469</v>
      </c>
      <c r="I184" t="s">
        <v>40</v>
      </c>
      <c r="J184">
        <v>108.7</v>
      </c>
      <c r="K184">
        <v>144</v>
      </c>
      <c r="L184">
        <v>50</v>
      </c>
      <c r="M184">
        <f t="shared" si="10"/>
        <v>0.34722222222222221</v>
      </c>
      <c r="N184">
        <v>75</v>
      </c>
      <c r="O184">
        <v>91</v>
      </c>
      <c r="P184">
        <f t="shared" si="11"/>
        <v>0.82417582417582413</v>
      </c>
      <c r="Q184" t="s">
        <v>41</v>
      </c>
      <c r="R184" t="s">
        <v>42</v>
      </c>
      <c r="S184" t="s">
        <v>42</v>
      </c>
      <c r="T184" t="s">
        <v>41</v>
      </c>
      <c r="U184" t="s">
        <v>38</v>
      </c>
      <c r="V184" t="s">
        <v>38</v>
      </c>
      <c r="W184" t="s">
        <v>41</v>
      </c>
      <c r="X184" t="s">
        <v>42</v>
      </c>
      <c r="Y184" t="s">
        <v>42</v>
      </c>
      <c r="Z184">
        <v>3</v>
      </c>
      <c r="AA184">
        <v>3</v>
      </c>
      <c r="AB184">
        <v>1</v>
      </c>
      <c r="AC184">
        <v>211.65</v>
      </c>
      <c r="AD184" t="s">
        <v>585</v>
      </c>
      <c r="AE184" t="s">
        <v>643</v>
      </c>
      <c r="AF184">
        <v>0</v>
      </c>
      <c r="AG184">
        <v>2</v>
      </c>
      <c r="AH184" t="e">
        <v>#N/A</v>
      </c>
      <c r="AI184" t="e">
        <v>#N/A</v>
      </c>
      <c r="AJ184" t="e">
        <v>#N/A</v>
      </c>
      <c r="AK184" t="s">
        <v>220</v>
      </c>
    </row>
    <row r="185" spans="1:37" x14ac:dyDescent="0.3">
      <c r="A185" s="8">
        <v>40862</v>
      </c>
      <c r="B185" t="s">
        <v>644</v>
      </c>
      <c r="C185" t="s">
        <v>41</v>
      </c>
      <c r="D185">
        <v>3314155</v>
      </c>
      <c r="E185">
        <f t="shared" si="8"/>
        <v>0</v>
      </c>
      <c r="F185">
        <f t="shared" si="9"/>
        <v>0</v>
      </c>
      <c r="G185" t="s">
        <v>645</v>
      </c>
      <c r="H185" s="9">
        <v>67.479808350444898</v>
      </c>
      <c r="I185">
        <v>0</v>
      </c>
      <c r="J185">
        <v>108</v>
      </c>
      <c r="K185">
        <v>156</v>
      </c>
      <c r="L185">
        <v>55</v>
      </c>
      <c r="M185">
        <f t="shared" si="10"/>
        <v>0.35256410256410259</v>
      </c>
      <c r="N185">
        <v>85</v>
      </c>
      <c r="O185">
        <v>89</v>
      </c>
      <c r="P185">
        <f t="shared" si="11"/>
        <v>0.9550561797752809</v>
      </c>
      <c r="Q185" t="s">
        <v>42</v>
      </c>
      <c r="R185" t="s">
        <v>42</v>
      </c>
      <c r="S185" t="s">
        <v>42</v>
      </c>
      <c r="T185" t="s">
        <v>41</v>
      </c>
      <c r="U185" t="s">
        <v>41</v>
      </c>
      <c r="V185" t="s">
        <v>41</v>
      </c>
      <c r="W185" t="s">
        <v>41</v>
      </c>
      <c r="X185" t="s">
        <v>42</v>
      </c>
      <c r="Y185" t="s">
        <v>42</v>
      </c>
      <c r="Z185">
        <v>3</v>
      </c>
      <c r="AA185">
        <v>8</v>
      </c>
      <c r="AB185">
        <v>3</v>
      </c>
      <c r="AC185">
        <v>205</v>
      </c>
      <c r="AD185" t="s">
        <v>517</v>
      </c>
      <c r="AE185" t="s">
        <v>646</v>
      </c>
      <c r="AF185">
        <v>9751936825</v>
      </c>
      <c r="AG185">
        <v>2</v>
      </c>
      <c r="AH185">
        <v>2265914</v>
      </c>
      <c r="AI185">
        <v>10.510899999999999</v>
      </c>
      <c r="AJ185">
        <v>79.303200000000004</v>
      </c>
      <c r="AK185" t="s">
        <v>220</v>
      </c>
    </row>
    <row r="186" spans="1:37" x14ac:dyDescent="0.3">
      <c r="A186" s="8">
        <v>41192</v>
      </c>
      <c r="B186" t="s">
        <v>519</v>
      </c>
      <c r="C186" t="s">
        <v>41</v>
      </c>
      <c r="D186">
        <v>3330555</v>
      </c>
      <c r="E186">
        <f t="shared" si="8"/>
        <v>0</v>
      </c>
      <c r="F186">
        <f t="shared" si="9"/>
        <v>0</v>
      </c>
      <c r="G186" t="s">
        <v>647</v>
      </c>
      <c r="H186" s="9">
        <v>42.480492813141687</v>
      </c>
      <c r="I186" t="s">
        <v>40</v>
      </c>
      <c r="J186">
        <v>101.2</v>
      </c>
      <c r="K186">
        <v>145</v>
      </c>
      <c r="L186">
        <v>58</v>
      </c>
      <c r="M186">
        <f t="shared" si="10"/>
        <v>0.4</v>
      </c>
      <c r="N186">
        <v>83</v>
      </c>
      <c r="O186">
        <v>100</v>
      </c>
      <c r="P186">
        <f t="shared" si="11"/>
        <v>0.83</v>
      </c>
      <c r="Q186" t="s">
        <v>42</v>
      </c>
      <c r="R186" t="s">
        <v>42</v>
      </c>
      <c r="S186" t="s">
        <v>42</v>
      </c>
      <c r="T186" t="s">
        <v>41</v>
      </c>
      <c r="U186" t="s">
        <v>41</v>
      </c>
      <c r="V186" t="s">
        <v>41</v>
      </c>
      <c r="W186" t="s">
        <v>41</v>
      </c>
      <c r="X186" t="s">
        <v>42</v>
      </c>
      <c r="Y186" t="s">
        <v>42</v>
      </c>
      <c r="Z186">
        <v>5</v>
      </c>
      <c r="AA186">
        <v>9</v>
      </c>
      <c r="AB186">
        <v>3</v>
      </c>
      <c r="AC186">
        <v>220</v>
      </c>
      <c r="AD186" t="s">
        <v>301</v>
      </c>
      <c r="AE186" t="s">
        <v>521</v>
      </c>
      <c r="AF186">
        <v>8940540478</v>
      </c>
      <c r="AG186">
        <v>2</v>
      </c>
      <c r="AH186" t="e">
        <v>#N/A</v>
      </c>
      <c r="AI186" t="e">
        <v>#N/A</v>
      </c>
      <c r="AJ186" t="e">
        <v>#N/A</v>
      </c>
      <c r="AK186" t="s">
        <v>220</v>
      </c>
    </row>
    <row r="187" spans="1:37" x14ac:dyDescent="0.3">
      <c r="A187" s="8">
        <v>40927</v>
      </c>
      <c r="B187" t="s">
        <v>648</v>
      </c>
      <c r="C187" t="s">
        <v>41</v>
      </c>
      <c r="D187">
        <v>3317429</v>
      </c>
      <c r="E187">
        <f t="shared" si="8"/>
        <v>0</v>
      </c>
      <c r="F187">
        <f t="shared" si="9"/>
        <v>0</v>
      </c>
      <c r="G187" t="s">
        <v>649</v>
      </c>
      <c r="H187" s="9">
        <v>72.479123887748116</v>
      </c>
      <c r="I187" t="s">
        <v>40</v>
      </c>
      <c r="J187">
        <v>104</v>
      </c>
      <c r="K187">
        <v>135</v>
      </c>
      <c r="L187">
        <v>35</v>
      </c>
      <c r="M187">
        <f t="shared" si="10"/>
        <v>0.25925925925925924</v>
      </c>
      <c r="N187">
        <v>71</v>
      </c>
      <c r="O187">
        <v>80</v>
      </c>
      <c r="P187">
        <f t="shared" si="11"/>
        <v>0.88749999999999996</v>
      </c>
      <c r="Q187" t="s">
        <v>38</v>
      </c>
      <c r="R187" t="s">
        <v>42</v>
      </c>
      <c r="S187" t="s">
        <v>42</v>
      </c>
      <c r="T187" t="s">
        <v>41</v>
      </c>
      <c r="U187" t="s">
        <v>41</v>
      </c>
      <c r="V187" t="s">
        <v>41</v>
      </c>
      <c r="W187" t="s">
        <v>41</v>
      </c>
      <c r="X187" t="s">
        <v>42</v>
      </c>
      <c r="Y187" t="s">
        <v>42</v>
      </c>
      <c r="Z187">
        <v>4</v>
      </c>
      <c r="AA187">
        <v>4</v>
      </c>
      <c r="AB187">
        <v>1</v>
      </c>
      <c r="AC187">
        <v>202.6</v>
      </c>
      <c r="AD187" t="s">
        <v>581</v>
      </c>
      <c r="AE187" t="s">
        <v>650</v>
      </c>
      <c r="AF187">
        <v>0</v>
      </c>
      <c r="AG187">
        <v>2</v>
      </c>
      <c r="AH187" t="e">
        <v>#N/A</v>
      </c>
      <c r="AI187" t="e">
        <v>#N/A</v>
      </c>
      <c r="AJ187" t="e">
        <v>#N/A</v>
      </c>
      <c r="AK187" t="s">
        <v>220</v>
      </c>
    </row>
    <row r="188" spans="1:37" x14ac:dyDescent="0.3">
      <c r="A188" s="8">
        <v>40861</v>
      </c>
      <c r="B188" t="s">
        <v>651</v>
      </c>
      <c r="C188" t="s">
        <v>41</v>
      </c>
      <c r="D188">
        <v>3314146</v>
      </c>
      <c r="E188">
        <f t="shared" si="8"/>
        <v>0</v>
      </c>
      <c r="F188">
        <f t="shared" si="9"/>
        <v>0</v>
      </c>
      <c r="G188" t="s">
        <v>652</v>
      </c>
      <c r="H188" s="9">
        <v>53.481177275838469</v>
      </c>
      <c r="I188" t="s">
        <v>40</v>
      </c>
      <c r="J188">
        <v>101.8</v>
      </c>
      <c r="K188">
        <v>144</v>
      </c>
      <c r="L188">
        <v>48</v>
      </c>
      <c r="M188">
        <f t="shared" si="10"/>
        <v>0.33333333333333331</v>
      </c>
      <c r="N188">
        <v>86</v>
      </c>
      <c r="O188">
        <v>90</v>
      </c>
      <c r="P188">
        <f t="shared" si="11"/>
        <v>0.9555555555555556</v>
      </c>
      <c r="Q188" t="s">
        <v>42</v>
      </c>
      <c r="R188" t="s">
        <v>42</v>
      </c>
      <c r="S188" t="s">
        <v>42</v>
      </c>
      <c r="T188" t="s">
        <v>41</v>
      </c>
      <c r="U188" t="s">
        <v>41</v>
      </c>
      <c r="V188" t="s">
        <v>41</v>
      </c>
      <c r="W188" t="s">
        <v>38</v>
      </c>
      <c r="X188" t="s">
        <v>42</v>
      </c>
      <c r="Y188" t="s">
        <v>42</v>
      </c>
      <c r="Z188">
        <v>3</v>
      </c>
      <c r="AA188">
        <v>6</v>
      </c>
      <c r="AB188">
        <v>2</v>
      </c>
      <c r="AC188">
        <v>330</v>
      </c>
      <c r="AD188" t="s">
        <v>581</v>
      </c>
      <c r="AE188" t="s">
        <v>653</v>
      </c>
      <c r="AF188">
        <v>9952084190</v>
      </c>
      <c r="AG188">
        <v>2</v>
      </c>
      <c r="AH188" t="e">
        <v>#N/A</v>
      </c>
      <c r="AI188" t="e">
        <v>#N/A</v>
      </c>
      <c r="AJ188" t="e">
        <v>#N/A</v>
      </c>
      <c r="AK188" t="s">
        <v>220</v>
      </c>
    </row>
    <row r="189" spans="1:37" x14ac:dyDescent="0.3">
      <c r="A189" s="8">
        <v>40861</v>
      </c>
      <c r="B189" t="s">
        <v>651</v>
      </c>
      <c r="C189" t="s">
        <v>41</v>
      </c>
      <c r="D189">
        <v>3314145</v>
      </c>
      <c r="E189">
        <f t="shared" si="8"/>
        <v>0</v>
      </c>
      <c r="F189">
        <f t="shared" si="9"/>
        <v>0</v>
      </c>
      <c r="G189" t="s">
        <v>654</v>
      </c>
      <c r="H189" s="9">
        <v>33.481177275838469</v>
      </c>
      <c r="I189" t="s">
        <v>48</v>
      </c>
      <c r="J189">
        <v>107.9</v>
      </c>
      <c r="K189">
        <v>164</v>
      </c>
      <c r="L189">
        <v>65</v>
      </c>
      <c r="M189">
        <f t="shared" si="10"/>
        <v>0.39634146341463417</v>
      </c>
      <c r="N189">
        <v>86</v>
      </c>
      <c r="O189">
        <v>93</v>
      </c>
      <c r="P189">
        <f t="shared" si="11"/>
        <v>0.92473118279569888</v>
      </c>
      <c r="Q189" t="s">
        <v>42</v>
      </c>
      <c r="R189" t="s">
        <v>42</v>
      </c>
      <c r="S189" t="s">
        <v>42</v>
      </c>
      <c r="T189" t="s">
        <v>41</v>
      </c>
      <c r="U189" t="s">
        <v>41</v>
      </c>
      <c r="V189" t="s">
        <v>41</v>
      </c>
      <c r="W189" t="s">
        <v>41</v>
      </c>
      <c r="X189" t="s">
        <v>42</v>
      </c>
      <c r="Y189" t="s">
        <v>42</v>
      </c>
      <c r="Z189">
        <v>3</v>
      </c>
      <c r="AA189">
        <v>6</v>
      </c>
      <c r="AB189">
        <v>2</v>
      </c>
      <c r="AC189">
        <v>130</v>
      </c>
      <c r="AD189" t="s">
        <v>581</v>
      </c>
      <c r="AE189" t="s">
        <v>653</v>
      </c>
      <c r="AF189">
        <v>9952084190</v>
      </c>
      <c r="AG189">
        <v>2</v>
      </c>
      <c r="AH189" t="e">
        <v>#N/A</v>
      </c>
      <c r="AI189" t="e">
        <v>#N/A</v>
      </c>
      <c r="AJ189" t="e">
        <v>#N/A</v>
      </c>
      <c r="AK189" t="s">
        <v>220</v>
      </c>
    </row>
    <row r="190" spans="1:37" x14ac:dyDescent="0.3">
      <c r="A190" s="8">
        <v>40861</v>
      </c>
      <c r="B190" t="s">
        <v>655</v>
      </c>
      <c r="C190" t="s">
        <v>41</v>
      </c>
      <c r="D190">
        <v>3314107</v>
      </c>
      <c r="E190">
        <f t="shared" si="8"/>
        <v>0</v>
      </c>
      <c r="F190">
        <f t="shared" si="9"/>
        <v>0</v>
      </c>
      <c r="G190" t="s">
        <v>656</v>
      </c>
      <c r="H190" s="9">
        <v>58.480492813141687</v>
      </c>
      <c r="I190" t="s">
        <v>48</v>
      </c>
      <c r="J190">
        <v>110.3</v>
      </c>
      <c r="K190">
        <v>158</v>
      </c>
      <c r="L190">
        <v>56</v>
      </c>
      <c r="M190">
        <f t="shared" si="10"/>
        <v>0.35443037974683544</v>
      </c>
      <c r="N190">
        <v>88</v>
      </c>
      <c r="O190">
        <v>87</v>
      </c>
      <c r="P190">
        <f t="shared" si="11"/>
        <v>1.0114942528735633</v>
      </c>
      <c r="Q190" t="s">
        <v>42</v>
      </c>
      <c r="R190" t="s">
        <v>42</v>
      </c>
      <c r="S190" t="s">
        <v>42</v>
      </c>
      <c r="T190" t="s">
        <v>41</v>
      </c>
      <c r="U190" t="s">
        <v>41</v>
      </c>
      <c r="V190" t="s">
        <v>41</v>
      </c>
      <c r="W190" t="s">
        <v>41</v>
      </c>
      <c r="X190" t="s">
        <v>42</v>
      </c>
      <c r="Y190" t="s">
        <v>42</v>
      </c>
      <c r="Z190">
        <v>3</v>
      </c>
      <c r="AA190">
        <v>4</v>
      </c>
      <c r="AB190">
        <v>2</v>
      </c>
      <c r="AC190">
        <v>225.5</v>
      </c>
      <c r="AD190" t="s">
        <v>581</v>
      </c>
      <c r="AE190" t="s">
        <v>657</v>
      </c>
      <c r="AF190">
        <v>8489543720</v>
      </c>
      <c r="AG190">
        <v>2</v>
      </c>
      <c r="AH190" t="e">
        <v>#N/A</v>
      </c>
      <c r="AI190" t="e">
        <v>#N/A</v>
      </c>
      <c r="AJ190" t="e">
        <v>#N/A</v>
      </c>
      <c r="AK190" t="s">
        <v>220</v>
      </c>
    </row>
    <row r="191" spans="1:37" x14ac:dyDescent="0.3">
      <c r="A191" s="8">
        <v>41219</v>
      </c>
      <c r="B191" t="s">
        <v>658</v>
      </c>
      <c r="C191" t="s">
        <v>41</v>
      </c>
      <c r="D191">
        <v>3332493</v>
      </c>
      <c r="E191">
        <f t="shared" si="8"/>
        <v>1</v>
      </c>
      <c r="F191">
        <f t="shared" si="9"/>
        <v>0</v>
      </c>
      <c r="G191" s="10" t="s">
        <v>659</v>
      </c>
      <c r="H191" s="9">
        <v>58.480492813141687</v>
      </c>
      <c r="I191" t="s">
        <v>48</v>
      </c>
      <c r="J191">
        <v>107.4</v>
      </c>
      <c r="K191">
        <v>167</v>
      </c>
      <c r="L191">
        <v>74</v>
      </c>
      <c r="M191">
        <f t="shared" si="10"/>
        <v>0.44311377245508982</v>
      </c>
      <c r="N191">
        <v>101</v>
      </c>
      <c r="O191">
        <v>97</v>
      </c>
      <c r="P191">
        <f t="shared" si="11"/>
        <v>1.0412371134020619</v>
      </c>
      <c r="Q191" t="s">
        <v>42</v>
      </c>
      <c r="R191" t="s">
        <v>42</v>
      </c>
      <c r="S191" t="s">
        <v>42</v>
      </c>
      <c r="T191" t="s">
        <v>41</v>
      </c>
      <c r="U191" t="s">
        <v>38</v>
      </c>
      <c r="V191" t="s">
        <v>38</v>
      </c>
      <c r="W191" t="s">
        <v>41</v>
      </c>
      <c r="X191" t="s">
        <v>42</v>
      </c>
      <c r="Y191" t="s">
        <v>42</v>
      </c>
      <c r="Z191">
        <v>5</v>
      </c>
      <c r="AA191">
        <v>9</v>
      </c>
      <c r="AB191">
        <v>2</v>
      </c>
      <c r="AC191">
        <v>260.5</v>
      </c>
      <c r="AD191" t="s">
        <v>581</v>
      </c>
      <c r="AE191" t="s">
        <v>660</v>
      </c>
      <c r="AF191">
        <v>9585778854</v>
      </c>
      <c r="AG191">
        <v>2</v>
      </c>
      <c r="AH191" t="e">
        <v>#N/A</v>
      </c>
      <c r="AI191" t="e">
        <v>#N/A</v>
      </c>
      <c r="AJ191" t="e">
        <v>#N/A</v>
      </c>
      <c r="AK191" t="s">
        <v>220</v>
      </c>
    </row>
    <row r="192" spans="1:37" x14ac:dyDescent="0.3">
      <c r="A192" s="8">
        <v>40861</v>
      </c>
      <c r="B192" t="s">
        <v>661</v>
      </c>
      <c r="C192" t="s">
        <v>41</v>
      </c>
      <c r="D192">
        <v>3314147</v>
      </c>
      <c r="E192">
        <f t="shared" si="8"/>
        <v>1</v>
      </c>
      <c r="F192">
        <f t="shared" si="9"/>
        <v>1</v>
      </c>
      <c r="G192" s="10" t="s">
        <v>662</v>
      </c>
      <c r="H192" s="9">
        <v>68.479123887748116</v>
      </c>
      <c r="I192" t="s">
        <v>40</v>
      </c>
      <c r="J192">
        <v>114.6</v>
      </c>
      <c r="K192">
        <v>149</v>
      </c>
      <c r="L192">
        <v>67</v>
      </c>
      <c r="M192">
        <f t="shared" si="10"/>
        <v>0.44966442953020136</v>
      </c>
      <c r="N192">
        <v>90</v>
      </c>
      <c r="O192">
        <v>105</v>
      </c>
      <c r="P192">
        <f t="shared" si="11"/>
        <v>0.8571428571428571</v>
      </c>
      <c r="Q192" t="s">
        <v>38</v>
      </c>
      <c r="R192" t="s">
        <v>42</v>
      </c>
      <c r="S192" t="s">
        <v>42</v>
      </c>
      <c r="T192" t="s">
        <v>38</v>
      </c>
      <c r="U192" t="s">
        <v>38</v>
      </c>
      <c r="V192" t="s">
        <v>41</v>
      </c>
      <c r="W192" t="s">
        <v>41</v>
      </c>
      <c r="X192" t="s">
        <v>42</v>
      </c>
      <c r="Y192" t="s">
        <v>42</v>
      </c>
      <c r="Z192">
        <v>3</v>
      </c>
      <c r="AA192">
        <v>3</v>
      </c>
      <c r="AB192">
        <v>1</v>
      </c>
      <c r="AC192">
        <v>272.56</v>
      </c>
      <c r="AD192" t="s">
        <v>301</v>
      </c>
      <c r="AE192" t="s">
        <v>521</v>
      </c>
      <c r="AF192">
        <v>0</v>
      </c>
      <c r="AG192">
        <v>2</v>
      </c>
      <c r="AH192" t="e">
        <v>#N/A</v>
      </c>
      <c r="AI192" t="e">
        <v>#N/A</v>
      </c>
      <c r="AJ192" t="e">
        <v>#N/A</v>
      </c>
      <c r="AK192" t="s">
        <v>220</v>
      </c>
    </row>
    <row r="193" spans="1:37" x14ac:dyDescent="0.3">
      <c r="A193" s="8">
        <v>40859</v>
      </c>
      <c r="B193" t="s">
        <v>635</v>
      </c>
      <c r="C193" t="s">
        <v>41</v>
      </c>
      <c r="D193">
        <v>3314054</v>
      </c>
      <c r="E193">
        <f t="shared" si="8"/>
        <v>0</v>
      </c>
      <c r="F193">
        <f t="shared" si="9"/>
        <v>0</v>
      </c>
      <c r="G193" t="s">
        <v>663</v>
      </c>
      <c r="H193" s="9">
        <v>65.481177275838462</v>
      </c>
      <c r="I193">
        <v>0</v>
      </c>
      <c r="J193">
        <v>100</v>
      </c>
      <c r="K193">
        <v>148</v>
      </c>
      <c r="L193">
        <v>64</v>
      </c>
      <c r="M193">
        <f t="shared" si="10"/>
        <v>0.43243243243243246</v>
      </c>
      <c r="N193">
        <v>95</v>
      </c>
      <c r="O193">
        <v>104</v>
      </c>
      <c r="P193">
        <f t="shared" si="11"/>
        <v>0.91346153846153844</v>
      </c>
      <c r="Q193" t="s">
        <v>38</v>
      </c>
      <c r="R193" t="s">
        <v>42</v>
      </c>
      <c r="S193" t="s">
        <v>42</v>
      </c>
      <c r="T193" t="s">
        <v>41</v>
      </c>
      <c r="U193" t="s">
        <v>41</v>
      </c>
      <c r="V193" t="s">
        <v>41</v>
      </c>
      <c r="W193" t="s">
        <v>41</v>
      </c>
      <c r="X193" t="s">
        <v>42</v>
      </c>
      <c r="Y193" t="s">
        <v>42</v>
      </c>
      <c r="Z193">
        <v>4</v>
      </c>
      <c r="AA193">
        <v>7</v>
      </c>
      <c r="AB193">
        <v>4</v>
      </c>
      <c r="AC193">
        <v>260.64999999999998</v>
      </c>
      <c r="AD193" t="s">
        <v>517</v>
      </c>
      <c r="AE193" t="s">
        <v>637</v>
      </c>
      <c r="AF193">
        <v>9655718637</v>
      </c>
      <c r="AG193">
        <v>2</v>
      </c>
      <c r="AH193">
        <v>2266145</v>
      </c>
      <c r="AI193">
        <v>10.511900000000001</v>
      </c>
      <c r="AJ193">
        <v>79.301599999999993</v>
      </c>
      <c r="AK193" t="s">
        <v>220</v>
      </c>
    </row>
    <row r="194" spans="1:37" x14ac:dyDescent="0.3">
      <c r="A194" s="8">
        <v>40866</v>
      </c>
      <c r="B194" t="s">
        <v>664</v>
      </c>
      <c r="C194" t="s">
        <v>41</v>
      </c>
      <c r="D194">
        <v>3314301</v>
      </c>
      <c r="E194">
        <f t="shared" ref="E194:E246" si="12">IF(U194="y", 1, 0)</f>
        <v>0</v>
      </c>
      <c r="F194">
        <f t="shared" ref="F194:F246" si="13">IF(T194="y",1,0)</f>
        <v>0</v>
      </c>
      <c r="G194" t="s">
        <v>665</v>
      </c>
      <c r="H194" s="9">
        <v>38.480492813141687</v>
      </c>
      <c r="I194" t="s">
        <v>40</v>
      </c>
      <c r="J194">
        <v>103.7</v>
      </c>
      <c r="K194">
        <v>156</v>
      </c>
      <c r="L194">
        <v>73</v>
      </c>
      <c r="M194">
        <f t="shared" ref="M194:M246" si="14">L194/K194</f>
        <v>0.46794871794871795</v>
      </c>
      <c r="N194">
        <v>89</v>
      </c>
      <c r="O194">
        <v>104</v>
      </c>
      <c r="P194">
        <f t="shared" ref="P194:P246" si="15">N194/O194</f>
        <v>0.85576923076923073</v>
      </c>
      <c r="Q194" t="s">
        <v>42</v>
      </c>
      <c r="R194" t="s">
        <v>42</v>
      </c>
      <c r="S194" t="s">
        <v>42</v>
      </c>
      <c r="T194" t="s">
        <v>41</v>
      </c>
      <c r="U194" t="s">
        <v>41</v>
      </c>
      <c r="V194" t="s">
        <v>41</v>
      </c>
      <c r="W194" t="s">
        <v>41</v>
      </c>
      <c r="X194" t="s">
        <v>42</v>
      </c>
      <c r="Y194" t="s">
        <v>42</v>
      </c>
      <c r="Z194">
        <v>4</v>
      </c>
      <c r="AA194">
        <v>4</v>
      </c>
      <c r="AB194">
        <v>1</v>
      </c>
      <c r="AC194">
        <v>193.95</v>
      </c>
      <c r="AD194" t="s">
        <v>218</v>
      </c>
      <c r="AE194" t="s">
        <v>666</v>
      </c>
      <c r="AF194">
        <v>9159830518</v>
      </c>
      <c r="AG194">
        <v>2</v>
      </c>
      <c r="AH194" t="e">
        <v>#N/A</v>
      </c>
      <c r="AI194" t="e">
        <v>#N/A</v>
      </c>
      <c r="AJ194" t="e">
        <v>#N/A</v>
      </c>
      <c r="AK194" t="s">
        <v>220</v>
      </c>
    </row>
    <row r="195" spans="1:37" x14ac:dyDescent="0.3">
      <c r="A195" s="8">
        <v>40858</v>
      </c>
      <c r="B195" t="s">
        <v>667</v>
      </c>
      <c r="C195" t="s">
        <v>41</v>
      </c>
      <c r="D195">
        <v>3314028</v>
      </c>
      <c r="E195">
        <f t="shared" si="12"/>
        <v>0</v>
      </c>
      <c r="F195">
        <f t="shared" si="13"/>
        <v>0</v>
      </c>
      <c r="G195" t="s">
        <v>668</v>
      </c>
      <c r="H195" s="9">
        <v>32.479123887748116</v>
      </c>
      <c r="I195">
        <v>0</v>
      </c>
      <c r="J195">
        <v>117.4</v>
      </c>
      <c r="K195">
        <v>166</v>
      </c>
      <c r="L195">
        <v>59</v>
      </c>
      <c r="M195">
        <f t="shared" si="14"/>
        <v>0.35542168674698793</v>
      </c>
      <c r="N195">
        <v>74</v>
      </c>
      <c r="O195">
        <v>93</v>
      </c>
      <c r="P195">
        <f t="shared" si="15"/>
        <v>0.79569892473118276</v>
      </c>
      <c r="Q195" t="s">
        <v>38</v>
      </c>
      <c r="R195" t="s">
        <v>42</v>
      </c>
      <c r="S195" t="s">
        <v>42</v>
      </c>
      <c r="T195" t="s">
        <v>41</v>
      </c>
      <c r="U195" t="s">
        <v>41</v>
      </c>
      <c r="V195" t="s">
        <v>41</v>
      </c>
      <c r="W195" t="s">
        <v>41</v>
      </c>
      <c r="X195" t="s">
        <v>42</v>
      </c>
      <c r="Y195" t="s">
        <v>42</v>
      </c>
      <c r="Z195">
        <v>4</v>
      </c>
      <c r="AA195">
        <v>4</v>
      </c>
      <c r="AB195">
        <v>6</v>
      </c>
      <c r="AC195">
        <v>436.54999999999995</v>
      </c>
      <c r="AD195" t="s">
        <v>517</v>
      </c>
      <c r="AE195" t="s">
        <v>669</v>
      </c>
      <c r="AF195">
        <v>9655158476</v>
      </c>
      <c r="AG195">
        <v>2</v>
      </c>
      <c r="AH195">
        <v>2266135</v>
      </c>
      <c r="AI195">
        <v>10.511799999999999</v>
      </c>
      <c r="AJ195">
        <v>79.302000000000007</v>
      </c>
      <c r="AK195" t="s">
        <v>220</v>
      </c>
    </row>
    <row r="196" spans="1:37" x14ac:dyDescent="0.3">
      <c r="A196" s="8">
        <v>40884</v>
      </c>
      <c r="B196" t="s">
        <v>670</v>
      </c>
      <c r="C196" t="s">
        <v>41</v>
      </c>
      <c r="D196">
        <v>3315117</v>
      </c>
      <c r="E196">
        <f t="shared" si="12"/>
        <v>0</v>
      </c>
      <c r="F196">
        <f t="shared" si="13"/>
        <v>0</v>
      </c>
      <c r="G196" t="s">
        <v>671</v>
      </c>
      <c r="H196" s="9">
        <v>62.480492813141687</v>
      </c>
      <c r="I196" t="s">
        <v>40</v>
      </c>
      <c r="J196">
        <v>108</v>
      </c>
      <c r="K196">
        <v>161</v>
      </c>
      <c r="L196">
        <v>48</v>
      </c>
      <c r="M196">
        <f t="shared" si="14"/>
        <v>0.29813664596273293</v>
      </c>
      <c r="N196">
        <v>65</v>
      </c>
      <c r="O196">
        <v>84</v>
      </c>
      <c r="P196">
        <f t="shared" si="15"/>
        <v>0.77380952380952384</v>
      </c>
      <c r="Q196" t="s">
        <v>38</v>
      </c>
      <c r="R196" t="s">
        <v>42</v>
      </c>
      <c r="S196" t="s">
        <v>42</v>
      </c>
      <c r="T196" t="s">
        <v>41</v>
      </c>
      <c r="U196" t="s">
        <v>406</v>
      </c>
      <c r="V196" t="s">
        <v>41</v>
      </c>
      <c r="W196" t="s">
        <v>41</v>
      </c>
      <c r="X196" t="s">
        <v>42</v>
      </c>
      <c r="Y196" t="s">
        <v>42</v>
      </c>
      <c r="Z196">
        <v>7</v>
      </c>
      <c r="AA196">
        <v>10</v>
      </c>
      <c r="AB196">
        <v>3</v>
      </c>
      <c r="AC196">
        <v>551.29999999999995</v>
      </c>
      <c r="AD196" t="s">
        <v>218</v>
      </c>
      <c r="AE196" t="s">
        <v>672</v>
      </c>
      <c r="AF196" t="s">
        <v>673</v>
      </c>
      <c r="AG196">
        <v>2000</v>
      </c>
      <c r="AH196" t="e">
        <v>#N/A</v>
      </c>
      <c r="AI196" t="e">
        <v>#N/A</v>
      </c>
      <c r="AJ196" t="e">
        <v>#N/A</v>
      </c>
      <c r="AK196" t="s">
        <v>45</v>
      </c>
    </row>
    <row r="197" spans="1:37" x14ac:dyDescent="0.3">
      <c r="A197" s="8">
        <v>40856</v>
      </c>
      <c r="B197" t="s">
        <v>674</v>
      </c>
      <c r="C197" t="s">
        <v>41</v>
      </c>
      <c r="D197">
        <v>3313901</v>
      </c>
      <c r="E197">
        <f t="shared" si="12"/>
        <v>0</v>
      </c>
      <c r="F197">
        <f t="shared" si="13"/>
        <v>0</v>
      </c>
      <c r="G197" t="s">
        <v>675</v>
      </c>
      <c r="H197" s="9">
        <v>37.481177275838469</v>
      </c>
      <c r="I197">
        <v>0</v>
      </c>
      <c r="J197">
        <v>100.8</v>
      </c>
      <c r="K197">
        <v>161</v>
      </c>
      <c r="L197">
        <v>60</v>
      </c>
      <c r="M197">
        <f t="shared" si="14"/>
        <v>0.37267080745341613</v>
      </c>
      <c r="N197">
        <v>83</v>
      </c>
      <c r="O197">
        <v>90</v>
      </c>
      <c r="P197">
        <f t="shared" si="15"/>
        <v>0.92222222222222228</v>
      </c>
      <c r="Q197" t="s">
        <v>42</v>
      </c>
      <c r="R197" t="s">
        <v>42</v>
      </c>
      <c r="S197" t="s">
        <v>42</v>
      </c>
      <c r="T197" t="s">
        <v>41</v>
      </c>
      <c r="U197" t="s">
        <v>41</v>
      </c>
      <c r="V197" t="s">
        <v>41</v>
      </c>
      <c r="W197" t="s">
        <v>41</v>
      </c>
      <c r="X197" t="s">
        <v>42</v>
      </c>
      <c r="Y197" t="s">
        <v>42</v>
      </c>
      <c r="Z197">
        <v>2</v>
      </c>
      <c r="AA197">
        <v>2</v>
      </c>
      <c r="AB197">
        <v>2</v>
      </c>
      <c r="AC197">
        <v>130</v>
      </c>
      <c r="AD197" t="s">
        <v>517</v>
      </c>
      <c r="AE197" t="s">
        <v>676</v>
      </c>
      <c r="AF197">
        <v>0</v>
      </c>
      <c r="AG197">
        <v>2</v>
      </c>
      <c r="AH197">
        <v>2265931</v>
      </c>
      <c r="AI197">
        <v>10.5045</v>
      </c>
      <c r="AJ197">
        <v>79.315600000000003</v>
      </c>
      <c r="AK197" t="s">
        <v>220</v>
      </c>
    </row>
    <row r="198" spans="1:37" x14ac:dyDescent="0.3">
      <c r="A198" s="8">
        <v>40859</v>
      </c>
      <c r="B198" t="s">
        <v>677</v>
      </c>
      <c r="C198" t="s">
        <v>41</v>
      </c>
      <c r="D198">
        <v>3314082</v>
      </c>
      <c r="E198">
        <f t="shared" si="12"/>
        <v>0</v>
      </c>
      <c r="F198">
        <f t="shared" si="13"/>
        <v>0</v>
      </c>
      <c r="G198" t="s">
        <v>678</v>
      </c>
      <c r="H198" s="9">
        <v>77.481177275838462</v>
      </c>
      <c r="I198" t="s">
        <v>48</v>
      </c>
      <c r="J198">
        <v>105.2</v>
      </c>
      <c r="K198">
        <v>150</v>
      </c>
      <c r="L198">
        <v>46</v>
      </c>
      <c r="M198">
        <f t="shared" si="14"/>
        <v>0.30666666666666664</v>
      </c>
      <c r="N198">
        <v>82</v>
      </c>
      <c r="O198">
        <v>88</v>
      </c>
      <c r="P198">
        <f t="shared" si="15"/>
        <v>0.93181818181818177</v>
      </c>
      <c r="Q198" t="s">
        <v>38</v>
      </c>
      <c r="R198" t="s">
        <v>42</v>
      </c>
      <c r="S198" t="s">
        <v>42</v>
      </c>
      <c r="T198" t="s">
        <v>41</v>
      </c>
      <c r="U198" t="s">
        <v>41</v>
      </c>
      <c r="V198" t="s">
        <v>41</v>
      </c>
      <c r="W198" t="s">
        <v>41</v>
      </c>
      <c r="X198" t="s">
        <v>42</v>
      </c>
      <c r="Y198" t="s">
        <v>42</v>
      </c>
      <c r="Z198">
        <v>2</v>
      </c>
      <c r="AA198">
        <v>2</v>
      </c>
      <c r="AB198">
        <v>1</v>
      </c>
      <c r="AC198">
        <v>166</v>
      </c>
      <c r="AD198" t="s">
        <v>517</v>
      </c>
      <c r="AE198" t="s">
        <v>679</v>
      </c>
      <c r="AF198">
        <v>9943106758</v>
      </c>
      <c r="AG198">
        <v>2</v>
      </c>
      <c r="AH198" t="e">
        <v>#N/A</v>
      </c>
      <c r="AI198" t="e">
        <v>#N/A</v>
      </c>
      <c r="AJ198" t="e">
        <v>#N/A</v>
      </c>
      <c r="AK198" t="s">
        <v>220</v>
      </c>
    </row>
    <row r="199" spans="1:37" x14ac:dyDescent="0.3">
      <c r="A199" s="8">
        <v>41019</v>
      </c>
      <c r="B199" t="s">
        <v>680</v>
      </c>
      <c r="C199" t="s">
        <v>41</v>
      </c>
      <c r="D199">
        <v>3321053</v>
      </c>
      <c r="E199">
        <f t="shared" si="12"/>
        <v>0</v>
      </c>
      <c r="F199">
        <f t="shared" si="13"/>
        <v>0</v>
      </c>
      <c r="G199" t="s">
        <v>681</v>
      </c>
      <c r="H199" s="9">
        <v>45.481177275838469</v>
      </c>
      <c r="I199">
        <v>0</v>
      </c>
      <c r="J199">
        <v>101.3</v>
      </c>
      <c r="K199">
        <v>158</v>
      </c>
      <c r="L199">
        <v>70</v>
      </c>
      <c r="M199">
        <f t="shared" si="14"/>
        <v>0.44303797468354428</v>
      </c>
      <c r="N199">
        <v>90</v>
      </c>
      <c r="O199">
        <v>104</v>
      </c>
      <c r="P199">
        <f t="shared" si="15"/>
        <v>0.86538461538461542</v>
      </c>
      <c r="Q199" t="s">
        <v>42</v>
      </c>
      <c r="R199" t="s">
        <v>42</v>
      </c>
      <c r="S199" t="s">
        <v>42</v>
      </c>
      <c r="T199" t="s">
        <v>41</v>
      </c>
      <c r="U199" t="s">
        <v>41</v>
      </c>
      <c r="V199" t="s">
        <v>41</v>
      </c>
      <c r="W199" t="s">
        <v>38</v>
      </c>
      <c r="X199" t="s">
        <v>42</v>
      </c>
      <c r="Y199" t="s">
        <v>42</v>
      </c>
      <c r="Z199">
        <v>6</v>
      </c>
      <c r="AA199">
        <v>7</v>
      </c>
      <c r="AB199">
        <v>5</v>
      </c>
      <c r="AC199">
        <v>475.95000000000005</v>
      </c>
      <c r="AD199" t="s">
        <v>301</v>
      </c>
      <c r="AE199" t="s">
        <v>682</v>
      </c>
      <c r="AF199">
        <v>9943183272</v>
      </c>
      <c r="AG199">
        <v>2</v>
      </c>
      <c r="AH199">
        <v>2266076</v>
      </c>
      <c r="AI199">
        <v>10.5002</v>
      </c>
      <c r="AJ199">
        <v>79.296899999999994</v>
      </c>
      <c r="AK199" t="s">
        <v>220</v>
      </c>
    </row>
    <row r="200" spans="1:37" x14ac:dyDescent="0.3">
      <c r="A200" s="8">
        <v>41016</v>
      </c>
      <c r="B200" t="s">
        <v>683</v>
      </c>
      <c r="C200" t="s">
        <v>41</v>
      </c>
      <c r="D200">
        <v>3320828</v>
      </c>
      <c r="E200">
        <f t="shared" si="12"/>
        <v>0</v>
      </c>
      <c r="F200">
        <f t="shared" si="13"/>
        <v>0</v>
      </c>
      <c r="G200" t="s">
        <v>684</v>
      </c>
      <c r="H200" s="9">
        <v>38.480492813141687</v>
      </c>
      <c r="I200">
        <v>0</v>
      </c>
      <c r="J200">
        <v>108.5</v>
      </c>
      <c r="K200">
        <v>147</v>
      </c>
      <c r="L200">
        <v>56</v>
      </c>
      <c r="M200">
        <f t="shared" si="14"/>
        <v>0.38095238095238093</v>
      </c>
      <c r="N200">
        <v>83</v>
      </c>
      <c r="O200">
        <v>89</v>
      </c>
      <c r="P200">
        <f t="shared" si="15"/>
        <v>0.93258426966292129</v>
      </c>
      <c r="Q200" t="s">
        <v>42</v>
      </c>
      <c r="R200" t="s">
        <v>42</v>
      </c>
      <c r="S200" t="s">
        <v>42</v>
      </c>
      <c r="T200" t="s">
        <v>41</v>
      </c>
      <c r="U200" t="s">
        <v>41</v>
      </c>
      <c r="V200" t="s">
        <v>41</v>
      </c>
      <c r="W200" t="s">
        <v>38</v>
      </c>
      <c r="X200" t="s">
        <v>42</v>
      </c>
      <c r="Y200" t="s">
        <v>42</v>
      </c>
      <c r="Z200">
        <v>5</v>
      </c>
      <c r="AA200">
        <v>19</v>
      </c>
      <c r="AB200">
        <v>5</v>
      </c>
      <c r="AC200">
        <v>193.3</v>
      </c>
      <c r="AD200" t="s">
        <v>301</v>
      </c>
      <c r="AE200" t="s">
        <v>685</v>
      </c>
      <c r="AF200" t="s">
        <v>686</v>
      </c>
      <c r="AG200">
        <v>2</v>
      </c>
      <c r="AH200">
        <v>2266110</v>
      </c>
      <c r="AI200">
        <v>10.5001</v>
      </c>
      <c r="AJ200">
        <v>79.296899999999994</v>
      </c>
      <c r="AK200" t="s">
        <v>220</v>
      </c>
    </row>
    <row r="201" spans="1:37" x14ac:dyDescent="0.3">
      <c r="A201" s="8">
        <v>41219</v>
      </c>
      <c r="B201" t="s">
        <v>687</v>
      </c>
      <c r="C201" t="s">
        <v>41</v>
      </c>
      <c r="D201">
        <v>3332769</v>
      </c>
      <c r="E201">
        <f t="shared" si="12"/>
        <v>0</v>
      </c>
      <c r="F201">
        <f t="shared" si="13"/>
        <v>0</v>
      </c>
      <c r="G201" t="s">
        <v>688</v>
      </c>
      <c r="H201" s="9">
        <v>48.479123887748116</v>
      </c>
      <c r="I201">
        <v>0</v>
      </c>
      <c r="J201">
        <v>101.9</v>
      </c>
      <c r="K201">
        <v>147</v>
      </c>
      <c r="L201">
        <v>57</v>
      </c>
      <c r="M201">
        <f t="shared" si="14"/>
        <v>0.38775510204081631</v>
      </c>
      <c r="N201">
        <v>91</v>
      </c>
      <c r="O201">
        <v>98</v>
      </c>
      <c r="P201">
        <f t="shared" si="15"/>
        <v>0.9285714285714286</v>
      </c>
      <c r="Q201" t="s">
        <v>42</v>
      </c>
      <c r="R201" t="s">
        <v>42</v>
      </c>
      <c r="S201" t="s">
        <v>42</v>
      </c>
      <c r="T201" t="s">
        <v>41</v>
      </c>
      <c r="U201" t="s">
        <v>41</v>
      </c>
      <c r="V201" t="s">
        <v>41</v>
      </c>
      <c r="W201" t="s">
        <v>41</v>
      </c>
      <c r="X201" t="s">
        <v>42</v>
      </c>
      <c r="Y201" t="s">
        <v>42</v>
      </c>
      <c r="Z201">
        <v>8</v>
      </c>
      <c r="AA201">
        <v>11</v>
      </c>
      <c r="AB201">
        <v>3</v>
      </c>
      <c r="AC201">
        <v>547.49</v>
      </c>
      <c r="AD201" t="s">
        <v>517</v>
      </c>
      <c r="AE201" t="s">
        <v>689</v>
      </c>
      <c r="AF201">
        <v>9843112529</v>
      </c>
      <c r="AG201">
        <v>2</v>
      </c>
      <c r="AH201">
        <v>2266066</v>
      </c>
      <c r="AI201">
        <v>10.5124</v>
      </c>
      <c r="AJ201">
        <v>79.302700000000002</v>
      </c>
      <c r="AK201" t="s">
        <v>220</v>
      </c>
    </row>
    <row r="202" spans="1:37" x14ac:dyDescent="0.3">
      <c r="A202" s="8">
        <v>40855</v>
      </c>
      <c r="B202" t="s">
        <v>690</v>
      </c>
      <c r="C202" t="s">
        <v>41</v>
      </c>
      <c r="D202">
        <v>3313836</v>
      </c>
      <c r="E202">
        <f t="shared" si="12"/>
        <v>0</v>
      </c>
      <c r="F202">
        <f t="shared" si="13"/>
        <v>0</v>
      </c>
      <c r="G202" t="s">
        <v>691</v>
      </c>
      <c r="H202" s="9">
        <v>67.479808350444898</v>
      </c>
      <c r="I202">
        <v>0</v>
      </c>
      <c r="J202">
        <v>101</v>
      </c>
      <c r="K202">
        <v>145</v>
      </c>
      <c r="L202">
        <v>42</v>
      </c>
      <c r="M202">
        <f t="shared" si="14"/>
        <v>0.28965517241379313</v>
      </c>
      <c r="N202">
        <v>76</v>
      </c>
      <c r="O202">
        <v>81</v>
      </c>
      <c r="P202">
        <f t="shared" si="15"/>
        <v>0.93827160493827155</v>
      </c>
      <c r="Q202" t="s">
        <v>38</v>
      </c>
      <c r="R202" t="s">
        <v>42</v>
      </c>
      <c r="S202" t="s">
        <v>42</v>
      </c>
      <c r="T202" t="s">
        <v>41</v>
      </c>
      <c r="U202" t="s">
        <v>41</v>
      </c>
      <c r="V202" t="s">
        <v>41</v>
      </c>
      <c r="W202" t="s">
        <v>41</v>
      </c>
      <c r="X202" t="s">
        <v>42</v>
      </c>
      <c r="Y202" t="s">
        <v>42</v>
      </c>
      <c r="Z202">
        <v>2</v>
      </c>
      <c r="AA202">
        <v>2</v>
      </c>
      <c r="AB202">
        <v>7</v>
      </c>
      <c r="AC202">
        <v>130</v>
      </c>
      <c r="AD202" t="s">
        <v>517</v>
      </c>
      <c r="AE202" t="s">
        <v>692</v>
      </c>
      <c r="AF202">
        <v>9787648994</v>
      </c>
      <c r="AG202">
        <v>2</v>
      </c>
      <c r="AH202">
        <v>2265305</v>
      </c>
      <c r="AI202">
        <v>10.507899999999999</v>
      </c>
      <c r="AJ202">
        <v>79.313999999999993</v>
      </c>
      <c r="AK202" t="s">
        <v>220</v>
      </c>
    </row>
    <row r="203" spans="1:37" x14ac:dyDescent="0.3">
      <c r="A203" s="8">
        <v>40859</v>
      </c>
      <c r="B203" t="s">
        <v>693</v>
      </c>
      <c r="C203" t="s">
        <v>41</v>
      </c>
      <c r="D203">
        <v>3314092</v>
      </c>
      <c r="E203">
        <f t="shared" si="12"/>
        <v>0</v>
      </c>
      <c r="F203">
        <f t="shared" si="13"/>
        <v>0</v>
      </c>
      <c r="G203" t="s">
        <v>694</v>
      </c>
      <c r="H203" s="9">
        <v>49.481177275838469</v>
      </c>
      <c r="I203">
        <v>0</v>
      </c>
      <c r="J203">
        <v>104.3</v>
      </c>
      <c r="K203">
        <v>148</v>
      </c>
      <c r="L203">
        <v>76</v>
      </c>
      <c r="M203">
        <f t="shared" si="14"/>
        <v>0.51351351351351349</v>
      </c>
      <c r="N203">
        <v>97</v>
      </c>
      <c r="O203">
        <v>112</v>
      </c>
      <c r="P203">
        <f t="shared" si="15"/>
        <v>0.8660714285714286</v>
      </c>
      <c r="Q203" t="s">
        <v>42</v>
      </c>
      <c r="R203" t="s">
        <v>42</v>
      </c>
      <c r="S203" t="s">
        <v>42</v>
      </c>
      <c r="T203" t="s">
        <v>41</v>
      </c>
      <c r="U203" t="s">
        <v>41</v>
      </c>
      <c r="V203" t="s">
        <v>41</v>
      </c>
      <c r="W203" t="s">
        <v>41</v>
      </c>
      <c r="X203" t="s">
        <v>42</v>
      </c>
      <c r="Y203" t="s">
        <v>42</v>
      </c>
      <c r="Z203">
        <v>3</v>
      </c>
      <c r="AA203">
        <v>3</v>
      </c>
      <c r="AB203">
        <v>4</v>
      </c>
      <c r="AC203">
        <v>130</v>
      </c>
      <c r="AD203" t="s">
        <v>301</v>
      </c>
      <c r="AE203" t="s">
        <v>695</v>
      </c>
      <c r="AF203">
        <v>9786684448</v>
      </c>
      <c r="AG203">
        <v>2</v>
      </c>
      <c r="AH203">
        <v>2265917</v>
      </c>
      <c r="AI203">
        <v>10.497999999999999</v>
      </c>
      <c r="AJ203">
        <v>79.304599999999994</v>
      </c>
      <c r="AK203" t="s">
        <v>220</v>
      </c>
    </row>
    <row r="204" spans="1:37" x14ac:dyDescent="0.3">
      <c r="A204" s="8">
        <v>40855</v>
      </c>
      <c r="B204" t="s">
        <v>696</v>
      </c>
      <c r="C204" t="s">
        <v>41</v>
      </c>
      <c r="D204">
        <v>3313821</v>
      </c>
      <c r="E204">
        <f t="shared" si="12"/>
        <v>0</v>
      </c>
      <c r="F204">
        <f t="shared" si="13"/>
        <v>0</v>
      </c>
      <c r="G204" t="s">
        <v>697</v>
      </c>
      <c r="H204" s="9">
        <v>52.479123887748116</v>
      </c>
      <c r="I204">
        <v>0</v>
      </c>
      <c r="J204">
        <v>107.4</v>
      </c>
      <c r="K204">
        <v>154</v>
      </c>
      <c r="L204">
        <v>47</v>
      </c>
      <c r="M204">
        <f t="shared" si="14"/>
        <v>0.30519480519480519</v>
      </c>
      <c r="N204">
        <v>78</v>
      </c>
      <c r="O204">
        <v>81</v>
      </c>
      <c r="P204">
        <f t="shared" si="15"/>
        <v>0.96296296296296291</v>
      </c>
      <c r="Q204" t="s">
        <v>38</v>
      </c>
      <c r="R204" t="s">
        <v>42</v>
      </c>
      <c r="S204" t="s">
        <v>42</v>
      </c>
      <c r="T204" t="s">
        <v>41</v>
      </c>
      <c r="U204" t="s">
        <v>41</v>
      </c>
      <c r="V204" t="s">
        <v>41</v>
      </c>
      <c r="W204" t="s">
        <v>41</v>
      </c>
      <c r="X204" t="s">
        <v>42</v>
      </c>
      <c r="Y204" t="s">
        <v>42</v>
      </c>
      <c r="Z204">
        <v>3</v>
      </c>
      <c r="AA204">
        <v>6</v>
      </c>
      <c r="AB204">
        <v>2</v>
      </c>
      <c r="AC204">
        <v>199.3</v>
      </c>
      <c r="AD204" t="s">
        <v>517</v>
      </c>
      <c r="AE204" t="s">
        <v>698</v>
      </c>
      <c r="AF204">
        <v>8940965192</v>
      </c>
      <c r="AG204">
        <v>2</v>
      </c>
      <c r="AH204">
        <v>2265896</v>
      </c>
      <c r="AI204">
        <v>10.512</v>
      </c>
      <c r="AJ204">
        <v>79.320800000000006</v>
      </c>
      <c r="AK204" t="s">
        <v>220</v>
      </c>
    </row>
    <row r="205" spans="1:37" x14ac:dyDescent="0.3">
      <c r="A205" s="8">
        <v>40856</v>
      </c>
      <c r="B205" t="s">
        <v>699</v>
      </c>
      <c r="C205" t="s">
        <v>41</v>
      </c>
      <c r="D205">
        <v>3313915</v>
      </c>
      <c r="E205">
        <f t="shared" si="12"/>
        <v>0</v>
      </c>
      <c r="F205">
        <f t="shared" si="13"/>
        <v>0</v>
      </c>
      <c r="G205" t="s">
        <v>700</v>
      </c>
      <c r="H205" s="9">
        <v>44.136892539356602</v>
      </c>
      <c r="I205" t="s">
        <v>48</v>
      </c>
      <c r="J205">
        <v>124.1</v>
      </c>
      <c r="K205">
        <v>158</v>
      </c>
      <c r="L205">
        <v>78</v>
      </c>
      <c r="M205">
        <f t="shared" si="14"/>
        <v>0.49367088607594939</v>
      </c>
      <c r="N205">
        <v>96</v>
      </c>
      <c r="O205">
        <v>106</v>
      </c>
      <c r="P205">
        <f t="shared" si="15"/>
        <v>0.90566037735849059</v>
      </c>
      <c r="Q205" t="s">
        <v>42</v>
      </c>
      <c r="R205" t="s">
        <v>41</v>
      </c>
      <c r="S205" t="s">
        <v>42</v>
      </c>
      <c r="T205" t="s">
        <v>41</v>
      </c>
      <c r="U205" t="s">
        <v>41</v>
      </c>
      <c r="V205" t="s">
        <v>38</v>
      </c>
      <c r="W205" t="s">
        <v>38</v>
      </c>
      <c r="X205" t="s">
        <v>42</v>
      </c>
      <c r="Y205" t="s">
        <v>42</v>
      </c>
      <c r="Z205">
        <v>4</v>
      </c>
      <c r="AA205">
        <v>6</v>
      </c>
      <c r="AB205">
        <v>5</v>
      </c>
      <c r="AC205">
        <v>130</v>
      </c>
      <c r="AD205" t="s">
        <v>517</v>
      </c>
      <c r="AE205" t="s">
        <v>701</v>
      </c>
      <c r="AF205">
        <v>9786872634</v>
      </c>
      <c r="AG205">
        <v>2</v>
      </c>
      <c r="AH205">
        <v>2266128</v>
      </c>
      <c r="AI205">
        <v>10.513400000000001</v>
      </c>
      <c r="AJ205">
        <v>79.303200000000004</v>
      </c>
      <c r="AK205" t="s">
        <v>220</v>
      </c>
    </row>
    <row r="206" spans="1:37" x14ac:dyDescent="0.3">
      <c r="A206" s="8">
        <v>41212</v>
      </c>
      <c r="B206" t="s">
        <v>702</v>
      </c>
      <c r="C206" t="s">
        <v>41</v>
      </c>
      <c r="D206">
        <v>3332012</v>
      </c>
      <c r="E206">
        <f t="shared" si="12"/>
        <v>0</v>
      </c>
      <c r="F206">
        <f t="shared" si="13"/>
        <v>0</v>
      </c>
      <c r="G206" t="s">
        <v>703</v>
      </c>
      <c r="H206" s="9">
        <v>42.480492813141687</v>
      </c>
      <c r="I206" t="s">
        <v>40</v>
      </c>
      <c r="J206">
        <v>119.6</v>
      </c>
      <c r="K206">
        <v>150</v>
      </c>
      <c r="L206">
        <v>56</v>
      </c>
      <c r="M206">
        <f t="shared" si="14"/>
        <v>0.37333333333333335</v>
      </c>
      <c r="N206">
        <v>83</v>
      </c>
      <c r="O206">
        <v>91</v>
      </c>
      <c r="P206">
        <f t="shared" si="15"/>
        <v>0.91208791208791207</v>
      </c>
      <c r="Q206" t="s">
        <v>38</v>
      </c>
      <c r="R206" t="s">
        <v>42</v>
      </c>
      <c r="S206" t="s">
        <v>42</v>
      </c>
      <c r="T206" t="s">
        <v>41</v>
      </c>
      <c r="U206" t="s">
        <v>41</v>
      </c>
      <c r="V206" t="s">
        <v>41</v>
      </c>
      <c r="W206" t="s">
        <v>41</v>
      </c>
      <c r="X206" t="s">
        <v>42</v>
      </c>
      <c r="Y206" t="s">
        <v>42</v>
      </c>
      <c r="Z206">
        <v>14</v>
      </c>
      <c r="AA206">
        <v>27</v>
      </c>
      <c r="AB206">
        <v>7</v>
      </c>
      <c r="AC206">
        <v>637.89</v>
      </c>
      <c r="AD206" t="s">
        <v>197</v>
      </c>
      <c r="AE206" t="s">
        <v>704</v>
      </c>
      <c r="AF206" t="s">
        <v>199</v>
      </c>
      <c r="AG206">
        <v>1</v>
      </c>
      <c r="AH206">
        <v>1815000</v>
      </c>
      <c r="AI206">
        <v>10.7812</v>
      </c>
      <c r="AJ206">
        <v>79.080299999999994</v>
      </c>
      <c r="AK206" t="s">
        <v>177</v>
      </c>
    </row>
    <row r="207" spans="1:37" x14ac:dyDescent="0.3">
      <c r="A207" s="8">
        <v>40862</v>
      </c>
      <c r="B207" t="s">
        <v>705</v>
      </c>
      <c r="C207" t="s">
        <v>41</v>
      </c>
      <c r="D207">
        <v>3314188</v>
      </c>
      <c r="E207">
        <f t="shared" si="12"/>
        <v>0</v>
      </c>
      <c r="F207">
        <f t="shared" si="13"/>
        <v>0</v>
      </c>
      <c r="G207" t="s">
        <v>706</v>
      </c>
      <c r="H207" s="9">
        <v>57.481177275838469</v>
      </c>
      <c r="I207" t="s">
        <v>48</v>
      </c>
      <c r="J207">
        <v>108.3</v>
      </c>
      <c r="K207">
        <v>159</v>
      </c>
      <c r="L207">
        <v>41</v>
      </c>
      <c r="M207">
        <f t="shared" si="14"/>
        <v>0.25786163522012578</v>
      </c>
      <c r="N207">
        <v>76</v>
      </c>
      <c r="O207">
        <v>81</v>
      </c>
      <c r="P207">
        <f t="shared" si="15"/>
        <v>0.93827160493827155</v>
      </c>
      <c r="Q207" t="s">
        <v>38</v>
      </c>
      <c r="R207" t="s">
        <v>42</v>
      </c>
      <c r="S207" t="s">
        <v>42</v>
      </c>
      <c r="T207" t="s">
        <v>41</v>
      </c>
      <c r="U207" t="s">
        <v>406</v>
      </c>
      <c r="V207" t="s">
        <v>406</v>
      </c>
      <c r="W207" t="s">
        <v>406</v>
      </c>
      <c r="X207" t="s">
        <v>42</v>
      </c>
      <c r="Y207" t="s">
        <v>42</v>
      </c>
      <c r="Z207">
        <v>7</v>
      </c>
      <c r="AA207">
        <v>7</v>
      </c>
      <c r="AB207">
        <v>3</v>
      </c>
      <c r="AC207">
        <v>484.70000000000005</v>
      </c>
      <c r="AD207" t="s">
        <v>80</v>
      </c>
      <c r="AE207" t="s">
        <v>707</v>
      </c>
      <c r="AF207">
        <v>9788045883</v>
      </c>
      <c r="AG207">
        <v>2000</v>
      </c>
      <c r="AH207">
        <v>10330</v>
      </c>
      <c r="AI207">
        <v>10.5928</v>
      </c>
      <c r="AJ207">
        <v>79.171000000000006</v>
      </c>
      <c r="AK207" t="s">
        <v>45</v>
      </c>
    </row>
    <row r="208" spans="1:37" x14ac:dyDescent="0.3">
      <c r="A208" s="8">
        <v>41198</v>
      </c>
      <c r="B208" t="s">
        <v>708</v>
      </c>
      <c r="C208" t="s">
        <v>41</v>
      </c>
      <c r="D208">
        <v>3330968</v>
      </c>
      <c r="E208">
        <f t="shared" si="12"/>
        <v>0</v>
      </c>
      <c r="F208">
        <f t="shared" si="13"/>
        <v>0</v>
      </c>
      <c r="G208" t="s">
        <v>709</v>
      </c>
      <c r="H208" s="9">
        <v>45.481177275838469</v>
      </c>
      <c r="I208" t="s">
        <v>40</v>
      </c>
      <c r="J208">
        <v>120.4</v>
      </c>
      <c r="K208">
        <v>152</v>
      </c>
      <c r="L208">
        <v>61</v>
      </c>
      <c r="M208">
        <f t="shared" si="14"/>
        <v>0.40131578947368424</v>
      </c>
      <c r="N208">
        <v>81</v>
      </c>
      <c r="O208">
        <v>98</v>
      </c>
      <c r="P208">
        <f t="shared" si="15"/>
        <v>0.82653061224489799</v>
      </c>
      <c r="Q208" t="s">
        <v>42</v>
      </c>
      <c r="R208" t="s">
        <v>42</v>
      </c>
      <c r="S208" t="s">
        <v>42</v>
      </c>
      <c r="T208" t="s">
        <v>41</v>
      </c>
      <c r="U208" t="s">
        <v>41</v>
      </c>
      <c r="V208" t="s">
        <v>41</v>
      </c>
      <c r="W208" t="s">
        <v>41</v>
      </c>
      <c r="X208" t="s">
        <v>42</v>
      </c>
      <c r="Y208" t="s">
        <v>42</v>
      </c>
      <c r="Z208">
        <v>4</v>
      </c>
      <c r="AA208">
        <v>4</v>
      </c>
      <c r="AB208">
        <v>1</v>
      </c>
      <c r="AC208">
        <v>293</v>
      </c>
      <c r="AD208" t="s">
        <v>581</v>
      </c>
      <c r="AE208" t="s">
        <v>710</v>
      </c>
      <c r="AF208">
        <v>0</v>
      </c>
      <c r="AG208">
        <v>2</v>
      </c>
      <c r="AH208" t="e">
        <v>#N/A</v>
      </c>
      <c r="AI208" t="e">
        <v>#N/A</v>
      </c>
      <c r="AJ208" t="e">
        <v>#N/A</v>
      </c>
      <c r="AK208" t="s">
        <v>220</v>
      </c>
    </row>
    <row r="209" spans="1:37" x14ac:dyDescent="0.3">
      <c r="A209" s="8">
        <v>41073</v>
      </c>
      <c r="B209" t="s">
        <v>658</v>
      </c>
      <c r="C209" t="s">
        <v>41</v>
      </c>
      <c r="D209">
        <v>3323347</v>
      </c>
      <c r="E209">
        <f t="shared" si="12"/>
        <v>0</v>
      </c>
      <c r="F209">
        <f t="shared" si="13"/>
        <v>0</v>
      </c>
      <c r="G209" t="s">
        <v>711</v>
      </c>
      <c r="H209" s="9">
        <v>42.480492813141687</v>
      </c>
      <c r="I209" t="s">
        <v>40</v>
      </c>
      <c r="J209">
        <v>105.1</v>
      </c>
      <c r="K209">
        <v>147</v>
      </c>
      <c r="L209">
        <v>54</v>
      </c>
      <c r="M209">
        <f t="shared" si="14"/>
        <v>0.36734693877551022</v>
      </c>
      <c r="N209">
        <v>71</v>
      </c>
      <c r="O209">
        <v>93</v>
      </c>
      <c r="P209">
        <f t="shared" si="15"/>
        <v>0.76344086021505375</v>
      </c>
      <c r="Q209" t="s">
        <v>42</v>
      </c>
      <c r="R209" t="s">
        <v>42</v>
      </c>
      <c r="S209" t="s">
        <v>42</v>
      </c>
      <c r="T209" t="s">
        <v>41</v>
      </c>
      <c r="U209" t="s">
        <v>41</v>
      </c>
      <c r="V209" t="s">
        <v>41</v>
      </c>
      <c r="W209" t="s">
        <v>41</v>
      </c>
      <c r="X209" t="s">
        <v>42</v>
      </c>
      <c r="Y209" t="s">
        <v>42</v>
      </c>
      <c r="Z209">
        <v>4</v>
      </c>
      <c r="AA209">
        <v>9</v>
      </c>
      <c r="AB209">
        <v>2</v>
      </c>
      <c r="AC209">
        <v>184.8</v>
      </c>
      <c r="AD209" t="s">
        <v>581</v>
      </c>
      <c r="AE209" t="s">
        <v>660</v>
      </c>
      <c r="AF209">
        <v>9585778854</v>
      </c>
      <c r="AG209">
        <v>2</v>
      </c>
      <c r="AH209" t="e">
        <v>#N/A</v>
      </c>
      <c r="AI209" t="e">
        <v>#N/A</v>
      </c>
      <c r="AJ209" t="e">
        <v>#N/A</v>
      </c>
      <c r="AK209" t="s">
        <v>220</v>
      </c>
    </row>
    <row r="210" spans="1:37" x14ac:dyDescent="0.3">
      <c r="A210" s="8">
        <v>40852</v>
      </c>
      <c r="B210" t="s">
        <v>712</v>
      </c>
      <c r="C210" t="s">
        <v>41</v>
      </c>
      <c r="D210">
        <v>3313737</v>
      </c>
      <c r="E210">
        <f t="shared" si="12"/>
        <v>0</v>
      </c>
      <c r="F210">
        <f t="shared" si="13"/>
        <v>0</v>
      </c>
      <c r="G210" t="s">
        <v>713</v>
      </c>
      <c r="H210" s="9">
        <v>47.479808350444898</v>
      </c>
      <c r="I210" t="s">
        <v>40</v>
      </c>
      <c r="J210">
        <v>120.9</v>
      </c>
      <c r="K210">
        <v>142</v>
      </c>
      <c r="L210">
        <v>50</v>
      </c>
      <c r="M210">
        <f t="shared" si="14"/>
        <v>0.352112676056338</v>
      </c>
      <c r="N210">
        <v>70</v>
      </c>
      <c r="O210">
        <v>84</v>
      </c>
      <c r="P210">
        <f t="shared" si="15"/>
        <v>0.83333333333333337</v>
      </c>
      <c r="Q210" t="s">
        <v>38</v>
      </c>
      <c r="R210" t="s">
        <v>42</v>
      </c>
      <c r="S210" t="s">
        <v>42</v>
      </c>
      <c r="T210" t="s">
        <v>41</v>
      </c>
      <c r="U210" t="s">
        <v>41</v>
      </c>
      <c r="V210" t="s">
        <v>41</v>
      </c>
      <c r="W210" t="s">
        <v>41</v>
      </c>
      <c r="X210" t="s">
        <v>42</v>
      </c>
      <c r="Y210" t="s">
        <v>42</v>
      </c>
      <c r="Z210">
        <v>2</v>
      </c>
      <c r="AA210">
        <v>4</v>
      </c>
      <c r="AB210">
        <v>2</v>
      </c>
      <c r="AC210">
        <v>130</v>
      </c>
      <c r="AD210" t="s">
        <v>301</v>
      </c>
      <c r="AE210" t="s">
        <v>714</v>
      </c>
      <c r="AF210">
        <v>8940540427</v>
      </c>
      <c r="AG210">
        <v>2</v>
      </c>
      <c r="AH210" t="e">
        <v>#N/A</v>
      </c>
      <c r="AI210" t="e">
        <v>#N/A</v>
      </c>
      <c r="AJ210" t="e">
        <v>#N/A</v>
      </c>
      <c r="AK210" t="s">
        <v>220</v>
      </c>
    </row>
    <row r="211" spans="1:37" x14ac:dyDescent="0.3">
      <c r="A211" s="8">
        <v>40852</v>
      </c>
      <c r="B211" t="s">
        <v>715</v>
      </c>
      <c r="C211" t="s">
        <v>41</v>
      </c>
      <c r="D211">
        <v>3313740</v>
      </c>
      <c r="E211">
        <f t="shared" si="12"/>
        <v>0</v>
      </c>
      <c r="F211">
        <f t="shared" si="13"/>
        <v>0</v>
      </c>
      <c r="G211" t="s">
        <v>716</v>
      </c>
      <c r="H211" s="9">
        <v>42.480492813141687</v>
      </c>
      <c r="I211" t="s">
        <v>40</v>
      </c>
      <c r="J211">
        <v>116.6</v>
      </c>
      <c r="K211">
        <v>152</v>
      </c>
      <c r="L211">
        <v>61</v>
      </c>
      <c r="M211">
        <f t="shared" si="14"/>
        <v>0.40131578947368424</v>
      </c>
      <c r="N211">
        <v>86</v>
      </c>
      <c r="O211">
        <v>96</v>
      </c>
      <c r="P211">
        <f t="shared" si="15"/>
        <v>0.89583333333333337</v>
      </c>
      <c r="Q211" t="s">
        <v>42</v>
      </c>
      <c r="R211" t="s">
        <v>42</v>
      </c>
      <c r="S211" t="s">
        <v>42</v>
      </c>
      <c r="T211" t="s">
        <v>41</v>
      </c>
      <c r="U211" t="s">
        <v>41</v>
      </c>
      <c r="V211" t="s">
        <v>41</v>
      </c>
      <c r="W211" t="s">
        <v>41</v>
      </c>
      <c r="X211" t="s">
        <v>42</v>
      </c>
      <c r="Y211" t="s">
        <v>42</v>
      </c>
      <c r="Z211">
        <v>2</v>
      </c>
      <c r="AA211">
        <v>2</v>
      </c>
      <c r="AB211">
        <v>1</v>
      </c>
      <c r="AC211">
        <v>130</v>
      </c>
      <c r="AD211" t="s">
        <v>581</v>
      </c>
      <c r="AE211" t="s">
        <v>717</v>
      </c>
      <c r="AF211">
        <v>0</v>
      </c>
      <c r="AG211">
        <v>2</v>
      </c>
      <c r="AH211" t="e">
        <v>#N/A</v>
      </c>
      <c r="AI211" t="e">
        <v>#N/A</v>
      </c>
      <c r="AJ211" t="e">
        <v>#N/A</v>
      </c>
      <c r="AK211" t="s">
        <v>220</v>
      </c>
    </row>
    <row r="212" spans="1:37" x14ac:dyDescent="0.3">
      <c r="A212" s="8">
        <v>40878</v>
      </c>
      <c r="B212" t="s">
        <v>718</v>
      </c>
      <c r="C212" t="s">
        <v>41</v>
      </c>
      <c r="D212">
        <v>3314681</v>
      </c>
      <c r="E212">
        <f t="shared" si="12"/>
        <v>0</v>
      </c>
      <c r="F212">
        <f t="shared" si="13"/>
        <v>0</v>
      </c>
      <c r="G212" t="s">
        <v>719</v>
      </c>
      <c r="H212" s="9">
        <v>62.480492813141687</v>
      </c>
      <c r="I212" t="s">
        <v>48</v>
      </c>
      <c r="J212">
        <v>107.5</v>
      </c>
      <c r="K212">
        <v>150</v>
      </c>
      <c r="L212">
        <v>45</v>
      </c>
      <c r="M212">
        <f t="shared" si="14"/>
        <v>0.3</v>
      </c>
      <c r="N212">
        <v>69</v>
      </c>
      <c r="O212">
        <v>80</v>
      </c>
      <c r="P212">
        <f t="shared" si="15"/>
        <v>0.86250000000000004</v>
      </c>
      <c r="Q212" t="s">
        <v>42</v>
      </c>
      <c r="R212" t="s">
        <v>41</v>
      </c>
      <c r="S212" t="s">
        <v>42</v>
      </c>
      <c r="T212" t="s">
        <v>41</v>
      </c>
      <c r="U212" t="s">
        <v>41</v>
      </c>
      <c r="V212" t="s">
        <v>41</v>
      </c>
      <c r="W212" t="s">
        <v>41</v>
      </c>
      <c r="X212" t="s">
        <v>42</v>
      </c>
      <c r="Y212" t="s">
        <v>42</v>
      </c>
      <c r="Z212">
        <v>3</v>
      </c>
      <c r="AA212">
        <v>3</v>
      </c>
      <c r="AB212">
        <v>1</v>
      </c>
      <c r="AC212">
        <v>130</v>
      </c>
      <c r="AD212" t="s">
        <v>581</v>
      </c>
      <c r="AE212" t="s">
        <v>720</v>
      </c>
      <c r="AF212">
        <v>0</v>
      </c>
      <c r="AG212">
        <v>2</v>
      </c>
      <c r="AH212" t="e">
        <v>#N/A</v>
      </c>
      <c r="AI212" t="e">
        <v>#N/A</v>
      </c>
      <c r="AJ212" t="e">
        <v>#N/A</v>
      </c>
      <c r="AK212" t="s">
        <v>220</v>
      </c>
    </row>
    <row r="213" spans="1:37" x14ac:dyDescent="0.3">
      <c r="A213" s="8">
        <v>40852</v>
      </c>
      <c r="B213" t="s">
        <v>721</v>
      </c>
      <c r="C213" t="s">
        <v>41</v>
      </c>
      <c r="D213">
        <v>3313749</v>
      </c>
      <c r="E213">
        <f t="shared" si="12"/>
        <v>0</v>
      </c>
      <c r="F213">
        <f t="shared" si="13"/>
        <v>0</v>
      </c>
      <c r="G213" t="s">
        <v>722</v>
      </c>
      <c r="H213" s="9">
        <v>28.479123887748116</v>
      </c>
      <c r="I213" t="s">
        <v>40</v>
      </c>
      <c r="J213">
        <v>104.5</v>
      </c>
      <c r="K213">
        <v>153</v>
      </c>
      <c r="L213">
        <v>67</v>
      </c>
      <c r="M213">
        <f t="shared" si="14"/>
        <v>0.43790849673202614</v>
      </c>
      <c r="N213">
        <v>80</v>
      </c>
      <c r="O213">
        <v>96</v>
      </c>
      <c r="P213">
        <f t="shared" si="15"/>
        <v>0.83333333333333337</v>
      </c>
      <c r="Q213" t="s">
        <v>42</v>
      </c>
      <c r="R213" t="s">
        <v>42</v>
      </c>
      <c r="S213" t="s">
        <v>42</v>
      </c>
      <c r="T213" t="s">
        <v>41</v>
      </c>
      <c r="U213" t="s">
        <v>41</v>
      </c>
      <c r="V213" t="s">
        <v>41</v>
      </c>
      <c r="W213" t="s">
        <v>41</v>
      </c>
      <c r="X213" t="s">
        <v>42</v>
      </c>
      <c r="Y213" t="s">
        <v>42</v>
      </c>
      <c r="Z213">
        <v>2</v>
      </c>
      <c r="AA213">
        <v>2</v>
      </c>
      <c r="AB213">
        <v>1</v>
      </c>
      <c r="AC213">
        <v>130</v>
      </c>
      <c r="AD213" t="s">
        <v>301</v>
      </c>
      <c r="AE213" t="s">
        <v>723</v>
      </c>
      <c r="AF213">
        <v>9629649212</v>
      </c>
      <c r="AG213">
        <v>2</v>
      </c>
      <c r="AH213" t="e">
        <v>#N/A</v>
      </c>
      <c r="AI213" t="e">
        <v>#N/A</v>
      </c>
      <c r="AJ213" t="e">
        <v>#N/A</v>
      </c>
      <c r="AK213" t="s">
        <v>220</v>
      </c>
    </row>
    <row r="214" spans="1:37" x14ac:dyDescent="0.3">
      <c r="A214" s="8">
        <v>41319</v>
      </c>
      <c r="B214" t="s">
        <v>724</v>
      </c>
      <c r="C214" t="s">
        <v>41</v>
      </c>
      <c r="D214">
        <v>3336347</v>
      </c>
      <c r="E214">
        <f t="shared" si="12"/>
        <v>1</v>
      </c>
      <c r="F214">
        <f t="shared" si="13"/>
        <v>0</v>
      </c>
      <c r="G214" s="10" t="s">
        <v>725</v>
      </c>
      <c r="H214" s="9">
        <v>58.480492813141687</v>
      </c>
      <c r="I214" t="s">
        <v>40</v>
      </c>
      <c r="J214">
        <v>112.9</v>
      </c>
      <c r="K214">
        <v>153</v>
      </c>
      <c r="L214">
        <v>52</v>
      </c>
      <c r="M214">
        <f t="shared" si="14"/>
        <v>0.33986928104575165</v>
      </c>
      <c r="N214">
        <v>73</v>
      </c>
      <c r="O214">
        <v>92</v>
      </c>
      <c r="P214">
        <f t="shared" si="15"/>
        <v>0.79347826086956519</v>
      </c>
      <c r="Q214" t="s">
        <v>42</v>
      </c>
      <c r="R214" t="s">
        <v>42</v>
      </c>
      <c r="S214" t="s">
        <v>42</v>
      </c>
      <c r="T214" t="s">
        <v>41</v>
      </c>
      <c r="U214" t="s">
        <v>38</v>
      </c>
      <c r="V214" t="s">
        <v>41</v>
      </c>
      <c r="W214" t="s">
        <v>41</v>
      </c>
      <c r="X214" t="s">
        <v>42</v>
      </c>
      <c r="Y214" t="s">
        <v>42</v>
      </c>
      <c r="Z214">
        <v>24</v>
      </c>
      <c r="AA214">
        <v>24</v>
      </c>
      <c r="AB214">
        <v>2</v>
      </c>
      <c r="AC214">
        <v>1319.2600000000011</v>
      </c>
      <c r="AD214" t="s">
        <v>197</v>
      </c>
      <c r="AE214" t="s">
        <v>726</v>
      </c>
      <c r="AF214">
        <v>9751732005</v>
      </c>
      <c r="AG214">
        <v>1</v>
      </c>
      <c r="AH214">
        <v>1866000</v>
      </c>
      <c r="AI214">
        <v>10.7646</v>
      </c>
      <c r="AJ214">
        <v>79.068899999999999</v>
      </c>
      <c r="AK214" t="s">
        <v>177</v>
      </c>
    </row>
    <row r="215" spans="1:37" x14ac:dyDescent="0.3">
      <c r="A215" s="8">
        <v>40834</v>
      </c>
      <c r="B215" t="s">
        <v>727</v>
      </c>
      <c r="C215" t="s">
        <v>41</v>
      </c>
      <c r="D215">
        <v>3313239</v>
      </c>
      <c r="E215">
        <f t="shared" si="12"/>
        <v>0</v>
      </c>
      <c r="F215">
        <f t="shared" si="13"/>
        <v>0</v>
      </c>
      <c r="G215" t="s">
        <v>728</v>
      </c>
      <c r="H215" s="9">
        <v>45.481177275838469</v>
      </c>
      <c r="I215" t="s">
        <v>40</v>
      </c>
      <c r="J215">
        <v>114.1</v>
      </c>
      <c r="K215">
        <v>142</v>
      </c>
      <c r="L215">
        <v>42</v>
      </c>
      <c r="M215">
        <f t="shared" si="14"/>
        <v>0.29577464788732394</v>
      </c>
      <c r="N215">
        <v>74</v>
      </c>
      <c r="O215">
        <v>81</v>
      </c>
      <c r="P215">
        <f t="shared" si="15"/>
        <v>0.9135802469135802</v>
      </c>
      <c r="Q215" t="s">
        <v>42</v>
      </c>
      <c r="R215" t="s">
        <v>42</v>
      </c>
      <c r="S215" t="s">
        <v>42</v>
      </c>
      <c r="T215" t="s">
        <v>41</v>
      </c>
      <c r="U215" t="s">
        <v>41</v>
      </c>
      <c r="V215" t="s">
        <v>38</v>
      </c>
      <c r="W215" t="s">
        <v>41</v>
      </c>
      <c r="X215" t="s">
        <v>42</v>
      </c>
      <c r="Y215" t="s">
        <v>42</v>
      </c>
      <c r="Z215">
        <v>4</v>
      </c>
      <c r="AA215">
        <v>5</v>
      </c>
      <c r="AB215">
        <v>2</v>
      </c>
      <c r="AC215">
        <v>458.45</v>
      </c>
      <c r="AD215" t="s">
        <v>517</v>
      </c>
      <c r="AE215" t="s">
        <v>729</v>
      </c>
      <c r="AF215" t="s">
        <v>730</v>
      </c>
      <c r="AG215">
        <v>2</v>
      </c>
      <c r="AH215" t="e">
        <v>#N/A</v>
      </c>
      <c r="AI215" t="e">
        <v>#N/A</v>
      </c>
      <c r="AJ215" t="e">
        <v>#N/A</v>
      </c>
      <c r="AK215" t="s">
        <v>220</v>
      </c>
    </row>
    <row r="216" spans="1:37" x14ac:dyDescent="0.3">
      <c r="A216" s="8">
        <v>40935</v>
      </c>
      <c r="B216" t="s">
        <v>731</v>
      </c>
      <c r="C216" t="s">
        <v>41</v>
      </c>
      <c r="D216">
        <v>3317642</v>
      </c>
      <c r="E216">
        <f t="shared" si="12"/>
        <v>0</v>
      </c>
      <c r="F216">
        <f t="shared" si="13"/>
        <v>0</v>
      </c>
      <c r="G216" t="s">
        <v>732</v>
      </c>
      <c r="H216" s="9">
        <v>67.479808350444898</v>
      </c>
      <c r="I216" t="s">
        <v>48</v>
      </c>
      <c r="J216">
        <v>111.3</v>
      </c>
      <c r="K216">
        <v>162</v>
      </c>
      <c r="L216">
        <v>72</v>
      </c>
      <c r="M216">
        <f t="shared" si="14"/>
        <v>0.44444444444444442</v>
      </c>
      <c r="N216">
        <v>100</v>
      </c>
      <c r="O216">
        <v>103</v>
      </c>
      <c r="P216">
        <f t="shared" si="15"/>
        <v>0.970873786407767</v>
      </c>
      <c r="Q216" t="s">
        <v>41</v>
      </c>
      <c r="R216" t="s">
        <v>42</v>
      </c>
      <c r="S216" t="s">
        <v>42</v>
      </c>
      <c r="T216" t="s">
        <v>41</v>
      </c>
      <c r="U216" t="s">
        <v>41</v>
      </c>
      <c r="V216" t="s">
        <v>41</v>
      </c>
      <c r="W216" t="s">
        <v>41</v>
      </c>
      <c r="X216" t="s">
        <v>42</v>
      </c>
      <c r="Y216" t="s">
        <v>42</v>
      </c>
      <c r="Z216">
        <v>2</v>
      </c>
      <c r="AA216">
        <v>2</v>
      </c>
      <c r="AB216">
        <v>3</v>
      </c>
      <c r="AC216">
        <v>430</v>
      </c>
      <c r="AD216" t="s">
        <v>517</v>
      </c>
      <c r="AE216" t="s">
        <v>733</v>
      </c>
      <c r="AF216">
        <v>9750041776</v>
      </c>
      <c r="AG216">
        <v>2</v>
      </c>
      <c r="AH216" t="e">
        <v>#N/A</v>
      </c>
      <c r="AI216" t="e">
        <v>#N/A</v>
      </c>
      <c r="AJ216" t="e">
        <v>#N/A</v>
      </c>
      <c r="AK216" t="s">
        <v>220</v>
      </c>
    </row>
    <row r="217" spans="1:37" x14ac:dyDescent="0.3">
      <c r="A217" s="8">
        <v>40833</v>
      </c>
      <c r="B217" t="s">
        <v>734</v>
      </c>
      <c r="C217" t="s">
        <v>41</v>
      </c>
      <c r="D217">
        <v>3313206</v>
      </c>
      <c r="E217">
        <f t="shared" si="12"/>
        <v>0</v>
      </c>
      <c r="F217">
        <f t="shared" si="13"/>
        <v>0</v>
      </c>
      <c r="G217" t="s">
        <v>735</v>
      </c>
      <c r="H217" s="9">
        <v>76.479123887748116</v>
      </c>
      <c r="I217" t="s">
        <v>48</v>
      </c>
      <c r="J217">
        <v>117</v>
      </c>
      <c r="K217">
        <v>149</v>
      </c>
      <c r="L217">
        <v>44</v>
      </c>
      <c r="M217">
        <f t="shared" si="14"/>
        <v>0.29530201342281881</v>
      </c>
      <c r="N217">
        <v>73</v>
      </c>
      <c r="O217">
        <v>80</v>
      </c>
      <c r="P217">
        <f t="shared" si="15"/>
        <v>0.91249999999999998</v>
      </c>
      <c r="Q217" t="s">
        <v>38</v>
      </c>
      <c r="R217" t="s">
        <v>42</v>
      </c>
      <c r="S217" t="s">
        <v>42</v>
      </c>
      <c r="T217" t="s">
        <v>41</v>
      </c>
      <c r="U217" t="s">
        <v>41</v>
      </c>
      <c r="V217" t="s">
        <v>41</v>
      </c>
      <c r="W217" t="s">
        <v>41</v>
      </c>
      <c r="X217" t="s">
        <v>42</v>
      </c>
      <c r="Y217" t="s">
        <v>42</v>
      </c>
      <c r="Z217">
        <v>4</v>
      </c>
      <c r="AA217">
        <v>4</v>
      </c>
      <c r="AB217">
        <v>2</v>
      </c>
      <c r="AC217">
        <v>618</v>
      </c>
      <c r="AD217" t="s">
        <v>218</v>
      </c>
      <c r="AE217" t="s">
        <v>736</v>
      </c>
      <c r="AF217">
        <v>9788188791</v>
      </c>
      <c r="AG217">
        <v>2000</v>
      </c>
      <c r="AH217" t="e">
        <v>#N/A</v>
      </c>
      <c r="AI217" t="e">
        <v>#N/A</v>
      </c>
      <c r="AJ217" t="e">
        <v>#N/A</v>
      </c>
      <c r="AK217" t="s">
        <v>45</v>
      </c>
    </row>
    <row r="218" spans="1:37" x14ac:dyDescent="0.3">
      <c r="A218" s="8">
        <v>40830</v>
      </c>
      <c r="B218" t="s">
        <v>737</v>
      </c>
      <c r="C218" t="s">
        <v>41</v>
      </c>
      <c r="D218">
        <v>3313142</v>
      </c>
      <c r="E218">
        <f t="shared" si="12"/>
        <v>0</v>
      </c>
      <c r="F218">
        <f t="shared" si="13"/>
        <v>0</v>
      </c>
      <c r="G218" t="s">
        <v>738</v>
      </c>
      <c r="H218" s="9">
        <v>41.481177275838469</v>
      </c>
      <c r="I218" t="s">
        <v>48</v>
      </c>
      <c r="J218">
        <v>101.1</v>
      </c>
      <c r="K218">
        <v>170</v>
      </c>
      <c r="L218">
        <v>61</v>
      </c>
      <c r="M218">
        <f t="shared" si="14"/>
        <v>0.35882352941176471</v>
      </c>
      <c r="N218">
        <v>82</v>
      </c>
      <c r="O218">
        <v>86</v>
      </c>
      <c r="P218">
        <f t="shared" si="15"/>
        <v>0.95348837209302328</v>
      </c>
      <c r="Q218" t="s">
        <v>38</v>
      </c>
      <c r="R218" t="s">
        <v>42</v>
      </c>
      <c r="S218" t="s">
        <v>42</v>
      </c>
      <c r="T218" t="s">
        <v>41</v>
      </c>
      <c r="U218" t="s">
        <v>406</v>
      </c>
      <c r="V218" t="s">
        <v>406</v>
      </c>
      <c r="W218" t="s">
        <v>406</v>
      </c>
      <c r="X218" t="s">
        <v>42</v>
      </c>
      <c r="Y218" t="s">
        <v>42</v>
      </c>
      <c r="Z218">
        <v>3</v>
      </c>
      <c r="AA218">
        <v>3</v>
      </c>
      <c r="AB218">
        <v>2</v>
      </c>
      <c r="AC218">
        <v>537.6</v>
      </c>
      <c r="AD218" t="s">
        <v>218</v>
      </c>
      <c r="AE218" t="s">
        <v>739</v>
      </c>
      <c r="AF218">
        <v>9047938798</v>
      </c>
      <c r="AG218">
        <v>2000</v>
      </c>
      <c r="AH218" t="e">
        <v>#N/A</v>
      </c>
      <c r="AI218" t="e">
        <v>#N/A</v>
      </c>
      <c r="AJ218" t="e">
        <v>#N/A</v>
      </c>
      <c r="AK218" t="s">
        <v>45</v>
      </c>
    </row>
    <row r="219" spans="1:37" x14ac:dyDescent="0.3">
      <c r="A219" s="8">
        <v>40844</v>
      </c>
      <c r="B219" t="s">
        <v>740</v>
      </c>
      <c r="C219" t="s">
        <v>41</v>
      </c>
      <c r="D219">
        <v>3313454</v>
      </c>
      <c r="E219">
        <f t="shared" si="12"/>
        <v>0</v>
      </c>
      <c r="F219">
        <f t="shared" si="13"/>
        <v>0</v>
      </c>
      <c r="G219" t="s">
        <v>741</v>
      </c>
      <c r="H219" s="9">
        <v>68.479123887748116</v>
      </c>
      <c r="I219" t="s">
        <v>48</v>
      </c>
      <c r="J219">
        <v>105.7</v>
      </c>
      <c r="K219">
        <v>155</v>
      </c>
      <c r="L219">
        <v>40</v>
      </c>
      <c r="M219">
        <f t="shared" si="14"/>
        <v>0.25806451612903225</v>
      </c>
      <c r="N219">
        <v>72</v>
      </c>
      <c r="O219">
        <v>78</v>
      </c>
      <c r="P219">
        <f t="shared" si="15"/>
        <v>0.92307692307692313</v>
      </c>
      <c r="Q219" t="s">
        <v>38</v>
      </c>
      <c r="R219" t="s">
        <v>42</v>
      </c>
      <c r="S219" t="s">
        <v>42</v>
      </c>
      <c r="T219" t="s">
        <v>41</v>
      </c>
      <c r="U219" t="s">
        <v>41</v>
      </c>
      <c r="V219" t="s">
        <v>41</v>
      </c>
      <c r="W219" t="s">
        <v>41</v>
      </c>
      <c r="X219" t="s">
        <v>42</v>
      </c>
      <c r="Y219" t="s">
        <v>42</v>
      </c>
      <c r="Z219">
        <v>6</v>
      </c>
      <c r="AA219">
        <v>12</v>
      </c>
      <c r="AB219">
        <v>5</v>
      </c>
      <c r="AC219">
        <v>533.99</v>
      </c>
      <c r="AD219" t="s">
        <v>55</v>
      </c>
      <c r="AE219" t="s">
        <v>742</v>
      </c>
      <c r="AF219">
        <v>9597340674</v>
      </c>
      <c r="AG219">
        <v>2000</v>
      </c>
      <c r="AH219">
        <v>11696</v>
      </c>
      <c r="AI219">
        <v>10.591200000000001</v>
      </c>
      <c r="AJ219">
        <v>79.190100000000001</v>
      </c>
      <c r="AK219" t="s">
        <v>45</v>
      </c>
    </row>
    <row r="220" spans="1:37" x14ac:dyDescent="0.3">
      <c r="A220" s="8">
        <v>40830</v>
      </c>
      <c r="B220" t="s">
        <v>743</v>
      </c>
      <c r="C220" t="s">
        <v>41</v>
      </c>
      <c r="D220">
        <v>3313132</v>
      </c>
      <c r="E220">
        <f t="shared" si="12"/>
        <v>0</v>
      </c>
      <c r="F220">
        <f t="shared" si="13"/>
        <v>0</v>
      </c>
      <c r="G220" t="s">
        <v>744</v>
      </c>
      <c r="H220" s="9">
        <v>62.480492813141687</v>
      </c>
      <c r="I220">
        <v>0</v>
      </c>
      <c r="J220">
        <v>112.1</v>
      </c>
      <c r="K220">
        <v>154</v>
      </c>
      <c r="L220">
        <v>72</v>
      </c>
      <c r="M220">
        <f t="shared" si="14"/>
        <v>0.46753246753246752</v>
      </c>
      <c r="N220">
        <v>110</v>
      </c>
      <c r="O220">
        <v>107</v>
      </c>
      <c r="P220">
        <f t="shared" si="15"/>
        <v>1.02803738317757</v>
      </c>
      <c r="Q220" t="s">
        <v>42</v>
      </c>
      <c r="R220" t="s">
        <v>42</v>
      </c>
      <c r="S220" t="s">
        <v>42</v>
      </c>
      <c r="T220" t="s">
        <v>41</v>
      </c>
      <c r="U220" t="s">
        <v>41</v>
      </c>
      <c r="V220" t="s">
        <v>41</v>
      </c>
      <c r="W220" t="s">
        <v>41</v>
      </c>
      <c r="X220" t="s">
        <v>42</v>
      </c>
      <c r="Y220" t="s">
        <v>42</v>
      </c>
      <c r="Z220">
        <v>2</v>
      </c>
      <c r="AA220">
        <v>4</v>
      </c>
      <c r="AB220">
        <v>5</v>
      </c>
      <c r="AC220">
        <v>337.8</v>
      </c>
      <c r="AD220" t="s">
        <v>290</v>
      </c>
      <c r="AE220" t="s">
        <v>745</v>
      </c>
      <c r="AF220">
        <v>4444444444</v>
      </c>
      <c r="AG220">
        <v>2</v>
      </c>
      <c r="AH220">
        <v>2265132</v>
      </c>
      <c r="AI220">
        <v>10.496600000000001</v>
      </c>
      <c r="AJ220">
        <v>79.322000000000003</v>
      </c>
      <c r="AK220" t="s">
        <v>220</v>
      </c>
    </row>
    <row r="221" spans="1:37" x14ac:dyDescent="0.3">
      <c r="A221" s="8">
        <v>40848</v>
      </c>
      <c r="B221" t="s">
        <v>746</v>
      </c>
      <c r="C221" t="s">
        <v>41</v>
      </c>
      <c r="D221">
        <v>3313563</v>
      </c>
      <c r="E221">
        <f t="shared" si="12"/>
        <v>0</v>
      </c>
      <c r="F221">
        <f t="shared" si="13"/>
        <v>0</v>
      </c>
      <c r="G221" t="s">
        <v>747</v>
      </c>
      <c r="H221" s="9">
        <v>43.479808350444898</v>
      </c>
      <c r="I221" t="s">
        <v>40</v>
      </c>
      <c r="J221">
        <v>101.8</v>
      </c>
      <c r="K221">
        <v>156</v>
      </c>
      <c r="L221">
        <v>70</v>
      </c>
      <c r="M221">
        <f t="shared" si="14"/>
        <v>0.44871794871794873</v>
      </c>
      <c r="N221">
        <v>91</v>
      </c>
      <c r="O221">
        <v>109</v>
      </c>
      <c r="P221">
        <f t="shared" si="15"/>
        <v>0.83486238532110091</v>
      </c>
      <c r="Q221" t="s">
        <v>38</v>
      </c>
      <c r="R221" t="s">
        <v>42</v>
      </c>
      <c r="S221" t="s">
        <v>42</v>
      </c>
      <c r="T221" t="s">
        <v>41</v>
      </c>
      <c r="U221" t="s">
        <v>41</v>
      </c>
      <c r="V221" t="s">
        <v>41</v>
      </c>
      <c r="W221" t="s">
        <v>41</v>
      </c>
      <c r="X221" t="s">
        <v>42</v>
      </c>
      <c r="Y221" t="s">
        <v>42</v>
      </c>
      <c r="Z221">
        <v>4</v>
      </c>
      <c r="AA221">
        <v>6</v>
      </c>
      <c r="AB221">
        <v>3</v>
      </c>
      <c r="AC221">
        <v>551.76</v>
      </c>
      <c r="AD221" t="s">
        <v>218</v>
      </c>
      <c r="AE221" t="s">
        <v>748</v>
      </c>
      <c r="AF221">
        <v>0</v>
      </c>
      <c r="AG221">
        <v>2</v>
      </c>
      <c r="AH221" t="e">
        <v>#N/A</v>
      </c>
      <c r="AI221" t="e">
        <v>#N/A</v>
      </c>
      <c r="AJ221" t="e">
        <v>#N/A</v>
      </c>
      <c r="AK221" t="s">
        <v>220</v>
      </c>
    </row>
    <row r="222" spans="1:37" x14ac:dyDescent="0.3">
      <c r="A222" s="8">
        <v>40823</v>
      </c>
      <c r="B222" t="s">
        <v>749</v>
      </c>
      <c r="C222" t="s">
        <v>41</v>
      </c>
      <c r="D222">
        <v>3312965</v>
      </c>
      <c r="E222">
        <f t="shared" si="12"/>
        <v>1</v>
      </c>
      <c r="F222">
        <f t="shared" si="13"/>
        <v>0</v>
      </c>
      <c r="G222" s="10" t="s">
        <v>750</v>
      </c>
      <c r="H222" s="9">
        <v>44.479123887748116</v>
      </c>
      <c r="I222" t="s">
        <v>40</v>
      </c>
      <c r="J222">
        <v>123.7</v>
      </c>
      <c r="K222">
        <v>145</v>
      </c>
      <c r="L222">
        <v>49</v>
      </c>
      <c r="M222">
        <f t="shared" si="14"/>
        <v>0.33793103448275863</v>
      </c>
      <c r="N222">
        <v>75</v>
      </c>
      <c r="O222">
        <v>89</v>
      </c>
      <c r="P222">
        <f t="shared" si="15"/>
        <v>0.84269662921348309</v>
      </c>
      <c r="Q222" t="s">
        <v>42</v>
      </c>
      <c r="R222" t="s">
        <v>42</v>
      </c>
      <c r="S222" t="s">
        <v>42</v>
      </c>
      <c r="T222" t="s">
        <v>41</v>
      </c>
      <c r="U222" t="s">
        <v>38</v>
      </c>
      <c r="V222" t="s">
        <v>38</v>
      </c>
      <c r="W222" t="s">
        <v>41</v>
      </c>
      <c r="X222" t="s">
        <v>42</v>
      </c>
      <c r="Y222" t="s">
        <v>42</v>
      </c>
      <c r="Z222">
        <v>1</v>
      </c>
      <c r="AA222">
        <v>1</v>
      </c>
      <c r="AB222">
        <v>2</v>
      </c>
      <c r="AC222">
        <v>220</v>
      </c>
      <c r="AD222" t="s">
        <v>218</v>
      </c>
      <c r="AE222" t="s">
        <v>751</v>
      </c>
      <c r="AF222">
        <v>0</v>
      </c>
      <c r="AG222">
        <v>2</v>
      </c>
      <c r="AH222" t="e">
        <v>#N/A</v>
      </c>
      <c r="AI222" t="e">
        <v>#N/A</v>
      </c>
      <c r="AJ222" t="e">
        <v>#N/A</v>
      </c>
      <c r="AK222" t="s">
        <v>220</v>
      </c>
    </row>
    <row r="223" spans="1:37" x14ac:dyDescent="0.3">
      <c r="A223" s="8">
        <v>40819</v>
      </c>
      <c r="B223" t="s">
        <v>752</v>
      </c>
      <c r="C223" t="s">
        <v>41</v>
      </c>
      <c r="D223">
        <v>3312892</v>
      </c>
      <c r="E223">
        <f t="shared" si="12"/>
        <v>0</v>
      </c>
      <c r="F223">
        <f t="shared" si="13"/>
        <v>0</v>
      </c>
      <c r="G223" t="s">
        <v>753</v>
      </c>
      <c r="H223" s="9">
        <v>57.481177275838469</v>
      </c>
      <c r="I223">
        <v>0</v>
      </c>
      <c r="J223">
        <v>102.6</v>
      </c>
      <c r="K223" t="s">
        <v>42</v>
      </c>
      <c r="L223" t="s">
        <v>42</v>
      </c>
      <c r="M223" t="e">
        <f t="shared" si="14"/>
        <v>#VALUE!</v>
      </c>
      <c r="N223" t="s">
        <v>42</v>
      </c>
      <c r="O223" t="s">
        <v>42</v>
      </c>
      <c r="P223" t="e">
        <f t="shared" si="15"/>
        <v>#VALUE!</v>
      </c>
      <c r="Q223" t="s">
        <v>42</v>
      </c>
      <c r="R223" t="s">
        <v>42</v>
      </c>
      <c r="S223" t="s">
        <v>42</v>
      </c>
      <c r="T223" t="s">
        <v>41</v>
      </c>
      <c r="U223" t="s">
        <v>41</v>
      </c>
      <c r="V223" t="s">
        <v>41</v>
      </c>
      <c r="W223" t="s">
        <v>41</v>
      </c>
      <c r="X223" t="s">
        <v>42</v>
      </c>
      <c r="Y223" t="s">
        <v>42</v>
      </c>
      <c r="Z223">
        <v>2</v>
      </c>
      <c r="AA223">
        <v>2</v>
      </c>
      <c r="AB223">
        <v>5</v>
      </c>
      <c r="AC223">
        <v>242.5</v>
      </c>
      <c r="AD223" t="s">
        <v>301</v>
      </c>
      <c r="AE223" t="s">
        <v>754</v>
      </c>
      <c r="AF223">
        <v>9443012757</v>
      </c>
      <c r="AG223">
        <v>2</v>
      </c>
      <c r="AH223">
        <v>2265111</v>
      </c>
      <c r="AI223">
        <v>10.4985</v>
      </c>
      <c r="AJ223">
        <v>79.291300000000007</v>
      </c>
      <c r="AK223" t="s">
        <v>220</v>
      </c>
    </row>
    <row r="224" spans="1:37" x14ac:dyDescent="0.3">
      <c r="A224" s="8">
        <v>40836</v>
      </c>
      <c r="B224" t="s">
        <v>755</v>
      </c>
      <c r="C224" t="s">
        <v>41</v>
      </c>
      <c r="D224">
        <v>3313263</v>
      </c>
      <c r="E224">
        <f t="shared" si="12"/>
        <v>1</v>
      </c>
      <c r="F224">
        <f t="shared" si="13"/>
        <v>0</v>
      </c>
      <c r="G224" s="10" t="s">
        <v>756</v>
      </c>
      <c r="H224" s="9">
        <v>52.479123887748116</v>
      </c>
      <c r="I224">
        <v>0</v>
      </c>
      <c r="J224">
        <v>122.3</v>
      </c>
      <c r="K224">
        <v>145</v>
      </c>
      <c r="L224">
        <v>63</v>
      </c>
      <c r="M224">
        <f t="shared" si="14"/>
        <v>0.43448275862068964</v>
      </c>
      <c r="N224">
        <v>95</v>
      </c>
      <c r="O224">
        <v>107</v>
      </c>
      <c r="P224">
        <f t="shared" si="15"/>
        <v>0.88785046728971961</v>
      </c>
      <c r="Q224" t="s">
        <v>42</v>
      </c>
      <c r="R224" t="s">
        <v>42</v>
      </c>
      <c r="S224" t="s">
        <v>42</v>
      </c>
      <c r="T224" t="s">
        <v>41</v>
      </c>
      <c r="U224" t="s">
        <v>38</v>
      </c>
      <c r="V224" t="s">
        <v>38</v>
      </c>
      <c r="W224" t="s">
        <v>41</v>
      </c>
      <c r="X224" t="s">
        <v>42</v>
      </c>
      <c r="Y224" t="s">
        <v>42</v>
      </c>
      <c r="Z224">
        <v>5</v>
      </c>
      <c r="AA224">
        <v>5</v>
      </c>
      <c r="AB224">
        <v>3</v>
      </c>
      <c r="AC224">
        <v>529.5</v>
      </c>
      <c r="AD224" t="s">
        <v>517</v>
      </c>
      <c r="AE224" t="s">
        <v>757</v>
      </c>
      <c r="AF224">
        <v>9655906821</v>
      </c>
      <c r="AG224">
        <v>2</v>
      </c>
      <c r="AH224">
        <v>2265050</v>
      </c>
      <c r="AI224">
        <v>10.5078</v>
      </c>
      <c r="AJ224">
        <v>79.291799999999995</v>
      </c>
      <c r="AK224" t="s">
        <v>220</v>
      </c>
    </row>
    <row r="225" spans="1:37" x14ac:dyDescent="0.3">
      <c r="A225" s="8">
        <v>41375</v>
      </c>
      <c r="B225" t="s">
        <v>758</v>
      </c>
      <c r="C225" t="s">
        <v>41</v>
      </c>
      <c r="D225">
        <v>3339335</v>
      </c>
      <c r="E225">
        <f t="shared" si="12"/>
        <v>0</v>
      </c>
      <c r="F225">
        <f t="shared" si="13"/>
        <v>0</v>
      </c>
      <c r="G225" t="s">
        <v>759</v>
      </c>
      <c r="H225" s="9">
        <v>45.481177275838469</v>
      </c>
      <c r="I225" t="s">
        <v>48</v>
      </c>
      <c r="J225">
        <v>114.8</v>
      </c>
      <c r="K225">
        <v>160</v>
      </c>
      <c r="L225">
        <v>65</v>
      </c>
      <c r="M225">
        <f t="shared" si="14"/>
        <v>0.40625</v>
      </c>
      <c r="N225">
        <v>93</v>
      </c>
      <c r="O225">
        <v>97</v>
      </c>
      <c r="P225">
        <f t="shared" si="15"/>
        <v>0.95876288659793818</v>
      </c>
      <c r="Q225" t="s">
        <v>38</v>
      </c>
      <c r="R225" t="s">
        <v>38</v>
      </c>
      <c r="S225" t="s">
        <v>42</v>
      </c>
      <c r="T225" t="s">
        <v>41</v>
      </c>
      <c r="U225" t="s">
        <v>406</v>
      </c>
      <c r="V225" t="s">
        <v>406</v>
      </c>
      <c r="W225" t="s">
        <v>406</v>
      </c>
      <c r="X225" t="s">
        <v>42</v>
      </c>
      <c r="Y225" t="s">
        <v>42</v>
      </c>
      <c r="Z225">
        <v>4</v>
      </c>
      <c r="AA225">
        <v>32</v>
      </c>
      <c r="AB225">
        <v>6</v>
      </c>
      <c r="AC225">
        <v>552.04999999999995</v>
      </c>
      <c r="AD225" t="s">
        <v>66</v>
      </c>
      <c r="AE225" t="s">
        <v>760</v>
      </c>
      <c r="AF225">
        <v>9597970202</v>
      </c>
      <c r="AG225">
        <v>2000</v>
      </c>
      <c r="AH225">
        <v>10235</v>
      </c>
      <c r="AI225">
        <v>10.5929</v>
      </c>
      <c r="AJ225">
        <v>79.174300000000002</v>
      </c>
      <c r="AK225" t="s">
        <v>45</v>
      </c>
    </row>
    <row r="226" spans="1:37" x14ac:dyDescent="0.3">
      <c r="A226" s="8">
        <v>40826</v>
      </c>
      <c r="B226" t="s">
        <v>761</v>
      </c>
      <c r="C226" t="s">
        <v>41</v>
      </c>
      <c r="D226">
        <v>3313017</v>
      </c>
      <c r="E226">
        <f t="shared" si="12"/>
        <v>1</v>
      </c>
      <c r="F226">
        <f t="shared" si="13"/>
        <v>0</v>
      </c>
      <c r="G226" s="10" t="s">
        <v>278</v>
      </c>
      <c r="H226" s="9">
        <v>40.479123887748116</v>
      </c>
      <c r="I226" t="s">
        <v>40</v>
      </c>
      <c r="J226">
        <v>119</v>
      </c>
      <c r="K226">
        <v>143</v>
      </c>
      <c r="L226">
        <v>47</v>
      </c>
      <c r="M226">
        <f t="shared" si="14"/>
        <v>0.32867132867132864</v>
      </c>
      <c r="N226">
        <v>81</v>
      </c>
      <c r="O226">
        <v>97</v>
      </c>
      <c r="P226">
        <f t="shared" si="15"/>
        <v>0.83505154639175261</v>
      </c>
      <c r="Q226" t="s">
        <v>42</v>
      </c>
      <c r="R226" t="s">
        <v>42</v>
      </c>
      <c r="S226" t="s">
        <v>42</v>
      </c>
      <c r="T226" t="s">
        <v>41</v>
      </c>
      <c r="U226" t="s">
        <v>38</v>
      </c>
      <c r="V226" t="s">
        <v>38</v>
      </c>
      <c r="W226" t="s">
        <v>41</v>
      </c>
      <c r="X226" t="s">
        <v>42</v>
      </c>
      <c r="Y226" t="s">
        <v>42</v>
      </c>
      <c r="Z226">
        <v>3</v>
      </c>
      <c r="AA226">
        <v>3</v>
      </c>
      <c r="AB226">
        <v>4</v>
      </c>
      <c r="AC226">
        <v>395.6</v>
      </c>
      <c r="AD226" t="s">
        <v>60</v>
      </c>
      <c r="AE226" t="s">
        <v>762</v>
      </c>
      <c r="AF226">
        <v>4372316408</v>
      </c>
      <c r="AG226">
        <v>2000</v>
      </c>
      <c r="AH226">
        <v>11323</v>
      </c>
      <c r="AI226">
        <v>10.5845</v>
      </c>
      <c r="AJ226">
        <v>79.1721</v>
      </c>
      <c r="AK226" t="s">
        <v>45</v>
      </c>
    </row>
    <row r="227" spans="1:37" x14ac:dyDescent="0.3">
      <c r="A227" s="8">
        <v>40813</v>
      </c>
      <c r="B227" t="s">
        <v>763</v>
      </c>
      <c r="C227" t="s">
        <v>41</v>
      </c>
      <c r="D227">
        <v>3312768</v>
      </c>
      <c r="E227">
        <f t="shared" si="12"/>
        <v>0</v>
      </c>
      <c r="F227">
        <f t="shared" si="13"/>
        <v>0</v>
      </c>
      <c r="G227" t="s">
        <v>764</v>
      </c>
      <c r="H227" s="9">
        <v>73.390828199863108</v>
      </c>
      <c r="I227" t="s">
        <v>48</v>
      </c>
      <c r="J227">
        <v>110.1</v>
      </c>
      <c r="K227">
        <v>170</v>
      </c>
      <c r="L227">
        <v>71</v>
      </c>
      <c r="M227">
        <f t="shared" si="14"/>
        <v>0.41764705882352943</v>
      </c>
      <c r="N227">
        <v>99</v>
      </c>
      <c r="O227">
        <v>95</v>
      </c>
      <c r="P227">
        <f t="shared" si="15"/>
        <v>1.0421052631578946</v>
      </c>
      <c r="Q227" t="s">
        <v>38</v>
      </c>
      <c r="R227" t="s">
        <v>42</v>
      </c>
      <c r="S227" t="s">
        <v>42</v>
      </c>
      <c r="T227" t="s">
        <v>41</v>
      </c>
      <c r="U227" t="s">
        <v>41</v>
      </c>
      <c r="V227" t="s">
        <v>38</v>
      </c>
      <c r="W227" t="s">
        <v>41</v>
      </c>
      <c r="X227" t="s">
        <v>42</v>
      </c>
      <c r="Y227" t="s">
        <v>42</v>
      </c>
      <c r="Z227">
        <v>3</v>
      </c>
      <c r="AA227">
        <v>3</v>
      </c>
      <c r="AB227">
        <v>4</v>
      </c>
      <c r="AC227">
        <v>292.7</v>
      </c>
      <c r="AD227" t="s">
        <v>175</v>
      </c>
      <c r="AE227" t="s">
        <v>765</v>
      </c>
      <c r="AF227">
        <v>8098172088</v>
      </c>
      <c r="AG227">
        <v>1</v>
      </c>
      <c r="AH227">
        <v>604000</v>
      </c>
      <c r="AI227">
        <v>10.7742</v>
      </c>
      <c r="AJ227">
        <v>79.053399999999996</v>
      </c>
      <c r="AK227" t="s">
        <v>177</v>
      </c>
    </row>
    <row r="228" spans="1:37" x14ac:dyDescent="0.3">
      <c r="A228" s="8">
        <v>40809</v>
      </c>
      <c r="B228" t="s">
        <v>766</v>
      </c>
      <c r="C228" t="s">
        <v>41</v>
      </c>
      <c r="D228">
        <v>3312721</v>
      </c>
      <c r="E228">
        <f t="shared" si="12"/>
        <v>0</v>
      </c>
      <c r="F228">
        <f t="shared" si="13"/>
        <v>0</v>
      </c>
      <c r="G228" t="s">
        <v>767</v>
      </c>
      <c r="H228" s="9">
        <v>68.479123887748116</v>
      </c>
      <c r="I228" t="s">
        <v>48</v>
      </c>
      <c r="J228">
        <v>105.9</v>
      </c>
      <c r="K228">
        <v>151</v>
      </c>
      <c r="L228">
        <v>43</v>
      </c>
      <c r="M228">
        <f t="shared" si="14"/>
        <v>0.28476821192052981</v>
      </c>
      <c r="N228">
        <v>76</v>
      </c>
      <c r="O228" t="s">
        <v>42</v>
      </c>
      <c r="P228" t="e">
        <f t="shared" si="15"/>
        <v>#VALUE!</v>
      </c>
      <c r="Q228" t="s">
        <v>38</v>
      </c>
      <c r="R228" t="s">
        <v>42</v>
      </c>
      <c r="S228" t="s">
        <v>42</v>
      </c>
      <c r="T228" t="s">
        <v>41</v>
      </c>
      <c r="U228" t="s">
        <v>41</v>
      </c>
      <c r="V228" t="s">
        <v>41</v>
      </c>
      <c r="W228" t="s">
        <v>41</v>
      </c>
      <c r="X228" t="s">
        <v>42</v>
      </c>
      <c r="Y228" t="s">
        <v>42</v>
      </c>
      <c r="Z228">
        <v>3</v>
      </c>
      <c r="AA228">
        <v>3</v>
      </c>
      <c r="AB228">
        <v>2</v>
      </c>
      <c r="AC228">
        <v>652.55000000000007</v>
      </c>
      <c r="AD228" t="s">
        <v>218</v>
      </c>
      <c r="AE228" t="s">
        <v>768</v>
      </c>
      <c r="AF228">
        <v>9787355537</v>
      </c>
      <c r="AG228">
        <v>2000</v>
      </c>
      <c r="AH228" t="e">
        <v>#N/A</v>
      </c>
      <c r="AI228" t="e">
        <v>#N/A</v>
      </c>
      <c r="AJ228" t="e">
        <v>#N/A</v>
      </c>
      <c r="AK228" t="s">
        <v>45</v>
      </c>
    </row>
    <row r="229" spans="1:37" x14ac:dyDescent="0.3">
      <c r="A229" s="8">
        <v>40782</v>
      </c>
      <c r="B229" t="s">
        <v>769</v>
      </c>
      <c r="C229" t="s">
        <v>41</v>
      </c>
      <c r="D229">
        <v>3312216</v>
      </c>
      <c r="E229">
        <f t="shared" si="12"/>
        <v>1</v>
      </c>
      <c r="F229">
        <f t="shared" si="13"/>
        <v>0</v>
      </c>
      <c r="G229" s="10" t="s">
        <v>770</v>
      </c>
      <c r="H229" s="9">
        <v>67.479808350444898</v>
      </c>
      <c r="I229" t="s">
        <v>48</v>
      </c>
      <c r="J229">
        <v>122.3</v>
      </c>
      <c r="K229">
        <v>159</v>
      </c>
      <c r="L229">
        <v>63</v>
      </c>
      <c r="M229">
        <f t="shared" si="14"/>
        <v>0.39622641509433965</v>
      </c>
      <c r="N229">
        <v>93</v>
      </c>
      <c r="O229" t="s">
        <v>42</v>
      </c>
      <c r="P229" t="e">
        <f t="shared" si="15"/>
        <v>#VALUE!</v>
      </c>
      <c r="Q229" t="s">
        <v>41</v>
      </c>
      <c r="R229" t="s">
        <v>42</v>
      </c>
      <c r="S229" t="s">
        <v>42</v>
      </c>
      <c r="T229" t="s">
        <v>41</v>
      </c>
      <c r="U229" t="s">
        <v>38</v>
      </c>
      <c r="V229" t="s">
        <v>41</v>
      </c>
      <c r="W229" t="s">
        <v>41</v>
      </c>
      <c r="X229" t="s">
        <v>42</v>
      </c>
      <c r="Y229" t="s">
        <v>42</v>
      </c>
      <c r="Z229">
        <v>3</v>
      </c>
      <c r="AA229">
        <v>6</v>
      </c>
      <c r="AB229">
        <v>2</v>
      </c>
      <c r="AC229">
        <v>180</v>
      </c>
      <c r="AD229" t="s">
        <v>175</v>
      </c>
      <c r="AE229" t="s">
        <v>771</v>
      </c>
      <c r="AF229" t="s">
        <v>772</v>
      </c>
      <c r="AG229">
        <v>1</v>
      </c>
      <c r="AH229">
        <v>125000</v>
      </c>
      <c r="AI229">
        <v>10.7751</v>
      </c>
      <c r="AJ229">
        <v>79.052800000000005</v>
      </c>
      <c r="AK229" t="s">
        <v>177</v>
      </c>
    </row>
    <row r="230" spans="1:37" x14ac:dyDescent="0.3">
      <c r="A230" s="8">
        <v>40863</v>
      </c>
      <c r="B230" t="s">
        <v>773</v>
      </c>
      <c r="C230" t="s">
        <v>41</v>
      </c>
      <c r="D230">
        <v>3314193</v>
      </c>
      <c r="E230">
        <f t="shared" si="12"/>
        <v>0</v>
      </c>
      <c r="F230">
        <f t="shared" si="13"/>
        <v>0</v>
      </c>
      <c r="G230" t="s">
        <v>774</v>
      </c>
      <c r="H230" s="9">
        <v>38.480492813141687</v>
      </c>
      <c r="I230" t="s">
        <v>40</v>
      </c>
      <c r="J230">
        <v>103.4</v>
      </c>
      <c r="K230">
        <v>150</v>
      </c>
      <c r="L230">
        <v>43</v>
      </c>
      <c r="M230">
        <f t="shared" si="14"/>
        <v>0.28666666666666668</v>
      </c>
      <c r="N230">
        <v>74</v>
      </c>
      <c r="O230" t="s">
        <v>42</v>
      </c>
      <c r="P230" t="e">
        <f t="shared" si="15"/>
        <v>#VALUE!</v>
      </c>
      <c r="Q230" t="s">
        <v>38</v>
      </c>
      <c r="R230" t="s">
        <v>42</v>
      </c>
      <c r="S230" t="s">
        <v>42</v>
      </c>
      <c r="T230" t="s">
        <v>41</v>
      </c>
      <c r="U230" t="s">
        <v>41</v>
      </c>
      <c r="V230" t="s">
        <v>41</v>
      </c>
      <c r="W230" t="s">
        <v>41</v>
      </c>
      <c r="X230" t="s">
        <v>42</v>
      </c>
      <c r="Y230" t="s">
        <v>42</v>
      </c>
      <c r="Z230">
        <v>5</v>
      </c>
      <c r="AA230">
        <v>10</v>
      </c>
      <c r="AB230">
        <v>5</v>
      </c>
      <c r="AC230">
        <v>529.9</v>
      </c>
      <c r="AD230" t="s">
        <v>66</v>
      </c>
      <c r="AE230" t="s">
        <v>775</v>
      </c>
      <c r="AF230">
        <v>9751581962</v>
      </c>
      <c r="AG230">
        <v>2000</v>
      </c>
      <c r="AH230" t="e">
        <v>#N/A</v>
      </c>
      <c r="AI230" t="e">
        <v>#N/A</v>
      </c>
      <c r="AJ230" t="e">
        <v>#N/A</v>
      </c>
      <c r="AK230" t="s">
        <v>45</v>
      </c>
    </row>
    <row r="231" spans="1:37" x14ac:dyDescent="0.3">
      <c r="A231" s="8">
        <v>40777</v>
      </c>
      <c r="B231" t="s">
        <v>776</v>
      </c>
      <c r="C231" t="s">
        <v>41</v>
      </c>
      <c r="D231">
        <v>3312112</v>
      </c>
      <c r="E231">
        <f t="shared" si="12"/>
        <v>1</v>
      </c>
      <c r="F231">
        <f t="shared" si="13"/>
        <v>1</v>
      </c>
      <c r="G231" s="10" t="s">
        <v>777</v>
      </c>
      <c r="H231" s="9">
        <v>71.753593429158116</v>
      </c>
      <c r="I231" t="s">
        <v>40</v>
      </c>
      <c r="J231">
        <v>103.7</v>
      </c>
      <c r="K231">
        <v>147</v>
      </c>
      <c r="L231">
        <v>47</v>
      </c>
      <c r="M231">
        <f t="shared" si="14"/>
        <v>0.31972789115646261</v>
      </c>
      <c r="N231">
        <v>78</v>
      </c>
      <c r="O231" t="s">
        <v>42</v>
      </c>
      <c r="P231" t="e">
        <f t="shared" si="15"/>
        <v>#VALUE!</v>
      </c>
      <c r="Q231" t="s">
        <v>42</v>
      </c>
      <c r="R231" t="s">
        <v>42</v>
      </c>
      <c r="S231" t="s">
        <v>42</v>
      </c>
      <c r="T231" t="s">
        <v>38</v>
      </c>
      <c r="U231" t="s">
        <v>38</v>
      </c>
      <c r="V231" t="s">
        <v>41</v>
      </c>
      <c r="W231" t="s">
        <v>41</v>
      </c>
      <c r="X231" t="s">
        <v>42</v>
      </c>
      <c r="Y231" t="s">
        <v>42</v>
      </c>
      <c r="Z231">
        <v>3</v>
      </c>
      <c r="AA231">
        <v>5</v>
      </c>
      <c r="AB231">
        <v>3</v>
      </c>
      <c r="AC231">
        <v>37.5</v>
      </c>
      <c r="AD231" t="s">
        <v>175</v>
      </c>
      <c r="AE231" t="s">
        <v>778</v>
      </c>
      <c r="AF231">
        <v>9965655574</v>
      </c>
      <c r="AG231">
        <v>1</v>
      </c>
      <c r="AH231" t="e">
        <v>#N/A</v>
      </c>
      <c r="AI231" t="e">
        <v>#N/A</v>
      </c>
      <c r="AJ231" t="e">
        <v>#N/A</v>
      </c>
      <c r="AK231" t="s">
        <v>177</v>
      </c>
    </row>
    <row r="232" spans="1:37" x14ac:dyDescent="0.3">
      <c r="A232" s="8">
        <v>40822</v>
      </c>
      <c r="B232" t="s">
        <v>779</v>
      </c>
      <c r="C232" t="s">
        <v>41</v>
      </c>
      <c r="D232">
        <v>3312958</v>
      </c>
      <c r="E232">
        <f t="shared" si="12"/>
        <v>0</v>
      </c>
      <c r="F232">
        <f t="shared" si="13"/>
        <v>0</v>
      </c>
      <c r="G232" t="s">
        <v>780</v>
      </c>
      <c r="H232" s="9">
        <v>62.480492813141687</v>
      </c>
      <c r="I232" t="s">
        <v>48</v>
      </c>
      <c r="J232">
        <v>114.2</v>
      </c>
      <c r="K232">
        <v>160</v>
      </c>
      <c r="L232">
        <v>64</v>
      </c>
      <c r="M232">
        <f t="shared" si="14"/>
        <v>0.4</v>
      </c>
      <c r="N232">
        <v>91</v>
      </c>
      <c r="O232" t="s">
        <v>42</v>
      </c>
      <c r="P232" t="e">
        <f t="shared" si="15"/>
        <v>#VALUE!</v>
      </c>
      <c r="Q232" t="s">
        <v>42</v>
      </c>
      <c r="R232" t="s">
        <v>42</v>
      </c>
      <c r="S232" t="s">
        <v>42</v>
      </c>
      <c r="T232" t="s">
        <v>41</v>
      </c>
      <c r="U232" t="s">
        <v>41</v>
      </c>
      <c r="V232" t="s">
        <v>41</v>
      </c>
      <c r="W232" t="s">
        <v>41</v>
      </c>
      <c r="X232" t="s">
        <v>42</v>
      </c>
      <c r="Y232" t="s">
        <v>42</v>
      </c>
      <c r="Z232">
        <v>5</v>
      </c>
      <c r="AA232">
        <v>25</v>
      </c>
      <c r="AB232">
        <v>8</v>
      </c>
      <c r="AC232">
        <v>270.60000000000002</v>
      </c>
      <c r="AD232" t="s">
        <v>301</v>
      </c>
      <c r="AE232" t="s">
        <v>781</v>
      </c>
      <c r="AF232">
        <v>9843830409</v>
      </c>
      <c r="AG232">
        <v>2</v>
      </c>
      <c r="AH232" t="e">
        <v>#N/A</v>
      </c>
      <c r="AI232" t="e">
        <v>#N/A</v>
      </c>
      <c r="AJ232" t="e">
        <v>#N/A</v>
      </c>
      <c r="AK232" t="s">
        <v>220</v>
      </c>
    </row>
    <row r="233" spans="1:37" x14ac:dyDescent="0.3">
      <c r="A233" s="8">
        <v>40757</v>
      </c>
      <c r="B233" t="s">
        <v>782</v>
      </c>
      <c r="C233" t="s">
        <v>41</v>
      </c>
      <c r="D233">
        <v>3108000</v>
      </c>
      <c r="E233">
        <f t="shared" si="12"/>
        <v>0</v>
      </c>
      <c r="F233">
        <f t="shared" si="13"/>
        <v>0</v>
      </c>
      <c r="G233" t="s">
        <v>783</v>
      </c>
      <c r="H233" s="9">
        <v>57.481177275838469</v>
      </c>
      <c r="I233" t="s">
        <v>40</v>
      </c>
      <c r="J233">
        <v>107</v>
      </c>
      <c r="K233">
        <v>147</v>
      </c>
      <c r="L233">
        <v>68</v>
      </c>
      <c r="M233">
        <f t="shared" si="14"/>
        <v>0.46258503401360546</v>
      </c>
      <c r="N233">
        <v>102</v>
      </c>
      <c r="O233" t="s">
        <v>42</v>
      </c>
      <c r="P233" t="e">
        <f t="shared" si="15"/>
        <v>#VALUE!</v>
      </c>
      <c r="Q233" t="s">
        <v>42</v>
      </c>
      <c r="R233" t="s">
        <v>42</v>
      </c>
      <c r="S233" t="s">
        <v>42</v>
      </c>
      <c r="T233" t="s">
        <v>41</v>
      </c>
      <c r="U233" t="s">
        <v>41</v>
      </c>
      <c r="V233" t="s">
        <v>41</v>
      </c>
      <c r="W233" t="s">
        <v>41</v>
      </c>
      <c r="X233" t="s">
        <v>42</v>
      </c>
      <c r="Y233" t="s">
        <v>42</v>
      </c>
      <c r="Z233">
        <v>3</v>
      </c>
      <c r="AA233">
        <v>3</v>
      </c>
      <c r="AB233">
        <v>2</v>
      </c>
      <c r="AC233">
        <v>440.42</v>
      </c>
      <c r="AD233" t="s">
        <v>43</v>
      </c>
      <c r="AE233" t="s">
        <v>784</v>
      </c>
      <c r="AF233" t="s">
        <v>62</v>
      </c>
      <c r="AG233">
        <v>2000</v>
      </c>
      <c r="AH233">
        <v>11551</v>
      </c>
      <c r="AI233">
        <v>10.6091</v>
      </c>
      <c r="AJ233">
        <v>79.169899999999998</v>
      </c>
      <c r="AK233" t="s">
        <v>45</v>
      </c>
    </row>
    <row r="234" spans="1:37" x14ac:dyDescent="0.3">
      <c r="A234" s="8">
        <v>40751</v>
      </c>
      <c r="B234" t="s">
        <v>785</v>
      </c>
      <c r="C234" t="s">
        <v>41</v>
      </c>
      <c r="D234">
        <v>2992000</v>
      </c>
      <c r="E234">
        <f t="shared" si="12"/>
        <v>0</v>
      </c>
      <c r="F234">
        <f t="shared" si="13"/>
        <v>0</v>
      </c>
      <c r="G234" t="s">
        <v>786</v>
      </c>
      <c r="H234" s="9">
        <v>35.479808350444898</v>
      </c>
      <c r="I234" t="s">
        <v>40</v>
      </c>
      <c r="J234">
        <v>117</v>
      </c>
      <c r="K234">
        <v>147</v>
      </c>
      <c r="L234">
        <v>60</v>
      </c>
      <c r="M234">
        <f t="shared" si="14"/>
        <v>0.40816326530612246</v>
      </c>
      <c r="N234">
        <v>87</v>
      </c>
      <c r="O234" t="s">
        <v>42</v>
      </c>
      <c r="P234" t="e">
        <f t="shared" si="15"/>
        <v>#VALUE!</v>
      </c>
      <c r="Q234" t="s">
        <v>42</v>
      </c>
      <c r="R234" t="s">
        <v>42</v>
      </c>
      <c r="S234" t="s">
        <v>42</v>
      </c>
      <c r="T234" t="s">
        <v>41</v>
      </c>
      <c r="U234" t="s">
        <v>41</v>
      </c>
      <c r="V234" t="s">
        <v>41</v>
      </c>
      <c r="W234" t="s">
        <v>41</v>
      </c>
      <c r="X234" t="s">
        <v>42</v>
      </c>
      <c r="Y234" t="s">
        <v>42</v>
      </c>
      <c r="Z234">
        <v>2</v>
      </c>
      <c r="AA234">
        <v>2</v>
      </c>
      <c r="AB234">
        <v>4</v>
      </c>
      <c r="AC234">
        <v>276.5</v>
      </c>
      <c r="AD234" t="s">
        <v>43</v>
      </c>
      <c r="AE234" t="s">
        <v>787</v>
      </c>
      <c r="AF234">
        <v>8925104347</v>
      </c>
      <c r="AG234">
        <v>2000</v>
      </c>
      <c r="AH234">
        <v>10881</v>
      </c>
      <c r="AI234">
        <v>10.6089</v>
      </c>
      <c r="AJ234">
        <v>79.170100000000005</v>
      </c>
      <c r="AK234" t="s">
        <v>45</v>
      </c>
    </row>
    <row r="235" spans="1:37" x14ac:dyDescent="0.3">
      <c r="A235" s="8">
        <v>40745</v>
      </c>
      <c r="B235" t="s">
        <v>788</v>
      </c>
      <c r="C235" t="s">
        <v>41</v>
      </c>
      <c r="D235">
        <v>2855000</v>
      </c>
      <c r="E235">
        <f t="shared" si="12"/>
        <v>0</v>
      </c>
      <c r="F235">
        <f t="shared" si="13"/>
        <v>0</v>
      </c>
      <c r="G235" t="s">
        <v>662</v>
      </c>
      <c r="H235" s="9">
        <v>47.378507871321013</v>
      </c>
      <c r="I235" t="s">
        <v>40</v>
      </c>
      <c r="J235">
        <v>118.4</v>
      </c>
      <c r="K235">
        <v>165</v>
      </c>
      <c r="L235">
        <v>92</v>
      </c>
      <c r="M235">
        <f t="shared" si="14"/>
        <v>0.55757575757575761</v>
      </c>
      <c r="N235">
        <v>97</v>
      </c>
      <c r="O235" t="s">
        <v>42</v>
      </c>
      <c r="P235" t="e">
        <f t="shared" si="15"/>
        <v>#VALUE!</v>
      </c>
      <c r="Q235" t="s">
        <v>38</v>
      </c>
      <c r="R235" t="s">
        <v>42</v>
      </c>
      <c r="S235" t="s">
        <v>42</v>
      </c>
      <c r="T235" t="s">
        <v>41</v>
      </c>
      <c r="U235" t="s">
        <v>41</v>
      </c>
      <c r="V235" t="s">
        <v>41</v>
      </c>
      <c r="W235" t="s">
        <v>41</v>
      </c>
      <c r="X235" t="s">
        <v>42</v>
      </c>
      <c r="Y235" t="s">
        <v>42</v>
      </c>
      <c r="Z235">
        <v>2</v>
      </c>
      <c r="AA235">
        <v>2</v>
      </c>
      <c r="AB235">
        <v>6</v>
      </c>
      <c r="AC235">
        <v>0</v>
      </c>
      <c r="AD235" t="s">
        <v>175</v>
      </c>
      <c r="AE235" t="s">
        <v>789</v>
      </c>
      <c r="AF235">
        <v>9943097109</v>
      </c>
      <c r="AG235">
        <v>1</v>
      </c>
      <c r="AH235">
        <v>666000</v>
      </c>
      <c r="AI235">
        <v>10.7714</v>
      </c>
      <c r="AJ235">
        <v>79.048199999999994</v>
      </c>
      <c r="AK235" t="s">
        <v>177</v>
      </c>
    </row>
    <row r="236" spans="1:37" x14ac:dyDescent="0.3">
      <c r="A236" s="8">
        <v>41391</v>
      </c>
      <c r="B236" t="s">
        <v>790</v>
      </c>
      <c r="C236" t="s">
        <v>41</v>
      </c>
      <c r="D236">
        <v>3339915</v>
      </c>
      <c r="E236">
        <f t="shared" si="12"/>
        <v>0</v>
      </c>
      <c r="F236">
        <f t="shared" si="13"/>
        <v>0</v>
      </c>
      <c r="G236" t="s">
        <v>791</v>
      </c>
      <c r="H236" s="9">
        <v>54.480492813141687</v>
      </c>
      <c r="I236" t="s">
        <v>40</v>
      </c>
      <c r="J236">
        <v>106</v>
      </c>
      <c r="K236">
        <v>151</v>
      </c>
      <c r="L236">
        <v>54</v>
      </c>
      <c r="M236">
        <f t="shared" si="14"/>
        <v>0.35761589403973509</v>
      </c>
      <c r="N236">
        <v>98</v>
      </c>
      <c r="O236" t="s">
        <v>42</v>
      </c>
      <c r="P236" t="e">
        <f t="shared" si="15"/>
        <v>#VALUE!</v>
      </c>
      <c r="Q236" t="s">
        <v>38</v>
      </c>
      <c r="R236" t="s">
        <v>42</v>
      </c>
      <c r="S236" t="s">
        <v>42</v>
      </c>
      <c r="T236" t="s">
        <v>41</v>
      </c>
      <c r="U236" t="s">
        <v>41</v>
      </c>
      <c r="V236" t="s">
        <v>41</v>
      </c>
      <c r="W236" t="s">
        <v>41</v>
      </c>
      <c r="X236" t="s">
        <v>42</v>
      </c>
      <c r="Y236" t="s">
        <v>42</v>
      </c>
      <c r="Z236">
        <v>4</v>
      </c>
      <c r="AA236">
        <v>4</v>
      </c>
      <c r="AB236">
        <v>2</v>
      </c>
      <c r="AC236">
        <v>117.64</v>
      </c>
      <c r="AD236" t="s">
        <v>267</v>
      </c>
      <c r="AE236" t="s">
        <v>792</v>
      </c>
      <c r="AF236" t="s">
        <v>199</v>
      </c>
      <c r="AG236">
        <v>2000</v>
      </c>
      <c r="AH236">
        <v>12936</v>
      </c>
      <c r="AI236">
        <v>10.6149</v>
      </c>
      <c r="AJ236">
        <v>79.152500000000003</v>
      </c>
      <c r="AK236" t="s">
        <v>45</v>
      </c>
    </row>
    <row r="237" spans="1:37" x14ac:dyDescent="0.3">
      <c r="A237" s="8">
        <v>41142</v>
      </c>
      <c r="B237" t="s">
        <v>793</v>
      </c>
      <c r="C237" t="s">
        <v>41</v>
      </c>
      <c r="D237">
        <v>3327399</v>
      </c>
      <c r="E237">
        <f t="shared" si="12"/>
        <v>0</v>
      </c>
      <c r="F237">
        <f t="shared" si="13"/>
        <v>0</v>
      </c>
      <c r="G237" t="s">
        <v>794</v>
      </c>
      <c r="H237" s="9">
        <v>59.468856947296374</v>
      </c>
      <c r="I237" t="s">
        <v>40</v>
      </c>
      <c r="J237">
        <v>105.5</v>
      </c>
      <c r="K237">
        <v>145</v>
      </c>
      <c r="L237">
        <v>55</v>
      </c>
      <c r="M237">
        <f t="shared" si="14"/>
        <v>0.37931034482758619</v>
      </c>
      <c r="N237">
        <v>100</v>
      </c>
      <c r="O237" t="s">
        <v>42</v>
      </c>
      <c r="P237" t="e">
        <f t="shared" si="15"/>
        <v>#VALUE!</v>
      </c>
      <c r="Q237" t="s">
        <v>41</v>
      </c>
      <c r="R237" t="s">
        <v>42</v>
      </c>
      <c r="S237" t="s">
        <v>42</v>
      </c>
      <c r="T237" t="s">
        <v>41</v>
      </c>
      <c r="U237" t="s">
        <v>41</v>
      </c>
      <c r="V237" t="s">
        <v>41</v>
      </c>
      <c r="W237" t="s">
        <v>41</v>
      </c>
      <c r="X237" t="s">
        <v>42</v>
      </c>
      <c r="Y237" t="s">
        <v>42</v>
      </c>
      <c r="Z237">
        <v>5</v>
      </c>
      <c r="AA237">
        <v>8</v>
      </c>
      <c r="AB237">
        <v>2</v>
      </c>
      <c r="AC237">
        <v>602.79999999999995</v>
      </c>
      <c r="AD237" t="s">
        <v>55</v>
      </c>
      <c r="AE237" t="s">
        <v>795</v>
      </c>
      <c r="AF237" t="s">
        <v>62</v>
      </c>
      <c r="AG237">
        <v>2000</v>
      </c>
      <c r="AH237">
        <v>11869</v>
      </c>
      <c r="AI237">
        <v>10.613200000000001</v>
      </c>
      <c r="AJ237">
        <v>79.151499999999999</v>
      </c>
      <c r="AK237" t="s">
        <v>45</v>
      </c>
    </row>
    <row r="238" spans="1:37" x14ac:dyDescent="0.3">
      <c r="A238" s="8">
        <v>40973</v>
      </c>
      <c r="B238" t="s">
        <v>796</v>
      </c>
      <c r="C238" t="s">
        <v>41</v>
      </c>
      <c r="D238">
        <v>3319371</v>
      </c>
      <c r="E238">
        <f t="shared" si="12"/>
        <v>0</v>
      </c>
      <c r="F238">
        <f t="shared" si="13"/>
        <v>0</v>
      </c>
      <c r="G238" t="s">
        <v>797</v>
      </c>
      <c r="H238" s="9">
        <v>40.991101984941821</v>
      </c>
      <c r="I238" t="s">
        <v>48</v>
      </c>
      <c r="J238">
        <v>121.6</v>
      </c>
      <c r="K238">
        <v>164</v>
      </c>
      <c r="L238">
        <v>78</v>
      </c>
      <c r="M238">
        <f t="shared" si="14"/>
        <v>0.47560975609756095</v>
      </c>
      <c r="N238">
        <v>103</v>
      </c>
      <c r="O238" t="s">
        <v>42</v>
      </c>
      <c r="P238" t="e">
        <f t="shared" si="15"/>
        <v>#VALUE!</v>
      </c>
      <c r="Q238" t="s">
        <v>42</v>
      </c>
      <c r="R238" t="s">
        <v>42</v>
      </c>
      <c r="S238" t="s">
        <v>42</v>
      </c>
      <c r="T238" t="s">
        <v>41</v>
      </c>
      <c r="U238" t="s">
        <v>41</v>
      </c>
      <c r="V238" t="s">
        <v>41</v>
      </c>
      <c r="W238" t="s">
        <v>41</v>
      </c>
      <c r="X238" t="s">
        <v>42</v>
      </c>
      <c r="Y238" t="s">
        <v>42</v>
      </c>
      <c r="Z238">
        <v>4</v>
      </c>
      <c r="AA238">
        <v>6</v>
      </c>
      <c r="AB238">
        <v>5</v>
      </c>
      <c r="AC238">
        <v>402</v>
      </c>
      <c r="AD238" t="s">
        <v>55</v>
      </c>
      <c r="AE238" t="s">
        <v>798</v>
      </c>
      <c r="AF238">
        <v>7639874957</v>
      </c>
      <c r="AG238">
        <v>2000</v>
      </c>
      <c r="AH238">
        <v>11082</v>
      </c>
      <c r="AI238">
        <v>10.591699999999999</v>
      </c>
      <c r="AJ238">
        <v>79.189700000000002</v>
      </c>
      <c r="AK238" t="s">
        <v>45</v>
      </c>
    </row>
    <row r="239" spans="1:37" x14ac:dyDescent="0.3">
      <c r="A239" s="8">
        <v>40763</v>
      </c>
      <c r="B239" t="s">
        <v>799</v>
      </c>
      <c r="C239" t="s">
        <v>41</v>
      </c>
      <c r="D239">
        <v>3221000</v>
      </c>
      <c r="E239">
        <f t="shared" si="12"/>
        <v>0</v>
      </c>
      <c r="F239">
        <f t="shared" si="13"/>
        <v>0</v>
      </c>
      <c r="G239" t="s">
        <v>800</v>
      </c>
      <c r="H239" s="9">
        <v>72.479123887748116</v>
      </c>
      <c r="I239" t="s">
        <v>40</v>
      </c>
      <c r="J239">
        <v>119.8</v>
      </c>
      <c r="K239">
        <v>150</v>
      </c>
      <c r="L239">
        <v>41</v>
      </c>
      <c r="M239">
        <f t="shared" si="14"/>
        <v>0.27333333333333332</v>
      </c>
      <c r="N239">
        <v>83</v>
      </c>
      <c r="O239" t="s">
        <v>42</v>
      </c>
      <c r="P239" t="e">
        <f t="shared" si="15"/>
        <v>#VALUE!</v>
      </c>
      <c r="Q239" t="s">
        <v>38</v>
      </c>
      <c r="R239" t="s">
        <v>42</v>
      </c>
      <c r="S239" t="s">
        <v>42</v>
      </c>
      <c r="T239" t="s">
        <v>41</v>
      </c>
      <c r="U239" t="s">
        <v>41</v>
      </c>
      <c r="V239" t="s">
        <v>41</v>
      </c>
      <c r="W239" t="s">
        <v>41</v>
      </c>
      <c r="X239" t="s">
        <v>42</v>
      </c>
      <c r="Y239" t="s">
        <v>42</v>
      </c>
      <c r="Z239">
        <v>3</v>
      </c>
      <c r="AA239">
        <v>3</v>
      </c>
      <c r="AB239">
        <v>3</v>
      </c>
      <c r="AC239">
        <v>171.8</v>
      </c>
      <c r="AD239" t="s">
        <v>801</v>
      </c>
      <c r="AE239" t="s">
        <v>802</v>
      </c>
      <c r="AF239">
        <v>9787347422</v>
      </c>
      <c r="AG239">
        <v>2000</v>
      </c>
      <c r="AH239">
        <v>11658</v>
      </c>
      <c r="AI239">
        <v>10.6023</v>
      </c>
      <c r="AJ239">
        <v>79.184200000000004</v>
      </c>
      <c r="AK239" t="s">
        <v>45</v>
      </c>
    </row>
    <row r="240" spans="1:37" x14ac:dyDescent="0.3">
      <c r="A240" s="8">
        <v>41262</v>
      </c>
      <c r="B240" t="s">
        <v>803</v>
      </c>
      <c r="C240" t="s">
        <v>41</v>
      </c>
      <c r="D240">
        <v>3335293</v>
      </c>
      <c r="E240">
        <f t="shared" si="12"/>
        <v>0</v>
      </c>
      <c r="F240">
        <f t="shared" si="13"/>
        <v>0</v>
      </c>
      <c r="G240" t="s">
        <v>804</v>
      </c>
      <c r="H240" s="9">
        <v>27.613963039014372</v>
      </c>
      <c r="I240" t="s">
        <v>40</v>
      </c>
      <c r="J240">
        <v>100.4</v>
      </c>
      <c r="K240">
        <v>150</v>
      </c>
      <c r="L240">
        <v>55</v>
      </c>
      <c r="M240">
        <f t="shared" si="14"/>
        <v>0.36666666666666664</v>
      </c>
      <c r="N240">
        <v>95</v>
      </c>
      <c r="O240" t="s">
        <v>42</v>
      </c>
      <c r="P240" t="e">
        <f t="shared" si="15"/>
        <v>#VALUE!</v>
      </c>
      <c r="Q240" t="s">
        <v>42</v>
      </c>
      <c r="R240" t="s">
        <v>42</v>
      </c>
      <c r="S240" t="s">
        <v>42</v>
      </c>
      <c r="T240" t="s">
        <v>41</v>
      </c>
      <c r="U240" t="s">
        <v>41</v>
      </c>
      <c r="V240" t="s">
        <v>41</v>
      </c>
      <c r="W240" t="s">
        <v>41</v>
      </c>
      <c r="X240" t="s">
        <v>42</v>
      </c>
      <c r="Y240" t="s">
        <v>42</v>
      </c>
      <c r="Z240">
        <v>14</v>
      </c>
      <c r="AA240">
        <v>50</v>
      </c>
      <c r="AB240">
        <v>4</v>
      </c>
      <c r="AC240">
        <v>794.40999999999985</v>
      </c>
      <c r="AD240" t="s">
        <v>55</v>
      </c>
      <c r="AE240" t="s">
        <v>805</v>
      </c>
      <c r="AF240">
        <v>9159861886</v>
      </c>
      <c r="AG240">
        <v>2000</v>
      </c>
      <c r="AH240">
        <v>12286</v>
      </c>
      <c r="AI240">
        <v>10.595599999999999</v>
      </c>
      <c r="AJ240">
        <v>79.156700000000001</v>
      </c>
      <c r="AK240" t="s">
        <v>45</v>
      </c>
    </row>
    <row r="241" spans="1:37" x14ac:dyDescent="0.3">
      <c r="A241" s="8">
        <v>41211</v>
      </c>
      <c r="B241" t="s">
        <v>806</v>
      </c>
      <c r="C241" t="s">
        <v>41</v>
      </c>
      <c r="D241">
        <v>3331889</v>
      </c>
      <c r="E241">
        <f t="shared" si="12"/>
        <v>1</v>
      </c>
      <c r="F241">
        <f t="shared" si="13"/>
        <v>0</v>
      </c>
      <c r="G241" s="10" t="s">
        <v>807</v>
      </c>
      <c r="H241" s="9">
        <v>62.480492813141687</v>
      </c>
      <c r="I241" t="s">
        <v>40</v>
      </c>
      <c r="J241">
        <v>105.9</v>
      </c>
      <c r="K241">
        <v>153</v>
      </c>
      <c r="L241">
        <v>68</v>
      </c>
      <c r="M241">
        <f t="shared" si="14"/>
        <v>0.44444444444444442</v>
      </c>
      <c r="N241">
        <v>103</v>
      </c>
      <c r="O241" t="s">
        <v>42</v>
      </c>
      <c r="P241" t="e">
        <f t="shared" si="15"/>
        <v>#VALUE!</v>
      </c>
      <c r="Q241" t="s">
        <v>38</v>
      </c>
      <c r="R241" t="s">
        <v>42</v>
      </c>
      <c r="S241" t="s">
        <v>42</v>
      </c>
      <c r="T241" t="s">
        <v>41</v>
      </c>
      <c r="U241" t="s">
        <v>38</v>
      </c>
      <c r="V241" t="s">
        <v>38</v>
      </c>
      <c r="W241" t="s">
        <v>41</v>
      </c>
      <c r="X241" t="s">
        <v>42</v>
      </c>
      <c r="Y241" t="s">
        <v>42</v>
      </c>
      <c r="Z241">
        <v>5</v>
      </c>
      <c r="AA241">
        <v>5</v>
      </c>
      <c r="AB241">
        <v>4</v>
      </c>
      <c r="AC241">
        <v>385.3</v>
      </c>
      <c r="AD241" t="s">
        <v>55</v>
      </c>
      <c r="AE241" t="s">
        <v>808</v>
      </c>
      <c r="AF241" t="s">
        <v>62</v>
      </c>
      <c r="AG241">
        <v>2000</v>
      </c>
      <c r="AH241">
        <v>10522</v>
      </c>
      <c r="AI241">
        <v>10.5871</v>
      </c>
      <c r="AJ241">
        <v>79.189099999999996</v>
      </c>
      <c r="AK241" t="s">
        <v>45</v>
      </c>
    </row>
    <row r="242" spans="1:37" x14ac:dyDescent="0.3">
      <c r="A242" s="8">
        <v>40724</v>
      </c>
      <c r="B242" t="s">
        <v>740</v>
      </c>
      <c r="C242" t="s">
        <v>41</v>
      </c>
      <c r="D242">
        <v>2387000</v>
      </c>
      <c r="E242">
        <f t="shared" si="12"/>
        <v>0</v>
      </c>
      <c r="F242">
        <f t="shared" si="13"/>
        <v>0</v>
      </c>
      <c r="G242" t="s">
        <v>809</v>
      </c>
      <c r="H242" s="9">
        <v>49.481177275838469</v>
      </c>
      <c r="I242" t="s">
        <v>40</v>
      </c>
      <c r="J242">
        <v>103</v>
      </c>
      <c r="K242">
        <v>149</v>
      </c>
      <c r="L242">
        <v>53</v>
      </c>
      <c r="M242">
        <f t="shared" si="14"/>
        <v>0.35570469798657717</v>
      </c>
      <c r="N242">
        <v>96</v>
      </c>
      <c r="O242" t="s">
        <v>42</v>
      </c>
      <c r="P242" t="e">
        <f t="shared" si="15"/>
        <v>#VALUE!</v>
      </c>
      <c r="Q242" t="s">
        <v>41</v>
      </c>
      <c r="R242" t="s">
        <v>42</v>
      </c>
      <c r="S242" t="s">
        <v>42</v>
      </c>
      <c r="T242" t="s">
        <v>41</v>
      </c>
      <c r="U242" t="s">
        <v>41</v>
      </c>
      <c r="V242" t="s">
        <v>41</v>
      </c>
      <c r="W242" t="s">
        <v>41</v>
      </c>
      <c r="X242" t="s">
        <v>42</v>
      </c>
      <c r="Y242" t="s">
        <v>42</v>
      </c>
      <c r="Z242">
        <v>2</v>
      </c>
      <c r="AA242">
        <v>12</v>
      </c>
      <c r="AB242">
        <v>5</v>
      </c>
      <c r="AC242">
        <v>387.5</v>
      </c>
      <c r="AD242" t="s">
        <v>55</v>
      </c>
      <c r="AE242" t="s">
        <v>742</v>
      </c>
      <c r="AF242">
        <v>9597340674</v>
      </c>
      <c r="AG242">
        <v>2000</v>
      </c>
      <c r="AH242">
        <v>11696</v>
      </c>
      <c r="AI242">
        <v>10.591200000000001</v>
      </c>
      <c r="AJ242">
        <v>79.190100000000001</v>
      </c>
      <c r="AK242" t="s">
        <v>45</v>
      </c>
    </row>
    <row r="243" spans="1:37" x14ac:dyDescent="0.3">
      <c r="A243" s="8">
        <v>41439</v>
      </c>
      <c r="B243" t="s">
        <v>810</v>
      </c>
      <c r="C243" t="s">
        <v>41</v>
      </c>
      <c r="D243">
        <v>3342103</v>
      </c>
      <c r="E243" t="e">
        <f t="shared" si="12"/>
        <v>#N/A</v>
      </c>
      <c r="F243" t="e">
        <f t="shared" si="13"/>
        <v>#N/A</v>
      </c>
      <c r="G243" t="s">
        <v>811</v>
      </c>
      <c r="H243" s="9">
        <v>65.481177275838462</v>
      </c>
      <c r="I243" t="s">
        <v>48</v>
      </c>
      <c r="J243">
        <v>106</v>
      </c>
      <c r="K243">
        <v>157</v>
      </c>
      <c r="L243">
        <v>55</v>
      </c>
      <c r="M243">
        <f t="shared" si="14"/>
        <v>0.3503184713375796</v>
      </c>
      <c r="N243">
        <v>93</v>
      </c>
      <c r="O243">
        <v>91</v>
      </c>
      <c r="P243">
        <f t="shared" si="15"/>
        <v>1.0219780219780219</v>
      </c>
      <c r="Q243" t="s">
        <v>38</v>
      </c>
      <c r="R243" t="s">
        <v>41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>
        <v>3</v>
      </c>
      <c r="AA243">
        <v>3</v>
      </c>
      <c r="AB243">
        <v>9</v>
      </c>
      <c r="AC243" t="e">
        <v>#N/A</v>
      </c>
      <c r="AD243" t="s">
        <v>128</v>
      </c>
      <c r="AE243" t="s">
        <v>812</v>
      </c>
      <c r="AF243">
        <v>9788982294</v>
      </c>
      <c r="AG243">
        <v>5004</v>
      </c>
      <c r="AH243">
        <v>2272607</v>
      </c>
      <c r="AI243">
        <v>10.6843</v>
      </c>
      <c r="AJ243">
        <v>79.290999999999997</v>
      </c>
      <c r="AK243" t="s">
        <v>130</v>
      </c>
    </row>
    <row r="244" spans="1:37" x14ac:dyDescent="0.3">
      <c r="A244" s="8">
        <v>41440</v>
      </c>
      <c r="B244" t="s">
        <v>813</v>
      </c>
      <c r="C244" t="s">
        <v>41</v>
      </c>
      <c r="D244">
        <v>3342096</v>
      </c>
      <c r="E244" t="e">
        <f t="shared" si="12"/>
        <v>#N/A</v>
      </c>
      <c r="F244" t="e">
        <f t="shared" si="13"/>
        <v>#N/A</v>
      </c>
      <c r="G244" t="s">
        <v>174</v>
      </c>
      <c r="H244" s="9">
        <v>49.481177275838469</v>
      </c>
      <c r="I244" t="s">
        <v>48</v>
      </c>
      <c r="J244">
        <v>110</v>
      </c>
      <c r="K244">
        <v>160</v>
      </c>
      <c r="L244">
        <v>72</v>
      </c>
      <c r="M244">
        <f t="shared" si="14"/>
        <v>0.45</v>
      </c>
      <c r="N244">
        <v>98</v>
      </c>
      <c r="O244">
        <v>99</v>
      </c>
      <c r="P244">
        <f t="shared" si="15"/>
        <v>0.98989898989898994</v>
      </c>
      <c r="Q244" t="s">
        <v>41</v>
      </c>
      <c r="R244" t="s">
        <v>41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 t="e">
        <v>#N/A</v>
      </c>
      <c r="Z244">
        <v>4</v>
      </c>
      <c r="AA244">
        <v>4</v>
      </c>
      <c r="AB244">
        <v>6</v>
      </c>
      <c r="AC244" t="e">
        <v>#N/A</v>
      </c>
      <c r="AD244" t="s">
        <v>460</v>
      </c>
      <c r="AE244" t="s">
        <v>814</v>
      </c>
      <c r="AF244">
        <v>9442399613</v>
      </c>
      <c r="AG244">
        <v>5002</v>
      </c>
      <c r="AH244">
        <v>2268990</v>
      </c>
      <c r="AI244">
        <v>10.6145</v>
      </c>
      <c r="AJ244">
        <v>79.367000000000004</v>
      </c>
      <c r="AK244" t="s">
        <v>156</v>
      </c>
    </row>
    <row r="245" spans="1:37" x14ac:dyDescent="0.3">
      <c r="A245" s="8">
        <v>41425</v>
      </c>
      <c r="B245" t="s">
        <v>815</v>
      </c>
      <c r="C245" t="s">
        <v>41</v>
      </c>
      <c r="D245">
        <v>3341493</v>
      </c>
      <c r="E245" t="e">
        <f t="shared" si="12"/>
        <v>#N/A</v>
      </c>
      <c r="F245" t="e">
        <f t="shared" si="13"/>
        <v>#N/A</v>
      </c>
      <c r="G245" t="s">
        <v>816</v>
      </c>
      <c r="H245" s="9">
        <v>33.875427789185487</v>
      </c>
      <c r="I245" t="s">
        <v>48</v>
      </c>
      <c r="J245">
        <v>110</v>
      </c>
      <c r="K245">
        <v>163</v>
      </c>
      <c r="L245">
        <v>65</v>
      </c>
      <c r="M245">
        <f t="shared" si="14"/>
        <v>0.3987730061349693</v>
      </c>
      <c r="N245">
        <v>84</v>
      </c>
      <c r="O245">
        <v>94</v>
      </c>
      <c r="P245">
        <f t="shared" si="15"/>
        <v>0.8936170212765957</v>
      </c>
      <c r="Q245" t="s">
        <v>41</v>
      </c>
      <c r="R245" t="s">
        <v>41</v>
      </c>
      <c r="S245" t="e">
        <v>#N/A</v>
      </c>
      <c r="T245" t="e">
        <v>#N/A</v>
      </c>
      <c r="U245" t="e">
        <v>#N/A</v>
      </c>
      <c r="V245" t="e">
        <v>#N/A</v>
      </c>
      <c r="W245" t="e">
        <v>#N/A</v>
      </c>
      <c r="X245" t="e">
        <v>#N/A</v>
      </c>
      <c r="Y245" t="e">
        <v>#N/A</v>
      </c>
      <c r="Z245">
        <v>4</v>
      </c>
      <c r="AA245">
        <v>4</v>
      </c>
      <c r="AB245">
        <v>2</v>
      </c>
      <c r="AC245" t="e">
        <v>#N/A</v>
      </c>
      <c r="AD245" t="s">
        <v>272</v>
      </c>
      <c r="AE245" t="s">
        <v>817</v>
      </c>
      <c r="AF245">
        <v>4372243402</v>
      </c>
      <c r="AG245">
        <v>5003</v>
      </c>
      <c r="AH245">
        <v>2271438</v>
      </c>
      <c r="AI245">
        <v>10.657400000000001</v>
      </c>
      <c r="AJ245">
        <v>79.305099999999996</v>
      </c>
      <c r="AK245" t="s">
        <v>135</v>
      </c>
    </row>
    <row r="246" spans="1:37" x14ac:dyDescent="0.3">
      <c r="A246" s="8">
        <v>41423</v>
      </c>
      <c r="B246" t="s">
        <v>818</v>
      </c>
      <c r="C246" t="s">
        <v>41</v>
      </c>
      <c r="D246">
        <v>3341361</v>
      </c>
      <c r="E246" t="e">
        <f t="shared" si="12"/>
        <v>#N/A</v>
      </c>
      <c r="F246" t="e">
        <f t="shared" si="13"/>
        <v>#N/A</v>
      </c>
      <c r="G246" t="s">
        <v>819</v>
      </c>
      <c r="H246" s="9">
        <v>41.141683778234089</v>
      </c>
      <c r="I246" t="s">
        <v>48</v>
      </c>
      <c r="J246">
        <v>120</v>
      </c>
      <c r="K246">
        <v>165</v>
      </c>
      <c r="L246">
        <v>80</v>
      </c>
      <c r="M246">
        <f t="shared" si="14"/>
        <v>0.48484848484848486</v>
      </c>
      <c r="N246">
        <v>98</v>
      </c>
      <c r="O246">
        <v>94</v>
      </c>
      <c r="P246">
        <f t="shared" si="15"/>
        <v>1.0425531914893618</v>
      </c>
      <c r="Q246" t="s">
        <v>41</v>
      </c>
      <c r="R246" t="s">
        <v>41</v>
      </c>
      <c r="S246" t="e">
        <v>#N/A</v>
      </c>
      <c r="T246" t="e">
        <v>#N/A</v>
      </c>
      <c r="U246" t="e">
        <v>#N/A</v>
      </c>
      <c r="V246" t="e">
        <v>#N/A</v>
      </c>
      <c r="W246" t="e">
        <v>#N/A</v>
      </c>
      <c r="X246" t="e">
        <v>#N/A</v>
      </c>
      <c r="Y246" t="e">
        <v>#N/A</v>
      </c>
      <c r="Z246">
        <v>4</v>
      </c>
      <c r="AA246">
        <v>4</v>
      </c>
      <c r="AB246">
        <v>4</v>
      </c>
      <c r="AC246" t="e">
        <v>#N/A</v>
      </c>
      <c r="AD246" t="s">
        <v>272</v>
      </c>
      <c r="AE246" t="s">
        <v>820</v>
      </c>
      <c r="AF246">
        <v>9597771399</v>
      </c>
      <c r="AG246">
        <v>5003</v>
      </c>
      <c r="AH246">
        <v>2270070</v>
      </c>
      <c r="AI246">
        <v>10.6592</v>
      </c>
      <c r="AJ246">
        <v>79.307900000000004</v>
      </c>
      <c r="AK24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Tejas Dev</dc:creator>
  <cp:lastModifiedBy>Dr Tejas Dev</cp:lastModifiedBy>
  <dcterms:created xsi:type="dcterms:W3CDTF">2025-08-04T07:56:08Z</dcterms:created>
  <dcterms:modified xsi:type="dcterms:W3CDTF">2025-08-04T07:56:49Z</dcterms:modified>
</cp:coreProperties>
</file>