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Договор" sheetId="1" state="visible" r:id="rId2"/>
  </sheets>
  <externalReferences>
    <externalReference r:id="rId3"/>
  </externalReferences>
  <definedNames>
    <definedName function="false" hidden="false" localSheetId="0" name="_xlnm.Print_Area" vbProcedure="false">Договор!$A$1:$BA$911</definedName>
    <definedName function="false" hidden="false" name="Очистка" vbProcedure="false">[1]Урочища!$A$28:$A$35</definedName>
    <definedName function="false" hidden="false" name="Урочища" vbProcedure="false">[1]Урочища!$A$1:$A$23</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V497" authorId="0">
      <text>
        <r>
          <rPr>
            <sz val="10"/>
            <rFont val="Arial"/>
            <family val="0"/>
            <charset val="1"/>
          </rPr>
          <t xml:space="preserve">Дроздова Н.Г.:
</t>
        </r>
        <r>
          <rPr>
            <sz val="9"/>
            <color rgb="FF000000"/>
            <rFont val="Tahoma"/>
            <family val="2"/>
            <charset val="204"/>
          </rPr>
          <t xml:space="preserve">Вписать руками округлив
</t>
        </r>
      </text>
    </comment>
  </commentList>
</comments>
</file>

<file path=xl/sharedStrings.xml><?xml version="1.0" encoding="utf-8"?>
<sst xmlns="http://schemas.openxmlformats.org/spreadsheetml/2006/main" count="701" uniqueCount="458">
  <si>
    <t xml:space="preserve">ДОГОВОР</t>
  </si>
  <si>
    <t xml:space="preserve">№</t>
  </si>
  <si>
    <t xml:space="preserve">купли- продажи лесных насаждений  </t>
  </si>
  <si>
    <t xml:space="preserve">Дата договора</t>
  </si>
  <si>
    <t xml:space="preserve">с. Колосовка</t>
  </si>
  <si>
    <t xml:space="preserve">№ 11</t>
  </si>
  <si>
    <t xml:space="preserve">Срок заготовки</t>
  </si>
  <si>
    <t xml:space="preserve">Срок очистки</t>
  </si>
  <si>
    <t xml:space="preserve">         Главное управление лесного хозяйства Омской области, именуемое в дальнейшем </t>
  </si>
  <si>
    <t xml:space="preserve">РАСПОРЯЖЕНИЕ</t>
  </si>
  <si>
    <t xml:space="preserve">"Продавец", в лице</t>
  </si>
  <si>
    <t xml:space="preserve">начальника отдела Тарское лесничество  Главного  управления лесного хозяйства</t>
  </si>
  <si>
    <t xml:space="preserve">Распоряжение дата</t>
  </si>
  <si>
    <t xml:space="preserve"> Омской области Комиссарова Алексея Анатольевича,</t>
  </si>
  <si>
    <t xml:space="preserve">Распоряжение №</t>
  </si>
  <si>
    <t xml:space="preserve">действующего на основании</t>
  </si>
  <si>
    <t xml:space="preserve">Положения о Главном управлении лесного хозяйства Омской области,  утвержденного Указом</t>
  </si>
  <si>
    <t xml:space="preserve">ГРАЖДАНИН(КА)</t>
  </si>
  <si>
    <t xml:space="preserve">Губернатора Омской области от 26 декабря 2007 года № 143 "О создании Главного управления  лесного хозяйства Омской </t>
  </si>
  <si>
    <t xml:space="preserve">ФИО</t>
  </si>
  <si>
    <t xml:space="preserve">области", и доверенности от 23.06.2021 года № 95 именуемый в дальнейшем Продавцом</t>
  </si>
  <si>
    <t xml:space="preserve">Паспорт</t>
  </si>
  <si>
    <t xml:space="preserve">серия</t>
  </si>
  <si>
    <t xml:space="preserve">с одной стороны, и гражданин (ка)</t>
  </si>
  <si>
    <t xml:space="preserve">, паспорт серия</t>
  </si>
  <si>
    <t xml:space="preserve">выдан</t>
  </si>
  <si>
    <t xml:space="preserve">дата выдачи</t>
  </si>
  <si>
    <t xml:space="preserve">место выдачи</t>
  </si>
  <si>
    <t xml:space="preserve">в лице </t>
  </si>
  <si>
    <t xml:space="preserve">фамилия,имя, отчество(последнее при наличии) гражданина)</t>
  </si>
  <si>
    <t xml:space="preserve">(доверенность( при наличии), реквизиты)</t>
  </si>
  <si>
    <t xml:space="preserve">именуемый в дальнейшем Покупателем, с другой стороны, заключили настоящий договор о нижеследующем:</t>
  </si>
  <si>
    <t xml:space="preserve">I. Предмет договора</t>
  </si>
  <si>
    <t xml:space="preserve">место выдачи квитанция</t>
  </si>
  <si>
    <t xml:space="preserve">1. По настоящему Договору на основании распоряжения Главного управления лесного хозяйства </t>
  </si>
  <si>
    <t xml:space="preserve">дата рождения</t>
  </si>
  <si>
    <t xml:space="preserve">Омской области от</t>
  </si>
  <si>
    <t xml:space="preserve">года №</t>
  </si>
  <si>
    <t xml:space="preserve">"О заключении договора </t>
  </si>
  <si>
    <t xml:space="preserve">место рождения</t>
  </si>
  <si>
    <t xml:space="preserve">купли-продажи лесных насаждений для собственных нужд граждан", Продавец обязуется передать лесные насаждения, расположенные </t>
  </si>
  <si>
    <t xml:space="preserve">ИНН</t>
  </si>
  <si>
    <t xml:space="preserve">на землях, находящихся в федеральной собственности (далее - лесные насаждения), в собственность Покупателю для заготовки древесины для</t>
  </si>
  <si>
    <t xml:space="preserve">Прописка</t>
  </si>
  <si>
    <t xml:space="preserve"> </t>
  </si>
  <si>
    <t xml:space="preserve">древесины в соответствии со статьей 30 Лесного кодекса РФ, а Покупатель обязуется принять лесные насаждения и внести за них плату в соответствии с разделом</t>
  </si>
  <si>
    <t xml:space="preserve">Место работ</t>
  </si>
  <si>
    <t xml:space="preserve">них плату в соответствии с разделом III настоящего Договора </t>
  </si>
  <si>
    <t xml:space="preserve">Цель</t>
  </si>
  <si>
    <t xml:space="preserve">в целях</t>
  </si>
  <si>
    <t xml:space="preserve">, по адресу</t>
  </si>
  <si>
    <t xml:space="preserve">ДОВЕРЕННОСТЬ</t>
  </si>
  <si>
    <t xml:space="preserve">2.Местоположение лесных насаждений:</t>
  </si>
  <si>
    <r>
      <rPr>
        <sz val="9"/>
        <rFont val="Times New Roman"/>
        <family val="1"/>
        <charset val="204"/>
      </rPr>
      <t xml:space="preserve"> Омская область,  </t>
    </r>
    <r>
      <rPr>
        <sz val="9"/>
        <color rgb="FFFF0000"/>
        <rFont val="Times New Roman"/>
        <family val="1"/>
        <charset val="204"/>
      </rPr>
      <t xml:space="preserve">Колосовский</t>
    </r>
    <r>
      <rPr>
        <sz val="9"/>
        <rFont val="Times New Roman"/>
        <family val="1"/>
        <charset val="204"/>
      </rPr>
      <t xml:space="preserve"> муниципальный район, </t>
    </r>
    <r>
      <rPr>
        <sz val="9"/>
        <color rgb="FFFF0000"/>
        <rFont val="Times New Roman"/>
        <family val="1"/>
        <charset val="204"/>
      </rPr>
      <t xml:space="preserve">Тарское</t>
    </r>
    <r>
      <rPr>
        <sz val="9"/>
        <rFont val="Times New Roman"/>
        <family val="1"/>
        <charset val="204"/>
      </rPr>
      <t xml:space="preserve"> лесничество, </t>
    </r>
  </si>
  <si>
    <t xml:space="preserve">дата номер доверенности</t>
  </si>
  <si>
    <t xml:space="preserve">участковое лесничество, урочище</t>
  </si>
  <si>
    <t xml:space="preserve">паспорт серия</t>
  </si>
  <si>
    <t xml:space="preserve">квартал №</t>
  </si>
  <si>
    <t xml:space="preserve">, лесотаксационный выдел</t>
  </si>
  <si>
    <t xml:space="preserve">, деляна</t>
  </si>
  <si>
    <t xml:space="preserve">паспорт №</t>
  </si>
  <si>
    <t xml:space="preserve">3. Характеристика и объем древесины лесных насаждений, подлежащих заготовке, указываются в приложении № 1</t>
  </si>
  <si>
    <t xml:space="preserve">выдан дата</t>
  </si>
  <si>
    <t xml:space="preserve">к настоящему договору</t>
  </si>
  <si>
    <t xml:space="preserve">выдан место</t>
  </si>
  <si>
    <t xml:space="preserve">4. Схема расположения лесных насаждений приводится в приложении № 2. к настоящему Договору</t>
  </si>
  <si>
    <t xml:space="preserve">Телефон</t>
  </si>
  <si>
    <t xml:space="preserve">II. Условия заготовки древесины</t>
  </si>
  <si>
    <t xml:space="preserve">прописка</t>
  </si>
  <si>
    <t xml:space="preserve">5. Форма рубки - </t>
  </si>
  <si>
    <t xml:space="preserve">, вид рубки</t>
  </si>
  <si>
    <t xml:space="preserve">№ доверенности</t>
  </si>
  <si>
    <t xml:space="preserve">6. Заготовке не подлежат</t>
  </si>
  <si>
    <t xml:space="preserve">дата выдачи доверенности</t>
  </si>
  <si>
    <t xml:space="preserve">МЕСТОПОЛОЖЕНИЕ ЛЕСНЫХ НАСАЖДЕНИЙ</t>
  </si>
  <si>
    <t xml:space="preserve">7. Вывоз древесины </t>
  </si>
  <si>
    <t xml:space="preserve">до</t>
  </si>
  <si>
    <t xml:space="preserve">осуществляется одновременно с заготовкой </t>
  </si>
  <si>
    <t xml:space="preserve">Масштаб</t>
  </si>
  <si>
    <t xml:space="preserve">древесины</t>
  </si>
  <si>
    <t xml:space="preserve">Площадь</t>
  </si>
  <si>
    <t xml:space="preserve">8. Очистка лесосеки от порубочных остатков осуществляется до</t>
  </si>
  <si>
    <t xml:space="preserve">, одновременно с заготовкой </t>
  </si>
  <si>
    <t xml:space="preserve">Участковое лесничество</t>
  </si>
  <si>
    <t xml:space="preserve">древесины следующим способом:</t>
  </si>
  <si>
    <t xml:space="preserve">Урочище</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</si>
  <si>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указанных в ст.23 Лесного кодекса РФ лесничествах,установленными в соответствии с частью 9 ст.29 Лесного кодекса РФ, правилами ухода за лесами, установленными в соответствии с частью 3 статьи 64 Лесного кодекса РФ, правилами пожарной безовасностив лесах,установленными в соответствии с с частью 3 ст.53 Лесного кодекса РФ,правилами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ресурсов, установленными в соответствии с частью 5 статьи 32 Лесного кодекса РФ, а также видами лесосечных работ,порядком и последовательностью их проведения, установленными в соответствии с частью 4 статьи 16.1 Лесного кодекса РФ.</t>
  </si>
  <si>
    <t xml:space="preserve">Квартал</t>
  </si>
  <si>
    <t xml:space="preserve">9. Заготовка древесины осуществляется в соответствии с условиями настоящего Договора, требованиями Лесного кодекса Российской Федерации,  правилами  заготовки  древесины и особенностями заготовки древесины в лесничествах, лесопарках, указанных в ст.23 Лесногокодекса РФ, утвержденными приказом Минприроды России от 13.09.2016г №474 с изменениями, внесенными приказом Минприроды России от 11.01.2017г №5, Правилами ухода за лесами, утвержденными приказом Минприроды России от 22.11.2017г №626, Правилами пожарной безопасности в лесах, утвержденными постановлением Правительства РФ от 30.06.2007 № 417, Правилами санитарной безопасности в лесах, утвержденными постановлением </t>
  </si>
  <si>
    <t xml:space="preserve">Выдел</t>
  </si>
  <si>
    <t xml:space="preserve">Деляна</t>
  </si>
  <si>
    <t xml:space="preserve">Хозяйство</t>
  </si>
  <si>
    <t xml:space="preserve">Форма рубки</t>
  </si>
  <si>
    <t xml:space="preserve">Сплошная</t>
  </si>
  <si>
    <t xml:space="preserve">10. Обеспечить сохранение подроста на площади </t>
  </si>
  <si>
    <t xml:space="preserve">гектар, в количестве</t>
  </si>
  <si>
    <t xml:space="preserve">тыс. штук на гектар.8Ос 2Б</t>
  </si>
  <si>
    <r>
      <rPr>
        <sz val="9"/>
        <rFont val="Times New Roman"/>
        <family val="1"/>
        <charset val="204"/>
      </rPr>
      <t xml:space="preserve">в соответствии с технологической картой лесосечных работ. </t>
    </r>
    <r>
      <rPr>
        <b val="true"/>
        <sz val="9"/>
        <rFont val="Times New Roman"/>
        <family val="1"/>
        <charset val="204"/>
      </rPr>
      <t xml:space="preserve"> </t>
    </r>
  </si>
  <si>
    <t xml:space="preserve">Вид рубки</t>
  </si>
  <si>
    <t xml:space="preserve">III. Размер и условия внесения платы</t>
  </si>
  <si>
    <t xml:space="preserve">Заготовке не подлежат</t>
  </si>
  <si>
    <t xml:space="preserve">деревья,не предназначенные для рубки и подлежащие сохранению в соответствии с Правилами заготовки древесины и лесным законодательством РФ</t>
  </si>
  <si>
    <t xml:space="preserve">11. Размер платы по настоящему Договору определяется в соответствии со статьей 76 Лесного кодекса Российской Федерации.</t>
  </si>
  <si>
    <t xml:space="preserve">Условия вывозки древесины</t>
  </si>
  <si>
    <t xml:space="preserve">после учета древесины</t>
  </si>
  <si>
    <t xml:space="preserve">Плата по настоящему договору составляет</t>
  </si>
  <si>
    <t xml:space="preserve">(</t>
  </si>
  <si>
    <t xml:space="preserve">),</t>
  </si>
  <si>
    <t xml:space="preserve">Очистка</t>
  </si>
  <si>
    <t xml:space="preserve">Сбор порубочных остатков в кучи с последующим сжиганием в непожароопасный период</t>
  </si>
  <si>
    <t xml:space="preserve">в том числе: в бюджет субъекта Российской Федерации</t>
  </si>
  <si>
    <t xml:space="preserve">).</t>
  </si>
  <si>
    <r>
      <rPr>
        <sz val="9"/>
        <color rgb="FF0000FF"/>
        <rFont val="Times New Roman"/>
        <family val="1"/>
        <charset val="204"/>
      </rPr>
      <t xml:space="preserve">М</t>
    </r>
    <r>
      <rPr>
        <vertAlign val="superscript"/>
        <sz val="9"/>
        <color rgb="FF0000FF"/>
        <rFont val="Times New Roman"/>
        <family val="1"/>
        <charset val="204"/>
      </rPr>
      <t xml:space="preserve">2</t>
    </r>
  </si>
  <si>
    <t xml:space="preserve">Покупатель вносит установленную настоящим Договором плату в срок не позднее 3 дней со дня подписания настоящего Договора.</t>
  </si>
  <si>
    <t xml:space="preserve">Сумма</t>
  </si>
  <si>
    <t xml:space="preserve">Расчет платы по настоящему Договору приводится в приложении № 3  к настоящему договору.</t>
  </si>
  <si>
    <t xml:space="preserve">Сумма прописью</t>
  </si>
  <si>
    <t xml:space="preserve">девятьсот восемьдесят рублей 30 копеек</t>
  </si>
  <si>
    <t xml:space="preserve">Плата по настоящему Договору вносится путем перечисления денежных средств на расчетный счет Продавца в соответствии с платежными реквизитами, указанными в разделе IX настоящего Договора.</t>
  </si>
  <si>
    <t xml:space="preserve">Сумма в субъект</t>
  </si>
  <si>
    <t xml:space="preserve">Сумма прописью в субъект</t>
  </si>
  <si>
    <t xml:space="preserve">IV. Права и обязанности сторон.</t>
  </si>
  <si>
    <t xml:space="preserve">СОХРАНЕНИЕ ПОДРОСТА</t>
  </si>
  <si>
    <t xml:space="preserve">Площадь, га подроста</t>
  </si>
  <si>
    <t xml:space="preserve">12. Продавец имеет право:</t>
  </si>
  <si>
    <t xml:space="preserve">Количество, тыс. штук/га</t>
  </si>
  <si>
    <t xml:space="preserve">а) осуществлять проверки соблюдения Покупателем условий настоящего Договора;</t>
  </si>
  <si>
    <t xml:space="preserve">Подрост</t>
  </si>
  <si>
    <t xml:space="preserve">б) после завершения Покупателем работ по заготовке древесины проводить осмотр лесосеки.</t>
  </si>
  <si>
    <t xml:space="preserve">13. Продавец обязан:</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</si>
  <si>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</si>
  <si>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а) передать Покупателю лесные насаждения по акту приема-передачи лесных насаждений согласно приложению № 4  к настоящему Договору в течение 5 рабочих дней после поступления Покупателем платы в полном объеме в соответствии с разделом III настоящего Договора;</t>
  </si>
  <si>
    <t xml:space="preserve">б) обозначить на местности с помощью лесохозяйственных знаков и на картах (схемах) лесов местоположение продаваемых лесных насаждений.</t>
  </si>
  <si>
    <t xml:space="preserve">в) осуществлять учет заготовленной древесины до ее вывоза из леса в срок, не превышающий 3 рабочих дней с даты уведомления Покупателем об окончании рубки лесных насаждений.</t>
  </si>
  <si>
    <t xml:space="preserve">14. Покупатель имеет право осуществлять заготовку древесины в  течение  срока  действия  настоящего  Договора  в  объеме, установленном настоящим   Договором, после подписания акта приема-передачи  лесных насаждений согласно приложению № 4 к настоящему Договору.</t>
  </si>
  <si>
    <t xml:space="preserve">Срок рубки лесных насаждений, трелевки, частичной переработки, хранения, вывоза  древесины может быть увеличен Продавцом в порядке, в случаях и сроки, установленные правилами заготовкидревесины и особенности заготовки древесины в указанных в ст.23 Лесного кодекса РФ лесничествах, установленными в соответствии с частью 9 статьи29 Лесного кодекса РФ, по письменному заявлению Покупателя</t>
  </si>
  <si>
    <t xml:space="preserve">БЕРЕЗА</t>
  </si>
  <si>
    <t xml:space="preserve">Количество деревьев</t>
  </si>
  <si>
    <t xml:space="preserve">15. Покупатель обязан:</t>
  </si>
  <si>
    <t xml:space="preserve">Крупная</t>
  </si>
  <si>
    <t xml:space="preserve">а) внести плату в порядке, установленном настоящим Договором;</t>
  </si>
  <si>
    <t xml:space="preserve">Средняя</t>
  </si>
  <si>
    <t xml:space="preserve">б) принять лесные насаждения, местоположение которых указано в пункте 2 настоящего Договора, по акту приема-передачи лесных насаждений согласно приложению № 4 к настоящему Договору в течение 5 рабочих дней после поступления оплаты в полном объеме по настоящему Договору  на счет Продавца в соответствии с разделом III настоящего Договора;</t>
  </si>
  <si>
    <t xml:space="preserve">Мелкая</t>
  </si>
  <si>
    <t xml:space="preserve">Дровяная</t>
  </si>
  <si>
    <t xml:space="preserve">Неликвид</t>
  </si>
  <si>
    <t xml:space="preserve">в) соблюдать правила заготовки древесины и особенности заготовки древесины в указанных в статье 23 Лесного кодекса РФ лесничествах, установленные в соответствии  с частью 9 статьи 29 Лесного кодекса РФ, правила ухода за лесами, установленные в соответствии с частью3 статьи 64 Лесного кодекса РФ,  правила пожарной безопасности в лесах, установленные в соответствии с частью 3 статьи 53 Лесного кодекса РФ, правила санитарной безопасности в лесах, установленные в соответствии с частью3 статьи60.3 Лесного кодекса РФ,  правила заготовки и сбора недревесных лесных ресурсов, установленные в соответствии с частью5 статьи 32 Лесного кодекса РФ;</t>
  </si>
  <si>
    <t xml:space="preserve">ОСИНА</t>
  </si>
  <si>
    <t xml:space="preserve">г) выполнять лесосечные работы в соответствии с технологической картой лесосечных работ;</t>
  </si>
  <si>
    <t xml:space="preserve">д) осуществлять складирование заготовленной древесины в местах, предусмотренных технологической картой лесосечных работ;</t>
  </si>
  <si>
    <t xml:space="preserve">е) обеспечить вывоз древесины в срок, установленный настоящим Договором;</t>
  </si>
  <si>
    <t xml:space="preserve">ж) осуществлять  выполнение работ по очистке лесосеки от порубочных остатков в срок,установленный пунктом 8 настоящего договора, в соответствии с Правилами заготовки древесины и особенностями заготовки древесины в  указанных в стстье 23 Лесного кодекса РФ лесничествах, установленными в соответствии с частью 9 статьи 29 Лесного кодекса РФ, Правилами ухода за лесами, установленными в соответствии с частью 3 статьи 64 Лесного кодекса РФ, правилами пожарной безопасности в лесах, установленными в соответствии с частью 3 статьи 53 Лесного кодекса РФ правилами санитарной безопасности в лесах, установленными в соответствии с частью 3 статьи 60.3 Лесного кодекса РФ, правилами заготовки и сбора недревесных лесных есурсов, установленнымив соответствии с частью 5 статьи 32 Лесного кодекса РФ, а также видами лесосечных работ, порядком и последовательностью их проведения, установленными в соответствии с частью4 статьи 16.1 Лесного кодекса РФ</t>
  </si>
  <si>
    <t xml:space="preserve">з) не допускать уничтожения или повреждения граничных, квартальных, лесосечных и других столбов и знаков;</t>
  </si>
  <si>
    <t xml:space="preserve">и) после завершения работ по заготовке древесины в течении 3 рабочих дней, но не позднее окончиния срока действия настоящего Договора, Информировать Продавца об окончании указанных работ;</t>
  </si>
  <si>
    <t xml:space="preserve">к) уведомить Продавца о необходимости осуществления учета заготовленной по настоящему Договору древесины до ее вывоза из леса
</t>
  </si>
  <si>
    <t xml:space="preserve">л) не препятствовать осуществлению Продавцом учета древесины, заготовленной на основании настоящего Договора</t>
  </si>
  <si>
    <t xml:space="preserve">м) осуществлять учет заготовленной древесины до ее вывоза из леса, за исключением заготовки елей и (или) деревьев другиз хвойных пород для новогодних праздников;</t>
  </si>
  <si>
    <t xml:space="preserve">н) выполнять другие обязанности, предусмотренные законодательством Российской Федерации;</t>
  </si>
  <si>
    <t xml:space="preserve">о) своевременно предоставлять отчет об использовании лесов по утвержденной действующим законодательством форме.</t>
  </si>
  <si>
    <t xml:space="preserve">V. Ответственность сторон</t>
  </si>
  <si>
    <t xml:space="preserve">16. За неисполнение или ненадлежащее исполнение обязательств, предусмотренных настоящим Договором, Продавец и Покупатель несут ответственность согласно законодательству Российской Федерации (включая обязанность возместить в соответствии с Гражданским кодексом Российской Федерации (Собрание законодательства РФ, 1994,№ 32, ст.3301;2019,№27,ст.3655) убытки, причиненные таким неисполнением или ненадлежащим исполнением) и настоящему Договору.</t>
  </si>
  <si>
    <t xml:space="preserve">17. За нарушение условий настоящего Договора Покупатель уплачивает Продавцу неустойку в следующем размере:</t>
  </si>
  <si>
    <t xml:space="preserve">а) за ненадлежащее выполнение обязанностей по внесению платы по настоящему Договору - 0,1 процента суммы просроченного платежа за каждый день просрочки. Начисление неустойки производится начиная со дня, следующего за днем истечения срока платежа, и до дня внесения просроченного платежа в полном объеме;</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</si>
  <si>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лесничествах, лесопарках, указанных в ст. 23 Лесного кодекса РФ, утвержденными приказом Минприроды от 13.09.2016г № 474,Правилами ухода за лесами утвержденными приказом Минприроды России 22.11.2017Г №626, Правилами пожарной безопасности в лесах утвержденными постановлением Правительства РФ от 30.06.2007г № 417,Правилами санитарной безопасности в лесах, утвержденными постановлением Правительства РФ от 20.05.2017г №607, правилами заготовки и сбора недревесных лесных ресурсов утвержденными приказом Рослесхоза от 05.12.2011г №512, а также Видами лесосечных работ, порядком и последовательностью их проведения, утвержденными приказом Минприроды России от 27.06.2016г №367, захламление по вине Покупателя просек и прилегающих к лесосекам полос шириной 50 метров - 5-кратная стоимость затрат, необходимых для очистки данной территории по действующим нормативам в области лесного хозяйства,предусмотренным законодательством субъектов РФ, а при их отсутствии таких нормативов - согласно калькуляциям Продавца;</t>
  </si>
  <si>
    <t xml:space="preserve">б) за невыполнение или несвоевременное выполнение работ по очистке лесосеки от порубочных остатков в соответствии с настоящим Договором, правилами заготовки древесины и особенностями заготовки древесины в указанных в статье 23 Лесного кодекса Российской Федерации лесничествах, установленными в соответствии с частью 9 статьи 29 Лесного кодекса Российской Федерации, правилами ухода за лесами, установленными в соответствии с частью 3 статьи 64 Лесного кодекса Российской Федерации, правилами пожарной безопасности в лесах, установленными в соответствии с частью 3 статьи 53 Лесного кодекса Российской Федерации, правилами санитарной безопасности в лесах, установленными в соответствии с частью 3 статьи 60.3 Лесного кодекса Российской Федерации, правилами заготовки и сбора недревесных лесных ресурсов, установленными в соответствии с частью 5 статьи 32 Лесного кодекса Российской Федерации, а также видами лесосечных работ, порядком и последовательностью их проведения, установленными в соответствии с частью 4 статьи 16.1 Лесного кодекса Российской Федерации, захламление по вине Покупателя просек и прилегающих к лесосекам полос шириной 50 метров - 4-кратная стоимость затрат, необходимых для очистки данной территории по нормативам затрат на выполнение государственными бюджетными и автономными учреждениями мероприятий по защите лесов, состоящих из очистки леса от захламления, определенные в соответствии со статьей 69.2 Бюджетного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</si>
  <si>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- 3-кратная стоимость складированной древесины, определенная по ставкам платы за единицу объема древесины лесных насаждений, установленным Правительством Российской Федерации от 22.05.2007 №310 от Ставках платы за единицу объема лесных ресурсов и ставках платы за единицу площади лесного участка, находящегося в ифедеральной собственности",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</si>
  <si>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в) за складирование заготовленной древесины в местах, не предусмотренных технологической картой лесосечных работ, - 2-кратная стоимость складированной древесины, определенная по ставкам платы за единицу объема древесины лесных насаждений, установленным постановлением Правительства Российской Федерации от 22.05.2007  310 "О ставках платы за единицу объема лесных ресурсов и ставках платы за единицу площади лесного участка, находящегося в федеральной собственности" (Собрание законодательства Российской Федерации, 2007, N 30, ст. 3935; 2020, N 2, ст. 205), органами государственной власти субъектов Российской Федерации, органами местного самоуправления, уполномоченными в соответствии со статьями 81 - 84 Лесного кодекса Российской Федерации (Собрание законодательства Российской Федерации, 2006, N 50, ст. 5278; 2018, N 53, ст. 8464);</t>
  </si>
  <si>
    <t xml:space="preserve">г)за оставление не вывезенной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 древесины на лесосеке-6 -кратная стоимостьне вывезенной в срок древесины,определенная по стакам платы за единицу обьема лесных ресурсов, установленным постановлением Правительства РФ от 22.05.2007 № 310"О ставках платы за единицу обьема лесных ресурсов и ставках платы за единицу площадилесного участка,находящегося в федеральной собственности", органами государственной власти субьектов РФ, органами местного самоуправления, уполномоченными в соответствии со статьями 81-84 Лесного кодекса РФ; за оставление не вывезенных в установленный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 срок(включая предоставленные отсрочки)елей и (или) деревьев других хвойных пород для новогодних праздников в местах заготовки-6- кратная стоимость не вывезенных в установленный срок елей и (или)деревьев других хвойных пород для новогодних праздников, определенная, по стакам платы за единицу объема лесных ресурсов, установленные постановлением правительства Российской федерации от 22.05.2007г № 310" О ставках платы за единицу обьема лесных ресурсов и ставках платы за единицу площади лесного участка,находящегося в федеральной собственности" органами государственной влавсти субъектов РФ, органами местного самоуправления,уполномоченными в соответствии со статьями 81-84 Лесного кодекса РФ;</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</si>
  <si>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</si>
  <si>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- 5-кратная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 310 " о СТАВКАХ ПЛАТЫ ЗА ЕДИНИЦУ ОБЪЕМА ЛЕСНЫХ РЕСУРСОВ И СТАВКАХ ПЛАТЫ ЗА ЕДИНИЦУ ПЛОЩАДИ ЛЕСНОГО УЧАСТКА, органами государственной власти субъектов Российской Федерации, органами местного самоуправления в пределах полномочий, определенных в соответствии со статьями 81 - 84 Лесного кодекса Российской Федерации;</t>
  </si>
  <si>
    <t xml:space="preserve">з) за повреждение или уничтожение подроста и (или) 2-го яруса хвойных, твердолиственных пород лесных насаждений, подлежащих сохранению в соответствии с настоящим Договором, - 3-кратная стоимость работ, необходимых для создания и выращивания лесных культур до возраста, соответствующего возрасту поврежденного или уничтоженного подроста, по нормативам в области лесного хозяйства, а при отсутствии таких нормативов - согласно калькуляции Продавца;
</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</si>
  <si>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- 10-кратная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t>
  </si>
  <si>
    <t xml:space="preserve">д) за уничтожение или повреждение граничных, квартальных, лесосечных и других столбов и знаков - 9-кратная стоимость их изготовления и установки;</t>
  </si>
  <si>
    <t xml:space="preserve">е) за рубку или повреждение семенников и деревьев в семенных куртинах и полосах, за рубку деревьев, не подлежащих рубке при проведении сплошных, выборочных рубок, - 4-кратная стоимость соответствующей срубленной древесины, а также поврежденных семенников и деревьев в семенных куртинах и полосах, определенная по ставкам платы за единицу объема древесины лесных насаждений, установленным Правительством Российской Федерации  от 22.05.2007г №310 " О ставках платы за единицу объема лесных ресурсов и ставках платы за единицу площади лесного участка,находящегося в федеральной собственности", органами государственной власти субъектов Российской Федерации, органами местного самоуправления , уполномоченными в соответствии со статьями 81 - 84 Лесного кодекса Российской Федерации;</t>
  </si>
  <si>
    <t xml:space="preserve">ж) за проведение заготовки и трелевки древесины способами, в результате которых  в горных условиях влзникла эрозия, -100 тыс.рублей за каждый гектар эродированной площади, на которой поврежден гумусовый слой почвы;</t>
  </si>
  <si>
    <t xml:space="preserve">з) за несоблюдение требований Правил лесовостановления, в соответствии с частью 3 статьи 62 Лесного кодекса РФ(Собрание законодательства РФ, 2006,№50, ст.5278; 2020,№ 18, ст.2892),в части повреждения или уничтожения подроста и (или) 2-го яруса хвойных, твердолиственных пород лесных насаждений  , -2- кратная стоимость работ, необходимых для создания и выращивания лесных культур до возраста поврежденного или уничтоженного подроста на участке, равном площади, на которой уничтожен или поврежден подрост, по нормативам затратна выполнение государственными бюджетными и автономными учреждениями мероприятий по воспроизводству лесов, состоящих из подготовки лесного участка и обработки почвыдля создания лесных культур, агротехнического ухода за лесными культурами, в том числе дополнения лесных куо\льтут, проведения рубок ухода в молодняках(осветление и прочистка)определенные в соответствии со статьей 69.2 Бюджетного кодекса РФ.</t>
  </si>
  <si>
    <t xml:space="preserve">и) за отчуждение или передачу другому лицу древесины, заготовленной для собственных нужд, а также в случае препятствия осуществлению Продавцом учета древесины, заготовленной на основании настоящего Договора, - 9-кратная стоимость заготовленной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постановлением Правительства Российской Федерации от 22.05.2007 N 310 "О ставках платы за единицу объема лесных ресурсов и ставках платы за единицу площади лесного участка, находящегося в федеральной собственности" &lt;19&gt;;</t>
  </si>
  <si>
    <t xml:space="preserve">к) за вывоз древесины с места заготовки до проведения органами государственной власти, уполномоченными в соответствии со статьями 81 - 84 Лесного кодекса Российской Федерации на заключение договоров купли-продажи лесных насаждений для собственных нужд граждан, учета заготовленной древесины - 6-кратная стоимость объема вывезенной без учета древесины, определенная по ставкам платы за единицу объема древесины лесных насаждений, установленным в соответствии с частью 4 статьи 76 Лесного кодекса Российской Федерации органами государственной власти субъектов Российской Федерации, Правительством Российской Федерации  от 22.05.2007г № 310"О ставках платы за единицу объема лесных ресурсов и ставках платы за единицу площади лесного участка, находящегося в федеральной собственности"</t>
  </si>
  <si>
    <t xml:space="preserve">18. Уплата неустоек не освобождает Покупателя от выполнения обязательств, предусмотренных настоящим Договором.</t>
  </si>
  <si>
    <t xml:space="preserve">VI. Порядок изменения и расторжения Договора</t>
  </si>
  <si>
    <t xml:space="preserve">19. Все изменения к  настоящему Договору, оформляются в письменной форме и подписываются сторонами.</t>
  </si>
  <si>
    <t xml:space="preserve">20. При изменении условий настоящего Договора обязательства сторон сохраняются в измененном виде.</t>
  </si>
  <si>
    <t xml:space="preserve">В случае изменения условий настоящего Договора обязательства считаются измененными с момента заключения соглашения сторон об изменении условий Договора, если иное не вытекает из соглашения или характера изменения условий Договора, а при изменении условий Договора в судебном порядке - с момента вступления в законную силу решения суда об изменении условий настоящего Договора.</t>
  </si>
  <si>
    <t xml:space="preserve">21. Настоящий Договор прекращает действие в случаях, предусмотренных гражданским законодательством Российской Федерации, и случае, предусмотренном 22 настоящего Договора</t>
  </si>
  <si>
    <t xml:space="preserve">22. Продавец вправе отказаться от исполнения настоящего Договора в одностороннем порядке в случае невыполнения  Покупателем лесохозяйственного регламента в части охраны лесов от пожаров, в части защиты лесов, в части охраны лесов от загрязнения и иного негативного воздействия, в части воспроизводства лесов, уведомив об этом Покупателя в письменной форме за 30 дней до даты расторжения договора.</t>
  </si>
  <si>
    <t xml:space="preserve">тел</t>
  </si>
  <si>
    <t xml:space="preserve">Настоящий договор прекращает свое действие с даты, указанной в письменном уведомлении. В случае одностороннего отказа Покупателя от исполнения настоящего Договора он считается расторгнутым</t>
  </si>
  <si>
    <t xml:space="preserve">VII. Срок действия Договора</t>
  </si>
  <si>
    <t xml:space="preserve">23. Срок действия настоящего Договора устанавливается с </t>
  </si>
  <si>
    <t xml:space="preserve">по</t>
  </si>
  <si>
    <t xml:space="preserve">представитель покупателя по доверенности</t>
  </si>
  <si>
    <t xml:space="preserve">VIII. Прочие условия Договора</t>
  </si>
  <si>
    <t xml:space="preserve">Паспортные данные (серия,номер)</t>
  </si>
  <si>
    <t xml:space="preserve">24. Покупатель извещен о том, что количественные и качественные характеристики заготовленной древесины, полученные при ее учете, могут отличаться от количественных и качественных характеристик лесных насаждений, являющихся предметом настоящего Договора с учетом погрешности изменения объема древесины при таксации, установленной правилами заготовки древесины и особенностями заготовки древесины в указанных в статье 23 Лесного кодекса РФ лесничествах, установленными в соответствии с частью 9 статьи 29 Лесного кодекса  РФ.</t>
  </si>
  <si>
    <t xml:space="preserve">Кем выдан паспорт</t>
  </si>
  <si>
    <t xml:space="preserve">Дата выдачи</t>
  </si>
  <si>
    <t xml:space="preserve">Доверенность</t>
  </si>
  <si>
    <t xml:space="preserve">25. Спорные вопросы, возникающие в ходе исполнения настоящего Договора, или вопросы, не оговоренные в настоящем Договоре, разрешаются путем переговоров. В случае если согласие путем переговоров не достигнуто, указанные вопросы разрешаются в судебном порядке.</t>
  </si>
  <si>
    <t xml:space="preserve">Споры рассматриваются в судебном порядке по месту нахождения Продавца.</t>
  </si>
  <si>
    <t xml:space="preserve"> Во всем остальном, что не предусмотрено настоящим Договором, стороны руководствуются законодательством Российской Федерации.</t>
  </si>
  <si>
    <t xml:space="preserve">26. Продавец и Покупатель  несут ответственности за неисполнение или ненадлежащее исполнение своих обязательств по настоящему Договору,если не докажут, что надлежащее исполнение оказалось невозможным вследствии непреодолимой силы, то есть чрезвычайных и непредотвратимых при данных условиях обстоятельств.</t>
  </si>
  <si>
    <t xml:space="preserve">27. Прекращение срока действия настоящего Договора не освобождает стороны от исполнения обязательств по нему.</t>
  </si>
  <si>
    <t xml:space="preserve">28. Настоящий Договор составлен в двух подлинных экземплярах, по одному для каждой из сторон.</t>
  </si>
  <si>
    <t xml:space="preserve">29. Приложения к настоящему Договору являются его неотъемлемыми частями.</t>
  </si>
  <si>
    <t xml:space="preserve">IX. Реквизиты сторон</t>
  </si>
  <si>
    <t xml:space="preserve">Главное управление лесного хозяйства Омской области</t>
  </si>
  <si>
    <t xml:space="preserve">644001, г. Омск, ул. Куйбышева, д. 63</t>
  </si>
  <si>
    <t xml:space="preserve">ИНН 5503202387</t>
  </si>
  <si>
    <t xml:space="preserve">КПП 550401001</t>
  </si>
  <si>
    <t xml:space="preserve">Документ удостоверяющий личность: паспорт серия</t>
  </si>
  <si>
    <t xml:space="preserve">ОГРН 1085543000289</t>
  </si>
  <si>
    <t xml:space="preserve">г.    </t>
  </si>
  <si>
    <t xml:space="preserve">ОКПО  82995828</t>
  </si>
  <si>
    <t xml:space="preserve">расчет</t>
  </si>
  <si>
    <t xml:space="preserve">Банковские реквизиты</t>
  </si>
  <si>
    <t xml:space="preserve">д/р</t>
  </si>
  <si>
    <t xml:space="preserve">Банк получателя     ОТДЕЛЕНИЕ ОМСКБАНКА РОССИИ // УФК по Омской области г.Омск</t>
  </si>
  <si>
    <t xml:space="preserve">м/р</t>
  </si>
  <si>
    <t xml:space="preserve">тел:</t>
  </si>
  <si>
    <t xml:space="preserve">р/с    40102810245370000044</t>
  </si>
  <si>
    <t xml:space="preserve">к/с    </t>
  </si>
  <si>
    <t xml:space="preserve">р/с</t>
  </si>
  <si>
    <t xml:space="preserve">БИК  015209001</t>
  </si>
  <si>
    <t xml:space="preserve">к/с</t>
  </si>
  <si>
    <t xml:space="preserve">Адрес для направления почтовой корреспонденции</t>
  </si>
  <si>
    <t xml:space="preserve">БИК</t>
  </si>
  <si>
    <t xml:space="preserve">POST@gulh.omskportal.ru</t>
  </si>
  <si>
    <t xml:space="preserve">в акте нет</t>
  </si>
  <si>
    <t xml:space="preserve">Адрес регистрации</t>
  </si>
  <si>
    <t xml:space="preserve">шпаргалка</t>
  </si>
  <si>
    <t xml:space="preserve">наш экземпляр</t>
  </si>
  <si>
    <t xml:space="preserve">акт</t>
  </si>
  <si>
    <t xml:space="preserve">акт наш экземпляр</t>
  </si>
  <si>
    <t xml:space="preserve">Продавец</t>
  </si>
  <si>
    <t xml:space="preserve">Покупатель</t>
  </si>
  <si>
    <t xml:space="preserve">Комиссаров Алексей Анатольевич</t>
  </si>
  <si>
    <t xml:space="preserve">(фамилия, имя, отчество)</t>
  </si>
  <si>
    <t xml:space="preserve">(подпись)</t>
  </si>
  <si>
    <t xml:space="preserve">М.П.</t>
  </si>
  <si>
    <t xml:space="preserve">Приложение № 1</t>
  </si>
  <si>
    <t xml:space="preserve">к договору купли-продажи лесных насаждений</t>
  </si>
  <si>
    <t xml:space="preserve">от</t>
  </si>
  <si>
    <t xml:space="preserve">г.</t>
  </si>
  <si>
    <t xml:space="preserve">11-</t>
  </si>
  <si>
    <t xml:space="preserve">Характеристика и объем древесины лесных насаждений, подлежащих заготовке</t>
  </si>
  <si>
    <t xml:space="preserve">Номер лесного квартала</t>
  </si>
  <si>
    <t xml:space="preserve">Номер лесосеки (лесотаксационного выдела)</t>
  </si>
  <si>
    <t xml:space="preserve">Площадь лесосеки (лесотаксационного выдела)</t>
  </si>
  <si>
    <t xml:space="preserve">Хозяйство, преобла-дающая порода</t>
  </si>
  <si>
    <t xml:space="preserve">Породы</t>
  </si>
  <si>
    <t xml:space="preserve">Вырубаемый объем древесины, плотных куб.м</t>
  </si>
  <si>
    <t xml:space="preserve">Деловая древесина</t>
  </si>
  <si>
    <t xml:space="preserve">Дровяная древесина</t>
  </si>
  <si>
    <t xml:space="preserve">Итого ликвидной древесены</t>
  </si>
  <si>
    <t xml:space="preserve">Хворост и сучья</t>
  </si>
  <si>
    <t xml:space="preserve">Всего древесины</t>
  </si>
  <si>
    <t xml:space="preserve">крупная</t>
  </si>
  <si>
    <t xml:space="preserve">средняя</t>
  </si>
  <si>
    <t xml:space="preserve">мелкая</t>
  </si>
  <si>
    <t xml:space="preserve">Всего</t>
  </si>
  <si>
    <t xml:space="preserve">С</t>
  </si>
  <si>
    <t xml:space="preserve">Е</t>
  </si>
  <si>
    <t xml:space="preserve">П</t>
  </si>
  <si>
    <t xml:space="preserve">Л</t>
  </si>
  <si>
    <t xml:space="preserve">Б</t>
  </si>
  <si>
    <t xml:space="preserve">Ос</t>
  </si>
  <si>
    <t xml:space="preserve">ИТОГО</t>
  </si>
  <si>
    <t xml:space="preserve">до 100</t>
  </si>
  <si>
    <t xml:space="preserve">100,1-150</t>
  </si>
  <si>
    <t xml:space="preserve">Приложение № 2</t>
  </si>
  <si>
    <t xml:space="preserve">СХЕМА</t>
  </si>
  <si>
    <t xml:space="preserve">расположения лесных насаждений</t>
  </si>
  <si>
    <t xml:space="preserve">ВПИСАТЬ СУММУРУКАМИ ОКРУГЛИВ</t>
  </si>
  <si>
    <r>
      <rPr>
        <sz val="9"/>
        <rFont val="Times New Roman"/>
        <family val="1"/>
        <charset val="204"/>
      </rPr>
      <t xml:space="preserve">Местоположение лесных насаждений Омская область </t>
    </r>
    <r>
      <rPr>
        <sz val="9"/>
        <color rgb="FFFF0000"/>
        <rFont val="Times New Roman"/>
        <family val="1"/>
        <charset val="204"/>
      </rPr>
      <t xml:space="preserve">Колосовский</t>
    </r>
    <r>
      <rPr>
        <sz val="9"/>
        <rFont val="Times New Roman"/>
        <family val="1"/>
        <charset val="204"/>
      </rPr>
      <t xml:space="preserve"> район</t>
    </r>
  </si>
  <si>
    <t xml:space="preserve">Тарское лесничество</t>
  </si>
  <si>
    <t xml:space="preserve">участковое лесничество, </t>
  </si>
  <si>
    <t xml:space="preserve">урочище</t>
  </si>
  <si>
    <t xml:space="preserve">квартал</t>
  </si>
  <si>
    <t xml:space="preserve">(лесотаксационный выдел </t>
  </si>
  <si>
    <t xml:space="preserve">)</t>
  </si>
  <si>
    <t xml:space="preserve">1:</t>
  </si>
  <si>
    <t xml:space="preserve">га</t>
  </si>
  <si>
    <t xml:space="preserve">Условные обозначения:</t>
  </si>
  <si>
    <t xml:space="preserve">Граница административного района</t>
  </si>
  <si>
    <t xml:space="preserve">Граница таксационных выделов</t>
  </si>
  <si>
    <t xml:space="preserve">Граница квартала по просекам</t>
  </si>
  <si>
    <t xml:space="preserve">Очертания лесосеки</t>
  </si>
  <si>
    <t xml:space="preserve">Граница квартала по естественным рубежам</t>
  </si>
  <si>
    <t xml:space="preserve">Дороги</t>
  </si>
  <si>
    <t xml:space="preserve">Приложение № 3</t>
  </si>
  <si>
    <t xml:space="preserve">РАСЧЕТ</t>
  </si>
  <si>
    <t xml:space="preserve">платы по договору купли-продажи лесных насаждений</t>
  </si>
  <si>
    <t xml:space="preserve">Расчет платы по договору купли-продажи лесных насаждений выполнен в соответствии с постановлением Правительства Омской области от 27 марта 2008года №34-п (ред. от 10.12.2019г. №414-п) « Об утверждении ставок платы по договору купли-продажи лесных насаждений для собственных нужд граждан»</t>
  </si>
  <si>
    <t xml:space="preserve">Порода</t>
  </si>
  <si>
    <t xml:space="preserve">деловая древесина</t>
  </si>
  <si>
    <t xml:space="preserve">дровяная древесина</t>
  </si>
  <si>
    <t xml:space="preserve">итого ликвидной</t>
  </si>
  <si>
    <t xml:space="preserve">хворост и сучья</t>
  </si>
  <si>
    <t xml:space="preserve">всего древесины</t>
  </si>
  <si>
    <t xml:space="preserve">итого</t>
  </si>
  <si>
    <t xml:space="preserve">СОСНА</t>
  </si>
  <si>
    <t xml:space="preserve">м.куб.</t>
  </si>
  <si>
    <t xml:space="preserve">ставка платы</t>
  </si>
  <si>
    <t xml:space="preserve">итого к оплате</t>
  </si>
  <si>
    <t xml:space="preserve">ЕЛЬ</t>
  </si>
  <si>
    <t xml:space="preserve">ПИХТА</t>
  </si>
  <si>
    <t xml:space="preserve">ЛИСТВЕННИЦА</t>
  </si>
  <si>
    <t xml:space="preserve">ВСЕГО К ОПЛАТЕ</t>
  </si>
  <si>
    <t xml:space="preserve">Приложение № 4</t>
  </si>
  <si>
    <t xml:space="preserve">АКТ</t>
  </si>
  <si>
    <t xml:space="preserve">приема-передачи лесных насаждений</t>
  </si>
  <si>
    <t xml:space="preserve">____________________________</t>
  </si>
  <si>
    <t xml:space="preserve">Продавец, в лице</t>
  </si>
  <si>
    <t xml:space="preserve">(должность, фамилия, имя, отчество)</t>
  </si>
  <si>
    <t xml:space="preserve">(правоустанавливающий документ (положение,   устав) или доверенность, их реквизиты)
</t>
  </si>
  <si>
    <t xml:space="preserve">и Покупатель </t>
  </si>
  <si>
    <t xml:space="preserve">(фамилия, имя, отчество гражданина или лица, действующего от имени юридического лица либо от имени гражданина, в том числе индивидуального предпринимателя, по доверенности)
</t>
  </si>
  <si>
    <t xml:space="preserve">действующего на основании, паспорта: серия</t>
  </si>
  <si>
    <t xml:space="preserve">(документ, удостоверяющий личность, или доверенность (при необходимости), их реквизиты)
</t>
  </si>
  <si>
    <t xml:space="preserve">составили настоящий акт о том,  что  на  основании  Договора  купли-продажи лесных  насаждений  первый  передал,  а  второй  принял  лесные насаждения, расположенные на землях, находящихся в собственности Главного управления лесного хозяйства Омской области</t>
  </si>
  <si>
    <t xml:space="preserve">      (федеральной, субъектов Российской Федерации или муниципальной)</t>
  </si>
  <si>
    <r>
      <rPr>
        <sz val="9"/>
        <rFont val="Times New Roman"/>
        <family val="1"/>
        <charset val="204"/>
      </rPr>
      <t xml:space="preserve">Местоположение лесных насаждений: Омская область, Колосовский муниципальный район, </t>
    </r>
    <r>
      <rPr>
        <sz val="9"/>
        <color rgb="FFFF0000"/>
        <rFont val="Times New Roman"/>
        <family val="1"/>
        <charset val="204"/>
      </rPr>
      <t xml:space="preserve">Тарское</t>
    </r>
    <r>
      <rPr>
        <sz val="9"/>
        <rFont val="Times New Roman"/>
        <family val="1"/>
        <charset val="204"/>
      </rPr>
      <t xml:space="preserve"> лесничество, </t>
    </r>
  </si>
  <si>
    <t xml:space="preserve">                                        (субъект Российской Федерации, муниципальный район,)
</t>
  </si>
  <si>
    <t xml:space="preserve">   лесничество (лесопарк), участковое лесничество, урочище (при наличии), номер (номера) лесного квартала, лесотаксационного выдела)
</t>
  </si>
  <si>
    <t xml:space="preserve">Характеристика и объем древесины лесных насаждений, подлежащих заготовке
</t>
  </si>
  <si>
    <t xml:space="preserve">Деловая</t>
  </si>
  <si>
    <t xml:space="preserve">Дрова</t>
  </si>
  <si>
    <t xml:space="preserve">Передал</t>
  </si>
  <si>
    <t xml:space="preserve">Принял</t>
  </si>
  <si>
    <t xml:space="preserve">ПОДПИСКА №_______</t>
  </si>
  <si>
    <t xml:space="preserve">Я, гражданин(ка)</t>
  </si>
  <si>
    <t xml:space="preserve">, проживающий (ая)</t>
  </si>
  <si>
    <t xml:space="preserve">по адресу:</t>
  </si>
  <si>
    <t xml:space="preserve">обязуюсь не производить выжигание прошлогодней травы на местах сенокосов, пастбищ, вокруг озер, на болотах; не выжигать солому и стерню на полях, а также соблюдать в «Правила пожарной безопасности в лесах». </t>
  </si>
  <si>
    <t xml:space="preserve">С «Правилами пожарной безопасности» ознакомлен.</t>
  </si>
  <si>
    <t xml:space="preserve">Подпись:</t>
  </si>
  <si>
    <t xml:space="preserve">Линия отреза</t>
  </si>
  <si>
    <t xml:space="preserve">ПАМЯТКА</t>
  </si>
  <si>
    <t xml:space="preserve">по соблюдению Правил пожарной безопасности в лесах</t>
  </si>
  <si>
    <t xml:space="preserve">ЛЕС — наше богатство, берегите его от огня!</t>
  </si>
  <si>
    <r>
      <rPr>
        <sz val="10"/>
        <rFont val="Times New Roman"/>
        <family val="1"/>
        <charset val="204"/>
      </rPr>
      <t xml:space="preserve">1. В пожароопасный сезон, то есть в период с момента схода снегового покрова в лесу и до наступления устойчивой дождливой осенней погоды или образования снегового покрова, </t>
    </r>
    <r>
      <rPr>
        <b val="true"/>
        <sz val="10"/>
        <rFont val="Times New Roman"/>
        <family val="1"/>
        <charset val="204"/>
      </rPr>
      <t xml:space="preserve">ЗАПРЕЩАЕТСЯ:
</t>
    </r>
    <r>
      <rPr>
        <sz val="10"/>
        <rFont val="Times New Roman"/>
        <family val="1"/>
        <charset val="204"/>
      </rPr>
      <t xml:space="preserve">а) разводить костры в хвойных молодняках, старых горельниках, на участках поврежденного леса (ветровал, бурелом), торфянниках, лесосеках с оставленными остатками и заготовленной древесиной, в местах с подсохшей травой, а также под кронами деревьев.
В остальных местах разведение костров допускается на площадках, окаймленных минерализированной (то есть очищенной до минерального слоя почвы) полосой шириной не менее 0,5 метра.
По миновании надобности костер должен быть тщательно засыпан землей или залит водой до полного прекращения тления;
б) бросать в лесу горящие спички и окурки и вытряхивать из курительных трубок горячую золу;
в) употреблять при охоте в лесу пыжи из легковоспламеняющихся или тлеющих материалов (пакли, бумаги, тряпок и т. п.);
г) оставлять в лесу промасленный, либо пропитанный бензином, керосином и иными горючими веществами обтирочный материал в непредусмотренных специально для этого местах;
д) заправлять горючим в лесу баки двигателей внутреннего сгорания при работе двигателя, использовать машины с неисправной системой питания двигателя горючим, а также курить или пользоваться открытым огнем вблизи машин, заправляемых горючим;
е) проведение сельскохозяйственных налов на земельных участках, прилегающих к лесным массивам (выжигание стерни на полях, травы на лугах, а также выжигание травы под пологом леса и на полянах).
2. При проведении лесозаготовок </t>
    </r>
    <r>
      <rPr>
        <b val="true"/>
        <sz val="10"/>
        <rFont val="Times New Roman"/>
        <family val="1"/>
        <charset val="204"/>
      </rPr>
      <t xml:space="preserve">очистка мест рубок производится одновременно с заготовкой </t>
    </r>
    <r>
      <rPr>
        <sz val="10"/>
        <rFont val="Times New Roman"/>
        <family val="1"/>
        <charset val="204"/>
      </rPr>
      <t xml:space="preserve">способом, указанным в Договоре купли-продажи.
Сжигание порубочных остатков можно проводить только в непожароопасный сезон.
3. Граждане при обнаружении лесного пожара обязаны немедленно принять меры к его тушению, а при
возможности потушить своими силами — сообщить о нем работникам лесного хозяйства 8-38171-2-03-00, 8-38171-2-00-05, 8-3812-72-98-34, 3-38172-72-98-35 или по телефону 01.
</t>
    </r>
  </si>
  <si>
    <t xml:space="preserve">СБЕРБАНК РОССИИ</t>
  </si>
  <si>
    <t xml:space="preserve">Форма № ПД - 4 сб (налог)</t>
  </si>
  <si>
    <t xml:space="preserve">Основан в 1841 году</t>
  </si>
  <si>
    <t xml:space="preserve">Квитанция</t>
  </si>
  <si>
    <t xml:space="preserve">УФК по Омской области (Главное управление лесного хозяйства Омской области)</t>
  </si>
  <si>
    <t xml:space="preserve">КПП</t>
  </si>
  <si>
    <t xml:space="preserve">л/с 04522000170</t>
  </si>
  <si>
    <t xml:space="preserve">(наименование получателя платежа)</t>
  </si>
  <si>
    <t xml:space="preserve">-</t>
  </si>
  <si>
    <t xml:space="preserve">ИНН налогового органа &lt;*&gt;</t>
  </si>
  <si>
    <t xml:space="preserve">и его сокращенное наименование</t>
  </si>
  <si>
    <t xml:space="preserve">(Код ОКТМО) района</t>
  </si>
  <si>
    <t xml:space="preserve">03100643000000015200</t>
  </si>
  <si>
    <t xml:space="preserve">в</t>
  </si>
  <si>
    <t xml:space="preserve">Отделение Омск</t>
  </si>
  <si>
    <t xml:space="preserve">(номер счета получателя платежа)</t>
  </si>
  <si>
    <t xml:space="preserve">(наименование банка)</t>
  </si>
  <si>
    <t xml:space="preserve">БИК:     015209001</t>
  </si>
  <si>
    <t xml:space="preserve">Кор./сч.:</t>
  </si>
  <si>
    <t xml:space="preserve">40102810245370000044</t>
  </si>
  <si>
    <t xml:space="preserve">Плата по договору купли - продажи лесных насаждений </t>
  </si>
  <si>
    <t xml:space="preserve"> отдел Тарское лесничество</t>
  </si>
  <si>
    <t xml:space="preserve">№ </t>
  </si>
  <si>
    <t xml:space="preserve">807 112 04015 02 0000 120</t>
  </si>
  <si>
    <t xml:space="preserve">(наименование платежа)</t>
  </si>
  <si>
    <t xml:space="preserve">(код бюджетной классификации КБК)</t>
  </si>
  <si>
    <t xml:space="preserve">Плательщик (Ф.И.О.)</t>
  </si>
  <si>
    <t xml:space="preserve">Кассир</t>
  </si>
  <si>
    <t xml:space="preserve">Адрес плательщика:</t>
  </si>
  <si>
    <t xml:space="preserve">ИНН плательщика:</t>
  </si>
  <si>
    <t xml:space="preserve">№ л/с плательщика</t>
  </si>
  <si>
    <t xml:space="preserve">Сумма:</t>
  </si>
  <si>
    <t xml:space="preserve">руб.</t>
  </si>
  <si>
    <t xml:space="preserve">Плательщик (подпись):</t>
  </si>
  <si>
    <t xml:space="preserve">Дата:</t>
  </si>
  <si>
    <t xml:space="preserve">* или иной государственный орган исполнительной власти</t>
  </si>
  <si>
    <t xml:space="preserve">Извещение</t>
  </si>
  <si>
    <t xml:space="preserve">УВЕДОМЛЕНИЕ О ПРОВЕДЕНИИ ПРОВЕРКИ</t>
  </si>
  <si>
    <t xml:space="preserve">Отдел Тарское лесаничество сообщает, что осмотр лесосек с целью проведения соблюдения</t>
  </si>
  <si>
    <t xml:space="preserve">условий договора купли-продажи лесных насаждений будет произведен </t>
  </si>
  <si>
    <t xml:space="preserve">Отдел Тарское лесничество сообщает, что в соответствии с частью 4.1 статьи 30 Лесного кодекса</t>
  </si>
  <si>
    <t xml:space="preserve">Российской Федерации от 4 декабря 2006 г. № 200-ФЗ - "древесина, заготовленная гражданами для </t>
  </si>
  <si>
    <t xml:space="preserve">собственных нужд, не может отчуждаться или переходить от одного лица к другому иными </t>
  </si>
  <si>
    <t xml:space="preserve">способами".</t>
  </si>
  <si>
    <t xml:space="preserve">Пунктами 15л, 17и договора купли продажи лесных насаждений для собственных</t>
  </si>
  <si>
    <r>
      <rPr>
        <sz val="12"/>
        <rFont val="Times New Roman"/>
        <family val="1"/>
        <charset val="204"/>
      </rPr>
      <t xml:space="preserve">нужд </t>
    </r>
    <r>
      <rPr>
        <b val="true"/>
        <sz val="12"/>
        <rFont val="Times New Roman"/>
        <family val="1"/>
        <charset val="204"/>
      </rPr>
      <t xml:space="preserve">граждан предусмотрена ответственность за отчуждение или передачу другому лицу </t>
    </r>
  </si>
  <si>
    <r>
      <rPr>
        <b val="true"/>
        <sz val="12"/>
        <rFont val="Times New Roman"/>
        <family val="1"/>
        <charset val="204"/>
      </rPr>
      <t xml:space="preserve">древесины, заготовленной для собственных нужд -</t>
    </r>
    <r>
      <rPr>
        <sz val="12"/>
        <rFont val="Times New Roman"/>
        <family val="1"/>
        <charset val="204"/>
      </rPr>
      <t xml:space="preserve"> 10-кратная стоимость заготовленной </t>
    </r>
  </si>
  <si>
    <t xml:space="preserve">древесины.</t>
  </si>
  <si>
    <t xml:space="preserve">С уведомлением ознакомлен (а) ______________  (                                                                              )                                                                                  </t>
  </si>
  <si>
    <t xml:space="preserve">подпись</t>
  </si>
  <si>
    <t xml:space="preserve">расшифровка подписи</t>
  </si>
  <si>
    <t xml:space="preserve">УВЕДОМЛЕНИЕ</t>
  </si>
  <si>
    <t xml:space="preserve">Отдел Тарское лесничество сообщает, что в соответствии с приказом Минприроды России</t>
  </si>
  <si>
    <t xml:space="preserve">от 25.12.2014 № 573, "Об установлении Порядка представления отчета об использовании лесов </t>
  </si>
  <si>
    <t xml:space="preserve">и его формы", пунктом "15к" и "15о" договора купли продажи лесных насаждений для  </t>
  </si>
  <si>
    <r>
      <rPr>
        <sz val="12"/>
        <rFont val="Times New Roman"/>
        <family val="1"/>
        <charset val="204"/>
      </rPr>
      <t xml:space="preserve">собственных нужд граждан покупатель обязан </t>
    </r>
    <r>
      <rPr>
        <b val="true"/>
        <sz val="12"/>
        <rFont val="Times New Roman"/>
        <family val="1"/>
        <charset val="204"/>
      </rPr>
      <t xml:space="preserve">своевременно предоставлять отчет об </t>
    </r>
  </si>
  <si>
    <t xml:space="preserve">использовании лесов по утвержденной действующим законодательством форме,</t>
  </si>
  <si>
    <t xml:space="preserve">уведомить сотрудников лесничества о заготовленной древесине до её вывозки из леса,</t>
  </si>
  <si>
    <t xml:space="preserve">после завершения работ по заготовке древесины в течение 3 дней, но не позднее </t>
  </si>
  <si>
    <t xml:space="preserve">окончания срока действия настоящего Договора, информировать сотрудников лесничества </t>
  </si>
  <si>
    <r>
      <rPr>
        <b val="true"/>
        <sz val="12"/>
        <rFont val="Times New Roman"/>
        <family val="1"/>
        <charset val="204"/>
      </rPr>
      <t xml:space="preserve">об окончании указанных работ и необходимости проведения осмотра лесосеки. </t>
    </r>
    <r>
      <rPr>
        <sz val="12"/>
        <rFont val="Times New Roman"/>
        <family val="1"/>
        <charset val="204"/>
      </rPr>
      <t xml:space="preserve">В случае</t>
    </r>
  </si>
  <si>
    <t xml:space="preserve">невыполнения покупетелем обязанностей предусмотренных договором он несет ответственность в </t>
  </si>
  <si>
    <t xml:space="preserve">соответствии с действующим законодательством.</t>
  </si>
  <si>
    <t xml:space="preserve">С уведомлением ознакомлен (а) ______________  (                                                                                          </t>
  </si>
  <si>
    <t xml:space="preserve">осмотра лесного участка</t>
  </si>
  <si>
    <t xml:space="preserve">"____"</t>
  </si>
  <si>
    <t xml:space="preserve">201__</t>
  </si>
  <si>
    <t xml:space="preserve">года</t>
  </si>
  <si>
    <t xml:space="preserve">провели осмотр лесного участка, в границах которого осуществлена заготовка древесины, на основании договора купли-</t>
  </si>
  <si>
    <t xml:space="preserve">продажи лесных насаждений для собственных нужд граждан </t>
  </si>
  <si>
    <t xml:space="preserve">на территории </t>
  </si>
  <si>
    <t xml:space="preserve">Колосовского  муниципального района</t>
  </si>
  <si>
    <t xml:space="preserve">Омской области, </t>
  </si>
  <si>
    <t xml:space="preserve">участковом лесничестве, урочище</t>
  </si>
  <si>
    <t xml:space="preserve">Тарского  лесничества</t>
  </si>
  <si>
    <t xml:space="preserve">, квартал</t>
  </si>
  <si>
    <t xml:space="preserve">(лесотаксационный выдел</t>
  </si>
  <si>
    <t xml:space="preserve">При осмотре установлено:</t>
  </si>
  <si>
    <t xml:space="preserve">Наименование условий договора купли-продажи лесных насаждений для собственных нужд граждан</t>
  </si>
  <si>
    <t xml:space="preserve">Предусмотрено договором купли-продажи лесных отношений для собственных нужд граждан</t>
  </si>
  <si>
    <t xml:space="preserve">Фактически</t>
  </si>
  <si>
    <t xml:space="preserve">Площадь лесного участка, га</t>
  </si>
  <si>
    <t xml:space="preserve">Объем заготовки древесины, куб. м</t>
  </si>
  <si>
    <t xml:space="preserve">в том числе:</t>
  </si>
  <si>
    <t xml:space="preserve">дрова</t>
  </si>
  <si>
    <t xml:space="preserve">сроки заготовки</t>
  </si>
  <si>
    <t xml:space="preserve">форма рубки</t>
  </si>
  <si>
    <t xml:space="preserve">вывозка древесины</t>
  </si>
  <si>
    <t xml:space="preserve">сохранение подроста</t>
  </si>
  <si>
    <t xml:space="preserve">пощадь, га</t>
  </si>
  <si>
    <t xml:space="preserve">количество, тыс. штук/га</t>
  </si>
  <si>
    <t xml:space="preserve">Очиска от порубочных остатков</t>
  </si>
  <si>
    <t xml:space="preserve">Вид очистки</t>
  </si>
  <si>
    <t xml:space="preserve">Проведение лесовосстановительных работ</t>
  </si>
  <si>
    <t xml:space="preserve">----------</t>
  </si>
  <si>
    <t xml:space="preserve">Вырубка деревьев, не подлежащих рубке </t>
  </si>
  <si>
    <t xml:space="preserve">Иные условия договора</t>
  </si>
  <si>
    <t xml:space="preserve">-----------</t>
  </si>
  <si>
    <t xml:space="preserve">КАРТОЧКА УЧЕТА ДРЕВЕСИНЫ</t>
  </si>
  <si>
    <t xml:space="preserve">по договору купли- продажи лесных насаждений  № </t>
  </si>
  <si>
    <t xml:space="preserve">Гражданин (ка)</t>
  </si>
  <si>
    <t xml:space="preserve">1. Форма рубки - </t>
  </si>
  <si>
    <t xml:space="preserve">2. Заготовке не подлежат</t>
  </si>
  <si>
    <t xml:space="preserve">3. Сроки вывоза древесины:</t>
  </si>
  <si>
    <t xml:space="preserve">Условия вывоза древесины:</t>
  </si>
  <si>
    <t xml:space="preserve">4. Очистка лесосеки от порубочных остатков осуществляется до</t>
  </si>
  <si>
    <t xml:space="preserve">, очистка лесосеки от порубочных</t>
  </si>
  <si>
    <t xml:space="preserve">остатков осуществляется следующим способом:</t>
  </si>
  <si>
    <t xml:space="preserve">Учет древесины произведен в:</t>
  </si>
  <si>
    <r>
      <rPr>
        <b val="true"/>
        <sz val="9"/>
        <color rgb="FFFF0000"/>
        <rFont val="Times New Roman"/>
        <family val="1"/>
        <charset val="204"/>
      </rPr>
      <t xml:space="preserve">Тарского</t>
    </r>
    <r>
      <rPr>
        <b val="true"/>
        <sz val="9"/>
        <rFont val="Times New Roman"/>
        <family val="1"/>
        <charset val="204"/>
      </rPr>
      <t xml:space="preserve"> </t>
    </r>
    <r>
      <rPr>
        <sz val="9"/>
        <rFont val="Times New Roman"/>
        <family val="1"/>
        <charset val="204"/>
      </rPr>
      <t xml:space="preserve">лесничества, квартал</t>
    </r>
  </si>
  <si>
    <t xml:space="preserve">), деляна</t>
  </si>
  <si>
    <t xml:space="preserve">ВСЕГО</t>
  </si>
  <si>
    <t xml:space="preserve">Характеристика и объем учтенной древесины</t>
  </si>
  <si>
    <t xml:space="preserve">Дата учета</t>
  </si>
  <si>
    <t xml:space="preserve">Сортимент</t>
  </si>
  <si>
    <t xml:space="preserve">Объем</t>
  </si>
  <si>
    <t xml:space="preserve">Подпись специалиста, производившего учет</t>
  </si>
</sst>
</file>

<file path=xl/styles.xml><?xml version="1.0" encoding="utf-8"?>
<styleSheet xmlns="http://schemas.openxmlformats.org/spreadsheetml/2006/main">
  <numFmts count="11">
    <numFmt numFmtId="164" formatCode="General"/>
    <numFmt numFmtId="165" formatCode="0"/>
    <numFmt numFmtId="166" formatCode="dd/mm/yy;@"/>
    <numFmt numFmtId="167" formatCode="[$-F800]dddd&quot;, &quot;mmmm\ dd&quot;, &quot;yyyy"/>
    <numFmt numFmtId="168" formatCode="dd/mm/yyyy"/>
    <numFmt numFmtId="169" formatCode="@"/>
    <numFmt numFmtId="170" formatCode="General"/>
    <numFmt numFmtId="171" formatCode="0.00"/>
    <numFmt numFmtId="172" formatCode="0.0"/>
    <numFmt numFmtId="173" formatCode="_-* #,##0.00&quot; ₽&quot;_-;\-* #,##0.00&quot; ₽&quot;_-;_-* \-??&quot; ₽&quot;_-;_-@_-"/>
    <numFmt numFmtId="174" formatCode="0%"/>
  </numFmts>
  <fonts count="30">
    <font>
      <sz val="10"/>
      <name val="Arial"/>
      <family val="0"/>
      <charset val="1"/>
    </font>
    <font>
      <sz val="10"/>
      <name val="Arial"/>
      <family val="0"/>
    </font>
    <font>
      <sz val="10"/>
      <name val="Arial"/>
      <family val="0"/>
    </font>
    <font>
      <sz val="10"/>
      <name val="Arial"/>
      <family val="0"/>
    </font>
    <font>
      <u val="single"/>
      <sz val="9.4"/>
      <color rgb="FF0563C1"/>
      <name val="Arial"/>
      <family val="2"/>
      <charset val="204"/>
    </font>
    <font>
      <sz val="10"/>
      <name val="Arial"/>
      <family val="2"/>
      <charset val="204"/>
    </font>
    <font>
      <sz val="9"/>
      <name val="Times New Roman"/>
      <family val="1"/>
      <charset val="1"/>
    </font>
    <font>
      <sz val="9"/>
      <color rgb="FF0000FF"/>
      <name val="Times New Roman"/>
      <family val="1"/>
      <charset val="1"/>
    </font>
    <font>
      <sz val="9"/>
      <color rgb="FFFF0000"/>
      <name val="Times New Roman"/>
      <family val="1"/>
      <charset val="1"/>
    </font>
    <font>
      <u val="single"/>
      <sz val="9"/>
      <color rgb="FFFF0000"/>
      <name val="Times New Roman"/>
      <family val="1"/>
      <charset val="1"/>
    </font>
    <font>
      <b val="true"/>
      <u val="single"/>
      <sz val="9"/>
      <color rgb="FFFF0000"/>
      <name val="Times New Roman"/>
      <family val="1"/>
      <charset val="1"/>
    </font>
    <font>
      <sz val="9"/>
      <name val="Times New Roman"/>
      <family val="1"/>
      <charset val="204"/>
    </font>
    <font>
      <sz val="9"/>
      <color rgb="FFFF0000"/>
      <name val="Times New Roman"/>
      <family val="1"/>
      <charset val="204"/>
    </font>
    <font>
      <sz val="9"/>
      <color rgb="FF7030A0"/>
      <name val="Times New Roman"/>
      <family val="1"/>
      <charset val="1"/>
    </font>
    <font>
      <b val="true"/>
      <sz val="9"/>
      <name val="Times New Roman"/>
      <family val="1"/>
      <charset val="204"/>
    </font>
    <font>
      <b val="true"/>
      <sz val="9"/>
      <name val="Times New Roman"/>
      <family val="1"/>
      <charset val="1"/>
    </font>
    <font>
      <sz val="9"/>
      <color rgb="FF0000FF"/>
      <name val="Times New Roman"/>
      <family val="1"/>
      <charset val="204"/>
    </font>
    <font>
      <vertAlign val="superscript"/>
      <sz val="9"/>
      <color rgb="FF0000FF"/>
      <name val="Times New Roman"/>
      <family val="1"/>
      <charset val="204"/>
    </font>
    <font>
      <sz val="9"/>
      <color rgb="FF3333FF"/>
      <name val="Times New Roman"/>
      <family val="1"/>
      <charset val="1"/>
    </font>
    <font>
      <b val="true"/>
      <sz val="9"/>
      <color rgb="FF0000FF"/>
      <name val="Times New Roman"/>
      <family val="1"/>
      <charset val="1"/>
    </font>
    <font>
      <u val="single"/>
      <sz val="9"/>
      <color rgb="FF0563C1"/>
      <name val="Times New Roman"/>
      <family val="1"/>
      <charset val="1"/>
    </font>
    <font>
      <b val="true"/>
      <sz val="9"/>
      <color rgb="FFFF0000"/>
      <name val="Times New Roman"/>
      <family val="1"/>
      <charset val="1"/>
    </font>
    <font>
      <sz val="10"/>
      <name val="Times New Roman"/>
      <family val="1"/>
      <charset val="204"/>
    </font>
    <font>
      <b val="true"/>
      <sz val="10"/>
      <name val="Times New Roman"/>
      <family val="1"/>
      <charset val="204"/>
    </font>
    <font>
      <vertAlign val="subscript"/>
      <sz val="6"/>
      <name val="Times New Roman"/>
      <family val="1"/>
      <charset val="204"/>
    </font>
    <font>
      <vertAlign val="subscript"/>
      <sz val="9"/>
      <name val="Times New Roman"/>
      <family val="1"/>
      <charset val="204"/>
    </font>
    <font>
      <sz val="12"/>
      <name val="Times New Roman"/>
      <family val="1"/>
      <charset val="204"/>
    </font>
    <font>
      <b val="true"/>
      <sz val="12"/>
      <name val="Times New Roman"/>
      <family val="1"/>
      <charset val="204"/>
    </font>
    <font>
      <b val="true"/>
      <sz val="9"/>
      <color rgb="FFFF0000"/>
      <name val="Times New Roman"/>
      <family val="1"/>
      <charset val="204"/>
    </font>
    <font>
      <sz val="9"/>
      <color rgb="FF000000"/>
      <name val="Tahoma"/>
      <family val="2"/>
      <charset val="204"/>
    </font>
  </fonts>
  <fills count="4">
    <fill>
      <patternFill patternType="none"/>
    </fill>
    <fill>
      <patternFill patternType="gray125"/>
    </fill>
    <fill>
      <patternFill patternType="solid">
        <fgColor rgb="FFFFFFFF"/>
        <bgColor rgb="FFFFFFCC"/>
      </patternFill>
    </fill>
    <fill>
      <patternFill patternType="solid">
        <fgColor rgb="FFFF0000"/>
        <bgColor rgb="FF993300"/>
      </patternFill>
    </fill>
  </fills>
  <borders count="6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top style="thin"/>
      <bottom style="thin"/>
      <diagonal/>
    </border>
    <border diagonalUp="false" diagonalDown="false">
      <left style="double"/>
      <right/>
      <top/>
      <bottom/>
      <diagonal/>
    </border>
    <border diagonalUp="false" diagonalDown="false">
      <left/>
      <right/>
      <top/>
      <bottom style="thin">
        <color rgb="FF808080"/>
      </bottom>
      <diagonal/>
    </border>
    <border diagonalUp="false" diagonalDown="false">
      <left/>
      <right/>
      <top style="thin">
        <color rgb="FF808080"/>
      </top>
      <bottom/>
      <diagonal/>
    </border>
    <border diagonalUp="false" diagonalDown="false">
      <left style="double"/>
      <right style="thin"/>
      <top style="double"/>
      <bottom style="double"/>
      <diagonal/>
    </border>
    <border diagonalUp="false" diagonalDown="false">
      <left style="thin"/>
      <right style="thin"/>
      <top style="double"/>
      <bottom style="double"/>
      <diagonal/>
    </border>
    <border diagonalUp="false" diagonalDown="false">
      <left style="thin"/>
      <right style="double"/>
      <top style="double"/>
      <bottom style="thin"/>
      <diagonal/>
    </border>
    <border diagonalUp="false" diagonalDown="false">
      <left style="thin"/>
      <right style="thin"/>
      <top style="thin"/>
      <bottom style="double"/>
      <diagonal/>
    </border>
    <border diagonalUp="false" diagonalDown="false">
      <left style="thin"/>
      <right style="double"/>
      <top style="thin"/>
      <bottom style="double"/>
      <diagonal/>
    </border>
    <border diagonalUp="false" diagonalDown="false">
      <left style="double"/>
      <right style="thin"/>
      <top/>
      <bottom style="thin"/>
      <diagonal/>
    </border>
    <border diagonalUp="false" diagonalDown="false">
      <left style="thin"/>
      <right style="thin"/>
      <top/>
      <bottom style="thin"/>
      <diagonal/>
    </border>
    <border diagonalUp="false" diagonalDown="false">
      <left style="thin"/>
      <right style="double"/>
      <top/>
      <bottom style="thin"/>
      <diagonal/>
    </border>
    <border diagonalUp="false" diagonalDown="false">
      <left style="double"/>
      <right style="thin"/>
      <top style="thin"/>
      <bottom style="thin"/>
      <diagonal/>
    </border>
    <border diagonalUp="false" diagonalDown="false">
      <left style="thin"/>
      <right style="double"/>
      <top style="thin"/>
      <bottom style="thin"/>
      <diagonal/>
    </border>
    <border diagonalUp="false" diagonalDown="false">
      <left/>
      <right style="thin"/>
      <top/>
      <bottom/>
      <diagonal/>
    </border>
    <border diagonalUp="false" diagonalDown="false">
      <left/>
      <right style="double"/>
      <top/>
      <bottom/>
      <diagonal/>
    </border>
    <border diagonalUp="false" diagonalDown="false">
      <left style="double"/>
      <right style="thin"/>
      <top style="thin"/>
      <bottom/>
      <diagonal/>
    </border>
    <border diagonalUp="false" diagonalDown="false">
      <left style="thin"/>
      <right style="thin"/>
      <top style="thin"/>
      <bottom/>
      <diagonal/>
    </border>
    <border diagonalUp="false" diagonalDown="false">
      <left style="double"/>
      <right style="thin"/>
      <top style="medium"/>
      <bottom style="thin"/>
      <diagonal/>
    </border>
    <border diagonalUp="false" diagonalDown="false">
      <left style="thin"/>
      <right style="thin"/>
      <top style="medium"/>
      <bottom style="thin"/>
      <diagonal/>
    </border>
    <border diagonalUp="false" diagonalDown="false">
      <left style="thin"/>
      <right style="double"/>
      <top style="medium"/>
      <bottom style="thin"/>
      <diagonal/>
    </border>
    <border diagonalUp="false" diagonalDown="false">
      <left style="double"/>
      <right style="thin"/>
      <top style="thin"/>
      <bottom style="medium"/>
      <diagonal/>
    </border>
    <border diagonalUp="false" diagonalDown="false">
      <left style="thin"/>
      <right style="thin"/>
      <top style="thin"/>
      <bottom style="medium"/>
      <diagonal/>
    </border>
    <border diagonalUp="false" diagonalDown="false">
      <left style="thin"/>
      <right style="double"/>
      <top style="thin"/>
      <bottom style="medium"/>
      <diagonal/>
    </border>
    <border diagonalUp="false" diagonalDown="false">
      <left style="thin"/>
      <right style="double"/>
      <top style="thin"/>
      <bottom/>
      <diagonal/>
    </border>
    <border diagonalUp="false" diagonalDown="false">
      <left style="thin"/>
      <right style="double"/>
      <top style="double"/>
      <bottom style="double"/>
      <diagonal/>
    </border>
    <border diagonalUp="false" diagonalDown="false">
      <left style="thin"/>
      <right/>
      <top style="thin"/>
      <bottom style="medium"/>
      <diagonal/>
    </border>
    <border diagonalUp="false" diagonalDown="false">
      <left style="thin"/>
      <right/>
      <top/>
      <bottom style="medium"/>
      <diagonal/>
    </border>
    <border diagonalUp="false" diagonalDown="false">
      <left style="thin"/>
      <right style="thin"/>
      <top style="double"/>
      <bottom style="thin"/>
      <diagonal/>
    </border>
    <border diagonalUp="false" diagonalDown="false">
      <left style="double"/>
      <right style="thin"/>
      <top style="double"/>
      <bottom/>
      <diagonal/>
    </border>
    <border diagonalUp="false" diagonalDown="false">
      <left style="double"/>
      <right style="thin"/>
      <top style="medium"/>
      <bottom style="medium"/>
      <diagonal/>
    </border>
    <border diagonalUp="false" diagonalDown="false">
      <left style="double"/>
      <right style="thin"/>
      <top/>
      <bottom/>
      <diagonal/>
    </border>
    <border diagonalUp="false" diagonalDown="false">
      <left style="double"/>
      <right style="thin"/>
      <top/>
      <bottom style="double"/>
      <diagonal/>
    </border>
    <border diagonalUp="false" diagonalDown="false">
      <left/>
      <right/>
      <top/>
      <bottom style="double"/>
      <diagonal/>
    </border>
    <border diagonalUp="false" diagonalDown="false">
      <left style="double"/>
      <right style="thin"/>
      <top style="thin"/>
      <bottom style="double"/>
      <diagonal/>
    </border>
    <border diagonalUp="false" diagonalDown="false">
      <left style="thin"/>
      <right style="thin"/>
      <top/>
      <bottom style="double"/>
      <diagonal/>
    </border>
    <border diagonalUp="false" diagonalDown="false">
      <left style="thin"/>
      <right style="double"/>
      <top/>
      <bottom style="double"/>
      <diagonal/>
    </border>
    <border diagonalUp="false" diagonalDown="false">
      <left/>
      <right/>
      <top style="thin"/>
      <bottom/>
      <diagonal/>
    </border>
    <border diagonalUp="false" diagonalDown="false">
      <left style="thin"/>
      <right/>
      <top style="thin"/>
      <bottom/>
      <diagonal/>
    </border>
    <border diagonalUp="false" diagonalDown="false">
      <left/>
      <right style="thin"/>
      <top/>
      <bottom style="thin"/>
      <diagonal/>
    </border>
    <border diagonalUp="false" diagonalDown="false">
      <left/>
      <right/>
      <top/>
      <bottom style="thin">
        <color rgb="FF7F7F7F"/>
      </bottom>
      <diagonal/>
    </border>
    <border diagonalUp="false" diagonalDown="false">
      <left/>
      <right/>
      <top style="thin">
        <color rgb="FF7F7F7F"/>
      </top>
      <bottom/>
      <diagonal/>
    </border>
    <border diagonalUp="false" diagonalDown="false">
      <left style="double"/>
      <right/>
      <top style="double"/>
      <bottom style="double"/>
      <diagonal/>
    </border>
    <border diagonalUp="false" diagonalDown="false">
      <left/>
      <right style="thin"/>
      <top style="double"/>
      <bottom style="double"/>
      <diagonal/>
    </border>
    <border diagonalUp="false" diagonalDown="false">
      <left style="double"/>
      <right style="thin"/>
      <top style="double"/>
      <bottom style="thin"/>
      <diagonal/>
    </border>
    <border diagonalUp="false" diagonalDown="false">
      <left/>
      <right/>
      <top style="thin"/>
      <bottom style="double">
        <color rgb="FF7F7F7F"/>
      </bottom>
      <diagonal/>
    </border>
    <border diagonalUp="false" diagonalDown="false">
      <left style="double">
        <color rgb="FF7F7F7F"/>
      </left>
      <right style="thin">
        <color rgb="FF7F7F7F"/>
      </right>
      <top style="double">
        <color rgb="FF7F7F7F"/>
      </top>
      <bottom style="double">
        <color rgb="FF7F7F7F"/>
      </bottom>
      <diagonal/>
    </border>
    <border diagonalUp="false" diagonalDown="false">
      <left style="thin">
        <color rgb="FF7F7F7F"/>
      </left>
      <right style="thin">
        <color rgb="FF7F7F7F"/>
      </right>
      <top style="double">
        <color rgb="FF7F7F7F"/>
      </top>
      <bottom style="double">
        <color rgb="FF7F7F7F"/>
      </bottom>
      <diagonal/>
    </border>
    <border diagonalUp="false" diagonalDown="false">
      <left style="thin">
        <color rgb="FF7F7F7F"/>
      </left>
      <right style="double">
        <color rgb="FF7F7F7F"/>
      </right>
      <top style="double">
        <color rgb="FF7F7F7F"/>
      </top>
      <bottom style="double">
        <color rgb="FF7F7F7F"/>
      </bottom>
      <diagonal/>
    </border>
    <border diagonalUp="false" diagonalDown="false">
      <left style="double">
        <color rgb="FF7F7F7F"/>
      </left>
      <right style="thin">
        <color rgb="FF7F7F7F"/>
      </right>
      <top style="double">
        <color rgb="FF7F7F7F"/>
      </top>
      <bottom style="thin">
        <color rgb="FF7F7F7F"/>
      </bottom>
      <diagonal/>
    </border>
    <border diagonalUp="false" diagonalDown="false">
      <left style="thin">
        <color rgb="FF7F7F7F"/>
      </left>
      <right style="thin">
        <color rgb="FF7F7F7F"/>
      </right>
      <top style="double">
        <color rgb="FF7F7F7F"/>
      </top>
      <bottom style="thin">
        <color rgb="FF7F7F7F"/>
      </bottom>
      <diagonal/>
    </border>
    <border diagonalUp="false" diagonalDown="false">
      <left style="thin">
        <color rgb="FF7F7F7F"/>
      </left>
      <right style="double">
        <color rgb="FF7F7F7F"/>
      </right>
      <top style="double">
        <color rgb="FF7F7F7F"/>
      </top>
      <bottom style="thin">
        <color rgb="FF7F7F7F"/>
      </bottom>
      <diagonal/>
    </border>
    <border diagonalUp="false" diagonalDown="false">
      <left style="double">
        <color rgb="FF7F7F7F"/>
      </left>
      <right style="thin">
        <color rgb="FF7F7F7F"/>
      </right>
      <top style="thin">
        <color rgb="FF7F7F7F"/>
      </top>
      <bottom style="thin">
        <color rgb="FF7F7F7F"/>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style="double">
        <color rgb="FF7F7F7F"/>
      </right>
      <top style="thin">
        <color rgb="FF7F7F7F"/>
      </top>
      <bottom style="thin">
        <color rgb="FF7F7F7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cellStyleXfs>
  <cellXfs count="448">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center" vertical="center" textRotation="0" wrapText="false" indent="0" shrinkToFit="false"/>
      <protection locked="false" hidden="false"/>
    </xf>
    <xf numFmtId="164" fontId="7" fillId="0" borderId="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true" applyAlignment="false" applyProtection="true">
      <alignment horizontal="general" vertical="bottom" textRotation="0" wrapText="false" indent="0" shrinkToFit="false"/>
      <protection locked="false" hidden="false"/>
    </xf>
    <xf numFmtId="165" fontId="7" fillId="0" borderId="1"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false" indent="0" shrinkToFit="false"/>
      <protection locked="false" hidden="false"/>
    </xf>
    <xf numFmtId="166" fontId="7" fillId="0" borderId="1" xfId="0" applyFont="true" applyBorder="true" applyAlignment="true" applyProtection="true">
      <alignment horizontal="left" vertical="bottom" textRotation="0" wrapText="false" indent="0" shrinkToFit="false"/>
      <protection locked="false" hidden="false"/>
    </xf>
    <xf numFmtId="165" fontId="8" fillId="0" borderId="0" xfId="0" applyFont="true" applyBorder="true" applyAlignment="true" applyProtection="true">
      <alignment horizontal="left" vertical="bottom" textRotation="0" wrapText="false" indent="0" shrinkToFit="false"/>
      <protection locked="false" hidden="false"/>
    </xf>
    <xf numFmtId="165" fontId="6" fillId="0" borderId="0" xfId="0" applyFont="true" applyBorder="true" applyAlignment="true" applyProtection="true">
      <alignment horizontal="center" vertical="bottom" textRotation="0" wrapText="false" indent="0" shrinkToFit="false"/>
      <protection locked="false" hidden="false"/>
    </xf>
    <xf numFmtId="167" fontId="8" fillId="0" borderId="0" xfId="0" applyFont="true" applyBorder="true" applyAlignment="true" applyProtection="true">
      <alignment horizontal="right" vertical="bottom" textRotation="0" wrapText="false" indent="0" shrinkToFit="false"/>
      <protection locked="false" hidden="false"/>
    </xf>
    <xf numFmtId="168" fontId="7" fillId="0" borderId="1" xfId="0" applyFont="true" applyBorder="true" applyAlignment="true" applyProtection="true">
      <alignment horizontal="left" vertical="bottom" textRotation="0" wrapText="false" indent="0" shrinkToFit="false"/>
      <protection locked="false" hidden="false"/>
    </xf>
    <xf numFmtId="168"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right" vertical="bottom" textRotation="0" wrapText="false" indent="0" shrinkToFit="false"/>
      <protection locked="false" hidden="false"/>
    </xf>
    <xf numFmtId="164" fontId="6" fillId="0" borderId="0" xfId="0" applyFont="true" applyBorder="true" applyAlignment="true" applyProtection="true">
      <alignment horizontal="justify" vertical="bottom" textRotation="0" wrapText="true" indent="0" shrinkToFit="false"/>
      <protection locked="false" hidden="false"/>
    </xf>
    <xf numFmtId="164" fontId="7" fillId="0" borderId="2" xfId="0" applyFont="true" applyBorder="true" applyAlignment="true" applyProtection="true">
      <alignment horizontal="right" vertical="bottom" textRotation="0" wrapText="false" indent="0" shrinkToFit="false"/>
      <protection locked="false" hidden="false"/>
    </xf>
    <xf numFmtId="164" fontId="7" fillId="0" borderId="3" xfId="0" applyFont="true" applyBorder="true" applyAlignment="true" applyProtection="true">
      <alignment horizontal="left" vertical="bottom" textRotation="0" wrapText="false" indent="0" shrinkToFit="false"/>
      <protection locked="false" hidden="false"/>
    </xf>
    <xf numFmtId="164" fontId="8" fillId="0" borderId="0" xfId="0" applyFont="true" applyBorder="true" applyAlignment="true" applyProtection="true">
      <alignment horizontal="justify" vertical="bottom" textRotation="0" wrapText="true" indent="0" shrinkToFit="false"/>
      <protection locked="false" hidden="false"/>
    </xf>
    <xf numFmtId="164" fontId="7" fillId="0" borderId="4"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7" fillId="0" borderId="1" xfId="0" applyFont="true" applyBorder="true" applyAlignment="false" applyProtection="true">
      <alignment horizontal="general" vertical="bottom" textRotation="0" wrapText="false" indent="0" shrinkToFit="false"/>
      <protection locked="false" hidden="false"/>
    </xf>
    <xf numFmtId="169" fontId="7" fillId="0" borderId="0" xfId="0" applyFont="true" applyBorder="true" applyAlignment="true" applyProtection="true">
      <alignment horizontal="general" vertical="bottom" textRotation="0" wrapText="false" indent="0" shrinkToFit="false"/>
      <protection locked="false" hidden="false"/>
    </xf>
    <xf numFmtId="168" fontId="7" fillId="0" borderId="0" xfId="0" applyFont="true" applyBorder="true" applyAlignment="true" applyProtection="true">
      <alignment horizontal="general" vertical="bottom" textRotation="0" wrapText="fals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7"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false" indent="0" shrinkToFit="false"/>
      <protection locked="false" hidden="false"/>
    </xf>
    <xf numFmtId="170" fontId="10" fillId="0" borderId="0" xfId="0" applyFont="true" applyBorder="true" applyAlignment="true" applyProtection="true">
      <alignment horizontal="center" vertical="bottom" textRotation="0" wrapText="false" indent="0" shrinkToFit="false"/>
      <protection locked="false" hidden="false"/>
    </xf>
    <xf numFmtId="169" fontId="7" fillId="0" borderId="1" xfId="0" applyFont="true" applyBorder="true" applyAlignment="true" applyProtection="true">
      <alignment horizontal="left" vertical="bottom" textRotation="0" wrapText="false" indent="0" shrinkToFit="false"/>
      <protection locked="false" hidden="false"/>
    </xf>
    <xf numFmtId="164" fontId="8" fillId="0" borderId="0" xfId="0" applyFont="true" applyBorder="false" applyAlignment="true" applyProtection="true">
      <alignment horizontal="general" vertical="bottom" textRotation="0" wrapText="false" indent="0" shrinkToFit="false"/>
      <protection locked="false" hidden="false"/>
    </xf>
    <xf numFmtId="170" fontId="8" fillId="0" borderId="0" xfId="0" applyFont="true" applyBorder="true" applyAlignment="true" applyProtection="true">
      <alignment horizontal="general" vertical="bottom" textRotation="0" wrapText="false" indent="0" shrinkToFit="false"/>
      <protection locked="false" hidden="false"/>
    </xf>
    <xf numFmtId="165" fontId="8"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left" vertical="bottom" textRotation="0" wrapText="false" indent="0" shrinkToFit="false"/>
      <protection locked="false" hidden="false"/>
    </xf>
    <xf numFmtId="168" fontId="8" fillId="0" borderId="0" xfId="0" applyFont="true" applyBorder="true" applyAlignment="true" applyProtection="true">
      <alignment horizontal="general" vertical="bottom" textRotation="0" wrapText="false" indent="0" shrinkToFit="false"/>
      <protection locked="false" hidden="false"/>
    </xf>
    <xf numFmtId="170" fontId="8" fillId="0" borderId="0" xfId="0" applyFont="true" applyBorder="true" applyAlignment="true" applyProtection="true">
      <alignment horizontal="center" vertical="bottom" textRotation="0" wrapText="false" indent="0" shrinkToFit="false"/>
      <protection locked="false" hidden="false"/>
    </xf>
    <xf numFmtId="164" fontId="7" fillId="0" borderId="5" xfId="0" applyFont="true" applyBorder="true" applyAlignment="true" applyProtection="true">
      <alignment horizontal="left" vertical="center" textRotation="0" wrapText="false" indent="0" shrinkToFit="false"/>
      <protection locked="false" hidden="false"/>
    </xf>
    <xf numFmtId="164" fontId="7" fillId="0" borderId="6" xfId="0" applyFont="true" applyBorder="true" applyAlignment="true" applyProtection="true">
      <alignment horizontal="left" vertical="center" textRotation="0" wrapText="false" indent="0" shrinkToFit="false"/>
      <protection locked="false" hidden="false"/>
    </xf>
    <xf numFmtId="164" fontId="7" fillId="0" borderId="7" xfId="0" applyFont="true" applyBorder="true" applyAlignment="true" applyProtection="true">
      <alignment horizontal="right" vertical="bottom" textRotation="0" wrapText="false" indent="0" shrinkToFit="false"/>
      <protection locked="false" hidden="false"/>
    </xf>
    <xf numFmtId="164" fontId="7" fillId="0" borderId="3" xfId="0" applyFont="true" applyBorder="true" applyAlignment="true" applyProtection="true">
      <alignment horizontal="right" vertical="bottom" textRotation="0" wrapText="false" indent="0" shrinkToFit="false"/>
      <protection locked="false" hidden="false"/>
    </xf>
    <xf numFmtId="164" fontId="7" fillId="0" borderId="2" xfId="0" applyFont="true" applyBorder="true" applyAlignment="true" applyProtection="true">
      <alignment horizontal="left" vertical="bottom" textRotation="0" wrapText="false" indent="0" shrinkToFit="false"/>
      <protection locked="false" hidden="false"/>
    </xf>
    <xf numFmtId="164" fontId="7" fillId="0" borderId="7" xfId="0" applyFont="true" applyBorder="true" applyAlignment="true" applyProtection="true">
      <alignment horizontal="left" vertical="bottom" textRotation="0" wrapText="false" indent="0" shrinkToFit="false"/>
      <protection locked="false" hidden="false"/>
    </xf>
    <xf numFmtId="164" fontId="8" fillId="0" borderId="0" xfId="0" applyFont="true" applyBorder="true" applyAlignment="true" applyProtection="true">
      <alignment horizontal="center" vertical="top" textRotation="0" wrapText="false" indent="0" shrinkToFit="false"/>
      <protection locked="false" hidden="false"/>
    </xf>
    <xf numFmtId="164" fontId="6" fillId="0" borderId="0" xfId="0" applyFont="true" applyBorder="true" applyAlignment="true" applyProtection="true">
      <alignment horizontal="left" vertical="top" textRotation="0" wrapText="false" indent="0" shrinkToFit="false"/>
      <protection locked="false" hidden="false"/>
    </xf>
    <xf numFmtId="164" fontId="6" fillId="0" borderId="0" xfId="0" applyFont="true" applyBorder="true" applyAlignment="true" applyProtection="true">
      <alignment horizontal="justify" vertical="bottom" textRotation="0" wrapText="false" indent="0" shrinkToFit="false"/>
      <protection locked="false" hidden="false"/>
    </xf>
    <xf numFmtId="168" fontId="8" fillId="0" borderId="0" xfId="0" applyFont="true" applyBorder="true" applyAlignment="true" applyProtection="true">
      <alignment horizontal="justify" vertical="bottom" textRotation="0" wrapText="false" indent="0" shrinkToFit="false"/>
      <protection locked="false" hidden="false"/>
    </xf>
    <xf numFmtId="169" fontId="6" fillId="0" borderId="0" xfId="0" applyFont="true" applyBorder="true" applyAlignment="true" applyProtection="true">
      <alignment horizontal="justify" vertical="bottom" textRotation="0" wrapText="false" indent="0" shrinkToFit="false"/>
      <protection locked="false" hidden="false"/>
    </xf>
    <xf numFmtId="170" fontId="8" fillId="0" borderId="0" xfId="0" applyFont="true" applyBorder="false" applyAlignment="true" applyProtection="true">
      <alignment horizontal="justify" vertical="bottom" textRotation="0" wrapText="false" indent="0" shrinkToFit="false"/>
      <protection locked="false" hidden="false"/>
    </xf>
    <xf numFmtId="168" fontId="7" fillId="0" borderId="1" xfId="0" applyFont="true" applyBorder="true" applyAlignment="true" applyProtection="true">
      <alignment horizontal="left" vertical="bottom" textRotation="0" wrapText="true" indent="0" shrinkToFit="false"/>
      <protection locked="false" hidden="false"/>
    </xf>
    <xf numFmtId="170" fontId="7" fillId="0" borderId="4"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right" vertical="bottom" textRotation="0" wrapText="false" indent="0" shrinkToFit="false"/>
      <protection locked="false" hidden="false"/>
    </xf>
    <xf numFmtId="164" fontId="7" fillId="0" borderId="4" xfId="0" applyFont="true" applyBorder="true" applyAlignment="true" applyProtection="true">
      <alignment horizontal="righ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70" fontId="8" fillId="0" borderId="0" xfId="0" applyFont="true" applyBorder="true" applyAlignment="true" applyProtection="true">
      <alignment horizontal="left" vertical="bottom" textRotation="0" wrapText="false" indent="0" shrinkToFit="false"/>
      <protection locked="true" hidden="false"/>
    </xf>
    <xf numFmtId="164" fontId="6" fillId="0" borderId="4" xfId="0" applyFont="true" applyBorder="true" applyAlignment="true" applyProtection="true">
      <alignment horizontal="left" vertical="bottom" textRotation="0" wrapText="false" indent="0" shrinkToFit="false"/>
      <protection locked="false" hidden="false"/>
    </xf>
    <xf numFmtId="164" fontId="6" fillId="0" borderId="3"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1" fillId="0" borderId="0" xfId="0" applyFont="true" applyBorder="true" applyAlignment="true" applyProtection="true">
      <alignment horizontal="justify" vertical="bottom" textRotation="0" wrapText="false" indent="0" shrinkToFit="false"/>
      <protection locked="false" hidden="false"/>
    </xf>
    <xf numFmtId="164" fontId="7" fillId="0" borderId="1" xfId="0" applyFont="true" applyBorder="true" applyAlignment="true" applyProtection="true">
      <alignment horizontal="center" vertical="bottom" textRotation="0" wrapText="false" indent="0" shrinkToFit="false"/>
      <protection locked="false" hidden="false"/>
    </xf>
    <xf numFmtId="164" fontId="7" fillId="0" borderId="7" xfId="0" applyFont="true" applyBorder="true" applyAlignment="true" applyProtection="true">
      <alignment horizontal="center" vertical="bottom" textRotation="0" wrapText="false" indent="0" shrinkToFit="false"/>
      <protection locked="false" hidden="false"/>
    </xf>
    <xf numFmtId="170" fontId="8" fillId="0" borderId="0" xfId="0" applyFont="true" applyBorder="true" applyAlignment="true" applyProtection="true">
      <alignment horizontal="right" vertical="bottom" textRotation="0" wrapText="false" indent="0" shrinkToFit="false"/>
      <protection locked="false" hidden="false"/>
    </xf>
    <xf numFmtId="170" fontId="8"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4" fontId="8" fillId="0" borderId="0" xfId="0" applyFont="true" applyBorder="fals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general" vertical="bottom" textRotation="0" wrapText="true" indent="0" shrinkToFit="false"/>
      <protection locked="false" hidden="false"/>
    </xf>
    <xf numFmtId="170" fontId="8" fillId="0" borderId="0" xfId="0" applyFont="true" applyBorder="true" applyAlignment="true" applyProtection="true">
      <alignment horizontal="general" vertical="bottom" textRotation="0" wrapText="true" indent="0" shrinkToFit="false"/>
      <protection locked="false" hidden="false"/>
    </xf>
    <xf numFmtId="164" fontId="6" fillId="0" borderId="0" xfId="0" applyFont="true" applyBorder="false" applyAlignment="true" applyProtection="true">
      <alignment horizontal="general" vertical="bottom" textRotation="0" wrapText="true" indent="0" shrinkToFit="false"/>
      <protection locked="false" hidden="false"/>
    </xf>
    <xf numFmtId="164" fontId="8" fillId="0" borderId="0" xfId="0" applyFont="true" applyBorder="false" applyAlignment="true" applyProtection="true">
      <alignment horizontal="general" vertical="bottom" textRotation="0" wrapText="true" indent="0" shrinkToFit="false"/>
      <protection locked="false" hidden="false"/>
    </xf>
    <xf numFmtId="164" fontId="7" fillId="0" borderId="2" xfId="0" applyFont="true" applyBorder="true" applyAlignment="true" applyProtection="true">
      <alignment horizontal="general" vertical="bottom" textRotation="0" wrapText="false" indent="0" shrinkToFit="false"/>
      <protection locked="false" hidden="false"/>
    </xf>
    <xf numFmtId="164" fontId="7" fillId="0" borderId="3" xfId="0" applyFont="true" applyBorder="true" applyAlignment="false" applyProtection="true">
      <alignment horizontal="general" vertical="bottom" textRotation="0" wrapText="false" indent="0" shrinkToFit="false"/>
      <protection locked="false" hidden="false"/>
    </xf>
    <xf numFmtId="167" fontId="8" fillId="0" borderId="0" xfId="0" applyFont="true" applyBorder="true" applyAlignment="true" applyProtection="true">
      <alignment horizontal="left" vertical="bottom" textRotation="0" wrapText="true" indent="0" shrinkToFit="false"/>
      <protection locked="false" hidden="false"/>
    </xf>
    <xf numFmtId="164" fontId="8" fillId="0" borderId="0" xfId="0" applyFont="true" applyBorder="true" applyAlignment="true" applyProtection="true">
      <alignment horizontal="left" vertical="bottom" textRotation="0" wrapText="true" indent="0" shrinkToFit="false"/>
      <protection locked="false" hidden="false"/>
    </xf>
    <xf numFmtId="171" fontId="7" fillId="0" borderId="1" xfId="0" applyFont="true" applyBorder="true" applyAlignment="true" applyProtection="true">
      <alignment horizontal="left" vertical="bottom" textRotation="0" wrapText="false" indent="0" shrinkToFit="false"/>
      <protection locked="false" hidden="false"/>
    </xf>
    <xf numFmtId="167" fontId="8" fillId="0" borderId="0" xfId="0" applyFont="true" applyBorder="true" applyAlignment="true" applyProtection="true">
      <alignment horizontal="left" vertical="bottom" textRotation="0" wrapText="false" indent="0" shrinkToFit="false"/>
      <protection locked="false" hidden="false"/>
    </xf>
    <xf numFmtId="170" fontId="8" fillId="0" borderId="0" xfId="0" applyFont="true" applyBorder="true" applyAlignment="true" applyProtection="true">
      <alignment horizontal="left" vertical="top" textRotation="0" wrapText="true" indent="0" shrinkToFit="false"/>
      <protection locked="false" hidden="false"/>
    </xf>
    <xf numFmtId="164" fontId="6" fillId="0" borderId="0" xfId="20" applyFont="true" applyBorder="true" applyAlignment="true" applyProtection="true">
      <alignment horizontal="justify" vertical="top" textRotation="0" wrapText="true" indent="0" shrinkToFit="false"/>
      <protection locked="false" hidden="false"/>
    </xf>
    <xf numFmtId="164" fontId="7" fillId="0" borderId="1" xfId="0" applyFont="true" applyBorder="true" applyAlignment="true" applyProtection="true">
      <alignment horizontal="right" vertical="bottom" textRotation="0" wrapText="true" indent="0" shrinkToFit="false"/>
      <protection locked="false" hidden="false"/>
    </xf>
    <xf numFmtId="164" fontId="7" fillId="0" borderId="1" xfId="0" applyFont="true" applyBorder="tru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9" fontId="7" fillId="0" borderId="1" xfId="0" applyFont="true" applyBorder="true" applyAlignment="true" applyProtection="true">
      <alignment horizontal="left" vertical="bottom" textRotation="0" wrapText="true" indent="0" shrinkToFit="false"/>
      <protection locked="false" hidden="false"/>
    </xf>
    <xf numFmtId="165" fontId="7" fillId="0" borderId="1" xfId="0" applyFont="true" applyBorder="true" applyAlignment="true" applyProtection="true">
      <alignment horizontal="left" vertical="bottom" textRotation="0" wrapText="true" indent="0" shrinkToFit="false"/>
      <protection locked="false" hidden="false"/>
    </xf>
    <xf numFmtId="164" fontId="13" fillId="0" borderId="1" xfId="0" applyFont="true" applyBorder="true" applyAlignment="true" applyProtection="true">
      <alignment horizontal="left" vertical="bottom" textRotation="0" wrapText="true" indent="0" shrinkToFit="false"/>
      <protection locked="false" hidden="false"/>
    </xf>
    <xf numFmtId="171" fontId="8" fillId="0" borderId="0"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general" vertical="bottom" textRotation="0" wrapText="false" indent="0" shrinkToFit="false"/>
      <protection locked="false" hidden="false"/>
    </xf>
    <xf numFmtId="164" fontId="6" fillId="0" borderId="7" xfId="0" applyFont="true" applyBorder="true" applyAlignment="true" applyProtection="true">
      <alignment horizontal="general" vertical="bottom" textRotation="0" wrapText="false" indent="0" shrinkToFit="false"/>
      <protection locked="false" hidden="false"/>
    </xf>
    <xf numFmtId="170" fontId="6" fillId="0" borderId="1" xfId="0" applyFont="true" applyBorder="true" applyAlignment="true" applyProtection="true">
      <alignment horizontal="center" vertical="bottom" textRotation="0" wrapText="false" indent="0" shrinkToFit="false"/>
      <protection locked="false" hidden="false"/>
    </xf>
    <xf numFmtId="164" fontId="11" fillId="0" borderId="0" xfId="0" applyFont="true" applyBorder="true" applyAlignment="true" applyProtection="true">
      <alignment horizontal="left" vertical="bottom" textRotation="0" wrapText="false" indent="0" shrinkToFit="false"/>
      <protection locked="false" hidden="false"/>
    </xf>
    <xf numFmtId="164" fontId="15" fillId="0" borderId="0" xfId="0" applyFont="true" applyBorder="true" applyAlignment="true" applyProtection="true">
      <alignment horizontal="right" vertical="bottom" textRotation="0" wrapText="false" indent="0" shrinkToFit="false"/>
      <protection locked="false" hidden="false"/>
    </xf>
    <xf numFmtId="164" fontId="13" fillId="0" borderId="1" xfId="0" applyFont="true" applyBorder="true" applyAlignment="true" applyProtection="true">
      <alignment horizontal="left" vertical="bottom" textRotation="0" wrapText="false" indent="0" shrinkToFit="false"/>
      <protection locked="false" hidden="false"/>
    </xf>
    <xf numFmtId="172" fontId="8" fillId="0" borderId="0" xfId="0" applyFont="true" applyBorder="true" applyAlignment="true" applyProtection="true">
      <alignment horizontal="center" vertical="bottom" textRotation="0" wrapText="false" indent="0" shrinkToFit="false"/>
      <protection locked="false" hidden="false"/>
    </xf>
    <xf numFmtId="172" fontId="8" fillId="0" borderId="0"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left" vertical="bottom" textRotation="0" wrapText="true" indent="0" shrinkToFit="false"/>
      <protection locked="false" hidden="false"/>
    </xf>
    <xf numFmtId="170" fontId="8" fillId="0" borderId="0" xfId="0" applyFont="true" applyBorder="true" applyAlignment="true" applyProtection="true">
      <alignment horizontal="center" vertical="bottom" textRotation="0" wrapText="true" indent="0" shrinkToFit="false"/>
      <protection locked="false" hidden="false"/>
    </xf>
    <xf numFmtId="164" fontId="16" fillId="0" borderId="1" xfId="0" applyFont="true" applyBorder="true" applyAlignment="true" applyProtection="true">
      <alignment horizontal="right" vertical="bottom" textRotation="0" wrapText="false" indent="0" shrinkToFit="false"/>
      <protection locked="false" hidden="false"/>
    </xf>
    <xf numFmtId="164" fontId="18" fillId="0" borderId="1" xfId="0" applyFont="true" applyBorder="true" applyAlignment="true" applyProtection="true">
      <alignment horizontal="left" vertical="bottom" textRotation="0" wrapText="false" indent="0" shrinkToFit="false"/>
      <protection locked="false" hidden="false"/>
    </xf>
    <xf numFmtId="171" fontId="8" fillId="0" borderId="1" xfId="0" applyFont="true" applyBorder="true" applyAlignment="true" applyProtection="true">
      <alignment horizontal="left" vertical="bottom" textRotation="0" wrapText="false" indent="0" shrinkToFit="false"/>
      <protection locked="false" hidden="false"/>
    </xf>
    <xf numFmtId="164" fontId="8" fillId="0" borderId="1" xfId="0" applyFont="true" applyBorder="true" applyAlignment="true" applyProtection="true">
      <alignment horizontal="left"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6" fillId="0" borderId="2" xfId="0" applyFont="true" applyBorder="true" applyAlignment="true" applyProtection="true">
      <alignment horizontal="left" vertical="bottom" textRotation="0" wrapText="false" indent="0" shrinkToFit="false"/>
      <protection locked="false" hidden="false"/>
    </xf>
    <xf numFmtId="164" fontId="6" fillId="0" borderId="5" xfId="0" applyFont="tru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true" applyAlignment="true" applyProtection="true">
      <alignment horizontal="justify" vertical="top" textRotation="0" wrapText="true" indent="0" shrinkToFit="false"/>
      <protection locked="false" hidden="false"/>
    </xf>
    <xf numFmtId="164" fontId="6" fillId="0" borderId="0" xfId="0" applyFont="true" applyBorder="true" applyAlignment="true" applyProtection="false">
      <alignment horizontal="justify" vertical="top"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false" hidden="false"/>
    </xf>
    <xf numFmtId="164" fontId="6" fillId="2" borderId="0" xfId="0" applyFont="true" applyBorder="true" applyAlignment="true" applyProtection="true">
      <alignment horizontal="justify" vertical="bottom" textRotation="0" wrapText="true" indent="0" shrinkToFit="false"/>
      <protection locked="false" hidden="false"/>
    </xf>
    <xf numFmtId="164" fontId="6" fillId="2" borderId="0" xfId="0" applyFont="tru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true" applyProtection="true">
      <alignment horizontal="left" vertical="bottom" textRotation="0" wrapText="false" indent="0" shrinkToFit="false"/>
      <protection locked="false" hidden="false"/>
    </xf>
    <xf numFmtId="164" fontId="6" fillId="0" borderId="0" xfId="0" applyFont="true" applyBorder="false" applyAlignment="true" applyProtection="true">
      <alignment horizontal="left" vertical="center" textRotation="90" wrapText="false" indent="0" shrinkToFit="false"/>
      <protection locked="false" hidden="false"/>
    </xf>
    <xf numFmtId="164" fontId="6" fillId="0" borderId="0" xfId="0" applyFont="true" applyBorder="false" applyAlignment="true" applyProtection="true">
      <alignment horizontal="center" vertical="center" textRotation="9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justify" vertical="center" textRotation="0" wrapText="true" indent="0" shrinkToFit="false"/>
      <protection locked="false" hidden="false"/>
    </xf>
    <xf numFmtId="164" fontId="8" fillId="0" borderId="0" xfId="0" applyFont="true" applyBorder="false" applyAlignment="true" applyProtection="true">
      <alignment horizontal="general" vertical="center" textRotation="0" wrapText="false" indent="0" shrinkToFit="false"/>
      <protection locked="false" hidden="false"/>
    </xf>
    <xf numFmtId="164" fontId="6" fillId="0" borderId="0" xfId="0" applyFont="true" applyBorder="true" applyAlignment="true" applyProtection="true">
      <alignment horizontal="center" vertical="center" textRotation="0" wrapText="true" indent="0" shrinkToFit="false"/>
      <protection locked="false" hidden="false"/>
    </xf>
    <xf numFmtId="164" fontId="8" fillId="0" borderId="1" xfId="0" applyFont="tru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4" fontId="6" fillId="0" borderId="0" xfId="0" applyFont="true" applyBorder="true" applyAlignment="true" applyProtection="true">
      <alignment horizontal="left" vertical="bottom" textRotation="0" wrapText="true" indent="0" shrinkToFit="false"/>
      <protection locked="false" hidden="false"/>
    </xf>
    <xf numFmtId="167" fontId="9" fillId="0" borderId="0" xfId="0" applyFont="true" applyBorder="true" applyAlignment="true" applyProtection="true">
      <alignment horizontal="center" vertical="bottom" textRotation="0" wrapText="true" indent="0" shrinkToFit="false"/>
      <protection locked="false" hidden="false"/>
    </xf>
    <xf numFmtId="167" fontId="9" fillId="0" borderId="0" xfId="0" applyFont="true" applyBorder="true" applyAlignment="true" applyProtection="true">
      <alignment horizontal="left" vertical="bottom" textRotation="0" wrapText="true" indent="0" shrinkToFit="false"/>
      <protection locked="false" hidden="false"/>
    </xf>
    <xf numFmtId="164" fontId="6" fillId="0" borderId="0" xfId="0" applyFont="true" applyBorder="false" applyAlignment="true" applyProtection="true">
      <alignment horizontal="justify" vertical="bottom" textRotation="0" wrapText="true" indent="0" shrinkToFit="false"/>
      <protection locked="false" hidden="false"/>
    </xf>
    <xf numFmtId="170" fontId="8" fillId="0" borderId="0" xfId="0" applyFont="true" applyBorder="true" applyAlignment="true" applyProtection="true">
      <alignment horizontal="left" vertical="bottom" textRotation="0" wrapText="true" indent="0" shrinkToFit="false"/>
      <protection locked="false" hidden="false"/>
    </xf>
    <xf numFmtId="165" fontId="8" fillId="0" borderId="0" xfId="0" applyFont="true" applyBorder="true" applyAlignment="true" applyProtection="true">
      <alignment horizontal="justify" vertical="bottom" textRotation="0" wrapText="true" indent="0" shrinkToFit="false"/>
      <protection locked="false" hidden="false"/>
    </xf>
    <xf numFmtId="165" fontId="8" fillId="0" borderId="0" xfId="0" applyFont="true" applyBorder="true" applyAlignment="true" applyProtection="true">
      <alignment horizontal="left" vertical="center" textRotation="0" wrapText="false" indent="0" shrinkToFit="false"/>
      <protection locked="false" hidden="false"/>
    </xf>
    <xf numFmtId="164" fontId="6" fillId="0" borderId="0" xfId="0" applyFont="true" applyBorder="false" applyAlignment="true" applyProtection="true">
      <alignment horizontal="general" vertical="center" textRotation="0" wrapText="false" indent="0" shrinkToFit="false"/>
      <protection locked="false" hidden="false"/>
    </xf>
    <xf numFmtId="165" fontId="8" fillId="0" borderId="0" xfId="0" applyFont="true" applyBorder="true" applyAlignment="true" applyProtection="true">
      <alignment horizontal="center" vertical="center" textRotation="0" wrapText="false" indent="0" shrinkToFit="false"/>
      <protection locked="false" hidden="false"/>
    </xf>
    <xf numFmtId="168" fontId="8" fillId="0" borderId="0" xfId="0" applyFont="true" applyBorder="true" applyAlignment="true" applyProtection="true">
      <alignment horizontal="general" vertical="center" textRotation="0" wrapText="false" indent="0" shrinkToFit="false"/>
      <protection locked="false" hidden="false"/>
    </xf>
    <xf numFmtId="170" fontId="8" fillId="0" borderId="0" xfId="0" applyFont="true" applyBorder="true" applyAlignment="true" applyProtection="true">
      <alignment horizontal="general" vertical="center" textRotation="0" wrapText="false" indent="0" shrinkToFit="false"/>
      <protection locked="false" hidden="false"/>
    </xf>
    <xf numFmtId="164" fontId="20" fillId="0" borderId="0" xfId="20" applyFont="true" applyBorder="true" applyAlignment="true" applyProtection="true">
      <alignment horizontal="general" vertical="bottom" textRotation="0" wrapText="false" indent="0" shrinkToFit="false"/>
      <protection locked="false" hidden="false"/>
    </xf>
    <xf numFmtId="168" fontId="8" fillId="0" borderId="0" xfId="0" applyFont="true" applyBorder="true" applyAlignment="true" applyProtection="true">
      <alignment horizontal="justify" vertical="bottom" textRotation="0" wrapText="true" indent="0" shrinkToFit="false"/>
      <protection locked="false" hidden="false"/>
    </xf>
    <xf numFmtId="170" fontId="8" fillId="0" borderId="0" xfId="0" applyFont="true" applyBorder="true" applyAlignment="true" applyProtection="true">
      <alignment horizontal="left" vertical="center" textRotation="0" wrapText="true" indent="0" shrinkToFit="false"/>
      <protection locked="false" hidden="false"/>
    </xf>
    <xf numFmtId="170" fontId="6" fillId="0" borderId="0" xfId="0" applyFont="true" applyBorder="true" applyAlignment="true" applyProtection="true">
      <alignment horizontal="center" vertical="bottom" textRotation="0" wrapText="true" indent="0" shrinkToFit="false"/>
      <protection locked="false" hidden="false"/>
    </xf>
    <xf numFmtId="164" fontId="20" fillId="0" borderId="0" xfId="20" applyFont="true" applyBorder="true" applyAlignment="true" applyProtection="true">
      <alignment horizontal="general" vertical="bottom" textRotation="0" wrapText="true" indent="0" shrinkToFit="false"/>
      <protection locked="false" hidden="false"/>
    </xf>
    <xf numFmtId="170" fontId="6" fillId="0" borderId="0" xfId="0" applyFont="true" applyBorder="true" applyAlignment="true" applyProtection="true">
      <alignment horizontal="center" vertical="center" textRotation="0" wrapText="true" indent="0" shrinkToFit="false"/>
      <protection locked="false" hidden="false"/>
    </xf>
    <xf numFmtId="168" fontId="6" fillId="0" borderId="0" xfId="0" applyFont="true" applyBorder="true" applyAlignment="true" applyProtection="true">
      <alignment horizontal="center" vertical="bottom" textRotation="0" wrapText="true" indent="0" shrinkToFit="false"/>
      <protection locked="false" hidden="false"/>
    </xf>
    <xf numFmtId="164" fontId="6" fillId="0" borderId="8" xfId="0" applyFont="true" applyBorder="true" applyAlignment="true" applyProtection="true">
      <alignment horizontal="center" vertical="center" textRotation="90" wrapText="false" indent="0" shrinkToFit="false"/>
      <protection locked="false" hidden="false"/>
    </xf>
    <xf numFmtId="169" fontId="6" fillId="0" borderId="0" xfId="0" applyFont="true" applyBorder="tru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false" hidden="false"/>
    </xf>
    <xf numFmtId="170" fontId="8" fillId="0" borderId="1" xfId="0" applyFont="true" applyBorder="true" applyAlignment="true" applyProtection="true">
      <alignment horizontal="left" vertical="bottom" textRotation="0" wrapText="false" indent="0" shrinkToFit="false"/>
      <protection locked="false" hidden="false"/>
    </xf>
    <xf numFmtId="164" fontId="6" fillId="0" borderId="4" xfId="0" applyFont="true" applyBorder="true" applyAlignment="true" applyProtection="true">
      <alignment horizontal="center" vertical="center" textRotation="90" wrapText="false" indent="0" shrinkToFit="false"/>
      <protection locked="false" hidden="false"/>
    </xf>
    <xf numFmtId="164" fontId="6" fillId="0" borderId="0" xfId="0" applyFont="true" applyBorder="true" applyAlignment="true" applyProtection="true">
      <alignment horizontal="left" vertical="center" textRotation="90" wrapText="false" indent="0" shrinkToFit="false"/>
      <protection locked="false" hidden="false"/>
    </xf>
    <xf numFmtId="164" fontId="8" fillId="0" borderId="9" xfId="0" applyFont="true" applyBorder="true" applyAlignment="true" applyProtection="true">
      <alignment horizontal="justify" vertical="bottom" textRotation="0" wrapText="true" indent="0" shrinkToFit="false"/>
      <protection locked="false" hidden="false"/>
    </xf>
    <xf numFmtId="170" fontId="8" fillId="0" borderId="9" xfId="0" applyFont="true" applyBorder="true" applyAlignment="true" applyProtection="true">
      <alignment horizontal="justify" vertical="bottom" textRotation="0" wrapText="true" indent="0" shrinkToFit="false"/>
      <protection locked="false" hidden="false"/>
    </xf>
    <xf numFmtId="164" fontId="6" fillId="0" borderId="10" xfId="0" applyFont="true" applyBorder="true" applyAlignment="true" applyProtection="true">
      <alignment horizontal="center" vertical="top" textRotation="0" wrapText="true" indent="0" shrinkToFit="false"/>
      <protection locked="false" hidden="false"/>
    </xf>
    <xf numFmtId="164" fontId="6" fillId="0" borderId="0" xfId="0" applyFont="true" applyBorder="true" applyAlignment="true" applyProtection="true">
      <alignment horizontal="center" vertical="top" textRotation="0" wrapText="true" indent="0" shrinkToFit="false"/>
      <protection locked="false" hidden="false"/>
    </xf>
    <xf numFmtId="164" fontId="6" fillId="0" borderId="9" xfId="0" applyFont="true" applyBorder="true" applyAlignment="true" applyProtection="true">
      <alignment horizontal="center" vertical="top" textRotation="0" wrapText="true" indent="0" shrinkToFit="false"/>
      <protection locked="false" hidden="false"/>
    </xf>
    <xf numFmtId="164" fontId="6" fillId="0" borderId="0" xfId="21" applyFont="true" applyBorder="fals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right" vertical="bottom" textRotation="0" wrapText="false" indent="0" shrinkToFit="false"/>
      <protection locked="false" hidden="false"/>
    </xf>
    <xf numFmtId="164" fontId="9" fillId="0" borderId="0" xfId="21" applyFont="true" applyBorder="false" applyAlignment="true" applyProtection="true">
      <alignment horizontal="center" vertical="bottom" textRotation="0" wrapText="false" indent="0" shrinkToFit="false"/>
      <protection locked="false" hidden="false"/>
    </xf>
    <xf numFmtId="164" fontId="6" fillId="0" borderId="0" xfId="21" applyFont="true" applyBorder="true" applyAlignment="true" applyProtection="true">
      <alignment horizontal="left" vertical="bottom" textRotation="0" wrapText="false" indent="0" shrinkToFit="false"/>
      <protection locked="false" hidden="false"/>
    </xf>
    <xf numFmtId="167" fontId="9" fillId="0" borderId="0" xfId="21" applyFont="true" applyBorder="true" applyAlignment="true" applyProtection="true">
      <alignment horizontal="center" vertical="bottom" textRotation="0" wrapText="false" indent="0" shrinkToFit="false"/>
      <protection locked="false" hidden="false"/>
    </xf>
    <xf numFmtId="165" fontId="9"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fals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center" vertical="center" textRotation="0" wrapText="true" indent="0" shrinkToFit="false"/>
      <protection locked="false" hidden="false"/>
    </xf>
    <xf numFmtId="164" fontId="6" fillId="0" borderId="0" xfId="21" applyFont="true" applyBorder="false" applyAlignment="true" applyProtection="true">
      <alignment horizontal="center" vertical="center" textRotation="0" wrapText="true" indent="0" shrinkToFit="false"/>
      <protection locked="false" hidden="false"/>
    </xf>
    <xf numFmtId="164" fontId="6" fillId="0" borderId="0" xfId="21" applyFont="true" applyBorder="true" applyAlignment="true" applyProtection="true">
      <alignment horizontal="center" vertical="bottom" textRotation="0" wrapText="true" indent="0" shrinkToFit="false"/>
      <protection locked="false" hidden="false"/>
    </xf>
    <xf numFmtId="164" fontId="6" fillId="0" borderId="11" xfId="21" applyFont="true" applyBorder="true" applyAlignment="true" applyProtection="true">
      <alignment horizontal="center" vertical="bottom" textRotation="90" wrapText="true" indent="0" shrinkToFit="false"/>
      <protection locked="false" hidden="false"/>
    </xf>
    <xf numFmtId="164" fontId="6" fillId="0" borderId="12" xfId="21" applyFont="true" applyBorder="true" applyAlignment="true" applyProtection="true">
      <alignment horizontal="center" vertical="bottom" textRotation="90" wrapText="true" indent="0" shrinkToFit="false"/>
      <protection locked="false" hidden="false"/>
    </xf>
    <xf numFmtId="164" fontId="6" fillId="0" borderId="13" xfId="21" applyFont="true" applyBorder="true" applyAlignment="true" applyProtection="true">
      <alignment horizontal="center" vertical="bottom" textRotation="0" wrapText="true" indent="0" shrinkToFit="false"/>
      <protection locked="false" hidden="false"/>
    </xf>
    <xf numFmtId="164" fontId="6" fillId="0" borderId="1" xfId="21" applyFont="true" applyBorder="true" applyAlignment="true" applyProtection="true">
      <alignment horizontal="center" vertical="bottom" textRotation="0" wrapText="true" indent="0" shrinkToFit="false"/>
      <protection locked="false" hidden="false"/>
    </xf>
    <xf numFmtId="164" fontId="6" fillId="0" borderId="14" xfId="21" applyFont="true" applyBorder="true" applyAlignment="true" applyProtection="true">
      <alignment horizontal="center" vertical="bottom" textRotation="90" wrapText="true" indent="0" shrinkToFit="false"/>
      <protection locked="false" hidden="false"/>
    </xf>
    <xf numFmtId="164" fontId="6" fillId="0" borderId="15" xfId="21" applyFont="true" applyBorder="true" applyAlignment="true" applyProtection="true">
      <alignment horizontal="center" vertical="bottom" textRotation="90" wrapText="true" indent="0" shrinkToFit="false"/>
      <protection locked="false" hidden="false"/>
    </xf>
    <xf numFmtId="164" fontId="6" fillId="0" borderId="14" xfId="21" applyFont="true" applyBorder="true" applyAlignment="true" applyProtection="true">
      <alignment horizontal="center" vertical="bottom" textRotation="90" wrapText="false" indent="0" shrinkToFit="false"/>
      <protection locked="false" hidden="false"/>
    </xf>
    <xf numFmtId="170" fontId="8" fillId="0" borderId="16" xfId="21" applyFont="true" applyBorder="true" applyAlignment="true" applyProtection="true">
      <alignment horizontal="center" vertical="bottom" textRotation="0" wrapText="false" indent="0" shrinkToFit="false"/>
      <protection locked="false" hidden="false"/>
    </xf>
    <xf numFmtId="170" fontId="8" fillId="0" borderId="17" xfId="21" applyFont="true" applyBorder="true" applyAlignment="true" applyProtection="true">
      <alignment horizontal="center" vertical="bottom" textRotation="0" wrapText="false" indent="0" shrinkToFit="false"/>
      <protection locked="false" hidden="false"/>
    </xf>
    <xf numFmtId="171" fontId="8" fillId="0" borderId="17" xfId="21" applyFont="true" applyBorder="true" applyAlignment="false" applyProtection="true">
      <alignment horizontal="general" vertical="bottom" textRotation="0" wrapText="false" indent="0" shrinkToFit="false"/>
      <protection locked="false" hidden="false"/>
    </xf>
    <xf numFmtId="170" fontId="8" fillId="0" borderId="17" xfId="21" applyFont="true" applyBorder="true" applyAlignment="false" applyProtection="true">
      <alignment horizontal="general" vertical="bottom" textRotation="0" wrapText="false" indent="0" shrinkToFit="false"/>
      <protection locked="false" hidden="false"/>
    </xf>
    <xf numFmtId="164" fontId="7" fillId="0" borderId="17" xfId="21" applyFont="true" applyBorder="true" applyAlignment="false" applyProtection="true">
      <alignment horizontal="general" vertical="bottom" textRotation="0" wrapText="false" indent="0" shrinkToFit="false"/>
      <protection locked="false" hidden="false"/>
    </xf>
    <xf numFmtId="170" fontId="19" fillId="0" borderId="17" xfId="21" applyFont="true" applyBorder="true" applyAlignment="true" applyProtection="true">
      <alignment horizontal="general" vertical="center" textRotation="0" wrapText="false" indent="0" shrinkToFit="false"/>
      <protection locked="false" hidden="false"/>
    </xf>
    <xf numFmtId="170" fontId="19" fillId="0" borderId="18" xfId="21" applyFont="true" applyBorder="true" applyAlignment="true" applyProtection="true">
      <alignment horizontal="general" vertical="center" textRotation="0" wrapText="false" indent="0" shrinkToFit="false"/>
      <protection locked="false" hidden="false"/>
    </xf>
    <xf numFmtId="164" fontId="8" fillId="0" borderId="19" xfId="21" applyFont="true" applyBorder="true" applyAlignment="true" applyProtection="true">
      <alignment horizontal="center" vertical="bottom" textRotation="0" wrapText="false" indent="0" shrinkToFit="false"/>
      <protection locked="false" hidden="false"/>
    </xf>
    <xf numFmtId="164" fontId="8" fillId="0" borderId="1" xfId="21" applyFont="true" applyBorder="true" applyAlignment="true" applyProtection="true">
      <alignment horizontal="center" vertical="bottom" textRotation="0" wrapText="false" indent="0" shrinkToFit="false"/>
      <protection locked="false" hidden="false"/>
    </xf>
    <xf numFmtId="164" fontId="8" fillId="0" borderId="1" xfId="21" applyFont="true" applyBorder="true" applyAlignment="false" applyProtection="true">
      <alignment horizontal="general" vertical="bottom" textRotation="0" wrapText="false" indent="0" shrinkToFit="false"/>
      <protection locked="false" hidden="false"/>
    </xf>
    <xf numFmtId="164" fontId="7" fillId="0" borderId="1" xfId="21" applyFont="true" applyBorder="true" applyAlignment="false" applyProtection="true">
      <alignment horizontal="general" vertical="bottom" textRotation="0" wrapText="false" indent="0" shrinkToFit="false"/>
      <protection locked="false" hidden="false"/>
    </xf>
    <xf numFmtId="170" fontId="19" fillId="0" borderId="1" xfId="21" applyFont="true" applyBorder="true" applyAlignment="true" applyProtection="true">
      <alignment horizontal="general" vertical="center" textRotation="0" wrapText="false" indent="0" shrinkToFit="false"/>
      <protection locked="false" hidden="false"/>
    </xf>
    <xf numFmtId="170" fontId="19" fillId="0" borderId="20" xfId="21" applyFont="true" applyBorder="true" applyAlignment="true" applyProtection="true">
      <alignment horizontal="general" vertical="center" textRotation="0" wrapText="false" indent="0" shrinkToFit="false"/>
      <protection locked="false" hidden="false"/>
    </xf>
    <xf numFmtId="170" fontId="6" fillId="0" borderId="21" xfId="0" applyFont="true" applyBorder="true" applyAlignment="true" applyProtection="true">
      <alignment horizontal="general" vertical="bottom" textRotation="0" wrapText="false" indent="0" shrinkToFit="false"/>
      <protection locked="false" hidden="false"/>
    </xf>
    <xf numFmtId="170" fontId="6" fillId="0" borderId="21" xfId="0" applyFont="true" applyBorder="true" applyAlignment="true" applyProtection="true">
      <alignment horizontal="general" vertical="center" textRotation="0" wrapText="false" indent="0" shrinkToFit="false"/>
      <protection locked="false" hidden="false"/>
    </xf>
    <xf numFmtId="170" fontId="6" fillId="0" borderId="22" xfId="0" applyFont="true" applyBorder="true" applyAlignment="true" applyProtection="true">
      <alignment horizontal="general" vertical="center" textRotation="0" wrapText="false" indent="0" shrinkToFit="false"/>
      <protection locked="false" hidden="false"/>
    </xf>
    <xf numFmtId="164" fontId="8" fillId="0" borderId="23" xfId="21" applyFont="true" applyBorder="true" applyAlignment="true" applyProtection="true">
      <alignment horizontal="center" vertical="bottom" textRotation="0" wrapText="false" indent="0" shrinkToFit="false"/>
      <protection locked="false" hidden="false"/>
    </xf>
    <xf numFmtId="164" fontId="8" fillId="0" borderId="24" xfId="21" applyFont="true" applyBorder="true" applyAlignment="true" applyProtection="true">
      <alignment horizontal="center" vertical="bottom" textRotation="0" wrapText="false" indent="0" shrinkToFit="false"/>
      <protection locked="false" hidden="false"/>
    </xf>
    <xf numFmtId="164" fontId="8" fillId="0" borderId="24" xfId="21" applyFont="true" applyBorder="true" applyAlignment="false" applyProtection="true">
      <alignment horizontal="general" vertical="bottom" textRotation="0" wrapText="false" indent="0" shrinkToFit="false"/>
      <protection locked="false" hidden="false"/>
    </xf>
    <xf numFmtId="164" fontId="7" fillId="0" borderId="24" xfId="21" applyFont="true" applyBorder="true" applyAlignment="false" applyProtection="true">
      <alignment horizontal="general" vertical="bottom" textRotation="0" wrapText="false" indent="0" shrinkToFit="false"/>
      <protection locked="false" hidden="false"/>
    </xf>
    <xf numFmtId="164" fontId="8" fillId="0" borderId="25" xfId="21" applyFont="true" applyBorder="true" applyAlignment="true" applyProtection="true">
      <alignment horizontal="center" vertical="bottom" textRotation="0" wrapText="false" indent="0" shrinkToFit="false"/>
      <protection locked="false" hidden="false"/>
    </xf>
    <xf numFmtId="164" fontId="8" fillId="0" borderId="26" xfId="21" applyFont="true" applyBorder="true" applyAlignment="true" applyProtection="true">
      <alignment horizontal="center" vertical="bottom" textRotation="0" wrapText="false" indent="0" shrinkToFit="false"/>
      <protection locked="false" hidden="false"/>
    </xf>
    <xf numFmtId="164" fontId="8" fillId="0" borderId="26" xfId="21" applyFont="true" applyBorder="true" applyAlignment="false" applyProtection="true">
      <alignment horizontal="general" vertical="bottom" textRotation="0" wrapText="false" indent="0" shrinkToFit="false"/>
      <protection locked="false" hidden="false"/>
    </xf>
    <xf numFmtId="164" fontId="7" fillId="0" borderId="26" xfId="21" applyFont="true" applyBorder="true" applyAlignment="false" applyProtection="true">
      <alignment horizontal="general" vertical="bottom" textRotation="0" wrapText="false" indent="0" shrinkToFit="false"/>
      <protection locked="false" hidden="false"/>
    </xf>
    <xf numFmtId="170" fontId="19" fillId="0" borderId="26" xfId="21" applyFont="true" applyBorder="true" applyAlignment="true" applyProtection="true">
      <alignment horizontal="general" vertical="center" textRotation="0" wrapText="false" indent="0" shrinkToFit="false"/>
      <protection locked="false" hidden="false"/>
    </xf>
    <xf numFmtId="170" fontId="19" fillId="0" borderId="27" xfId="21" applyFont="true" applyBorder="true" applyAlignment="true" applyProtection="true">
      <alignment horizontal="general" vertical="center" textRotation="0" wrapText="false" indent="0" shrinkToFit="false"/>
      <protection locked="false" hidden="false"/>
    </xf>
    <xf numFmtId="164" fontId="8" fillId="0" borderId="28" xfId="21" applyFont="true" applyBorder="true" applyAlignment="true" applyProtection="true">
      <alignment horizontal="center" vertical="bottom" textRotation="0" wrapText="false" indent="0" shrinkToFit="false"/>
      <protection locked="false" hidden="false"/>
    </xf>
    <xf numFmtId="164" fontId="8" fillId="0" borderId="29" xfId="21" applyFont="true" applyBorder="true" applyAlignment="true" applyProtection="true">
      <alignment horizontal="center" vertical="bottom" textRotation="0" wrapText="false" indent="0" shrinkToFit="false"/>
      <protection locked="false" hidden="false"/>
    </xf>
    <xf numFmtId="164" fontId="8" fillId="0" borderId="29" xfId="21" applyFont="true" applyBorder="true" applyAlignment="false" applyProtection="true">
      <alignment horizontal="general" vertical="bottom" textRotation="0" wrapText="false" indent="0" shrinkToFit="false"/>
      <protection locked="false" hidden="false"/>
    </xf>
    <xf numFmtId="164" fontId="7" fillId="0" borderId="29" xfId="21" applyFont="true" applyBorder="true" applyAlignment="false" applyProtection="true">
      <alignment horizontal="general" vertical="bottom" textRotation="0" wrapText="false" indent="0" shrinkToFit="false"/>
      <protection locked="false" hidden="false"/>
    </xf>
    <xf numFmtId="170" fontId="19" fillId="0" borderId="29" xfId="21" applyFont="true" applyBorder="true" applyAlignment="true" applyProtection="true">
      <alignment horizontal="general" vertical="center" textRotation="0" wrapText="false" indent="0" shrinkToFit="false"/>
      <protection locked="false" hidden="false"/>
    </xf>
    <xf numFmtId="170" fontId="19" fillId="0" borderId="30" xfId="21" applyFont="true" applyBorder="true" applyAlignment="true" applyProtection="true">
      <alignment horizontal="general" vertical="center" textRotation="0" wrapText="false" indent="0" shrinkToFit="false"/>
      <protection locked="false" hidden="false"/>
    </xf>
    <xf numFmtId="164" fontId="8" fillId="0" borderId="17" xfId="21" applyFont="true" applyBorder="true" applyAlignment="false" applyProtection="true">
      <alignment horizontal="general" vertical="bottom" textRotation="0" wrapText="false" indent="0" shrinkToFit="false"/>
      <protection locked="false" hidden="false"/>
    </xf>
    <xf numFmtId="170" fontId="19" fillId="0" borderId="24" xfId="21" applyFont="true" applyBorder="true" applyAlignment="true" applyProtection="true">
      <alignment horizontal="general" vertical="center" textRotation="0" wrapText="false" indent="0" shrinkToFit="false"/>
      <protection locked="false" hidden="false"/>
    </xf>
    <xf numFmtId="170" fontId="19" fillId="0" borderId="31" xfId="21" applyFont="true" applyBorder="true" applyAlignment="true" applyProtection="true">
      <alignment horizontal="general" vertical="center" textRotation="0" wrapText="false" indent="0" shrinkToFit="false"/>
      <protection locked="false" hidden="false"/>
    </xf>
    <xf numFmtId="164" fontId="7" fillId="0" borderId="11" xfId="21" applyFont="true" applyBorder="true" applyAlignment="true" applyProtection="true">
      <alignment horizontal="right" vertical="bottom" textRotation="0" wrapText="false" indent="0" shrinkToFit="false"/>
      <protection locked="false" hidden="false"/>
    </xf>
    <xf numFmtId="165" fontId="7" fillId="0" borderId="12" xfId="21" applyFont="true" applyBorder="true" applyAlignment="false" applyProtection="true">
      <alignment horizontal="general" vertical="bottom" textRotation="0" wrapText="false" indent="0" shrinkToFit="false"/>
      <protection locked="false" hidden="false"/>
    </xf>
    <xf numFmtId="170" fontId="19" fillId="0" borderId="12" xfId="21" applyFont="true" applyBorder="true" applyAlignment="true" applyProtection="true">
      <alignment horizontal="general" vertical="center" textRotation="0" wrapText="false" indent="0" shrinkToFit="false"/>
      <protection locked="false" hidden="false"/>
    </xf>
    <xf numFmtId="170" fontId="19" fillId="0" borderId="32" xfId="21" applyFont="true" applyBorder="true" applyAlignment="true" applyProtection="true">
      <alignment horizontal="general" vertical="center" textRotation="0" wrapText="false" indent="0" shrinkToFit="false"/>
      <protection locked="false" hidden="false"/>
    </xf>
    <xf numFmtId="164" fontId="6" fillId="3" borderId="0" xfId="0" applyFont="true" applyBorder="fals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center" vertical="bottom" textRotation="0" wrapText="false" indent="0" shrinkToFit="false"/>
      <protection locked="false" hidden="false"/>
    </xf>
    <xf numFmtId="164" fontId="6" fillId="0" borderId="2"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15" fillId="0" borderId="1" xfId="0" applyFont="true" applyBorder="true" applyAlignment="true" applyProtection="true">
      <alignment horizontal="center" vertical="bottom" textRotation="0" wrapText="false" indent="0" shrinkToFit="false"/>
      <protection locked="false" hidden="false"/>
    </xf>
    <xf numFmtId="164" fontId="15" fillId="0" borderId="2" xfId="0" applyFont="true" applyBorder="true" applyAlignment="true" applyProtection="true">
      <alignment horizontal="center" vertical="bottom" textRotation="0" wrapText="false" indent="0" shrinkToFit="false"/>
      <protection locked="false" hidden="false"/>
    </xf>
    <xf numFmtId="164" fontId="21" fillId="0" borderId="4" xfId="0" applyFont="true" applyBorder="true" applyAlignment="true" applyProtection="true">
      <alignment horizontal="center" vertical="bottom" textRotation="0" wrapText="false" indent="0" shrinkToFit="false"/>
      <protection locked="false" hidden="false"/>
    </xf>
    <xf numFmtId="164" fontId="6" fillId="0" borderId="29" xfId="0" applyFont="true" applyBorder="true" applyAlignment="true" applyProtection="true">
      <alignment horizontal="center" vertical="bottom" textRotation="0" wrapText="false" indent="0" shrinkToFit="false"/>
      <protection locked="false" hidden="false"/>
    </xf>
    <xf numFmtId="164" fontId="6" fillId="0" borderId="33" xfId="0" applyFont="true" applyBorder="true" applyAlignment="true" applyProtection="true">
      <alignment horizontal="center" vertical="bottom" textRotation="0" wrapText="false" indent="0" shrinkToFit="false"/>
      <protection locked="false" hidden="false"/>
    </xf>
    <xf numFmtId="164" fontId="8" fillId="0" borderId="34" xfId="0" applyFont="true" applyBorder="true" applyAlignment="true" applyProtection="true">
      <alignment horizontal="center" vertical="bottom" textRotation="0" wrapText="false" indent="0" shrinkToFit="false"/>
      <protection locked="false" hidden="false"/>
    </xf>
    <xf numFmtId="164" fontId="6" fillId="0" borderId="17" xfId="0" applyFont="true" applyBorder="true" applyAlignment="true" applyProtection="true">
      <alignment horizontal="center" vertical="bottom" textRotation="0" wrapText="false" indent="0" shrinkToFit="false"/>
      <protection locked="false" hidden="false"/>
    </xf>
    <xf numFmtId="164" fontId="6" fillId="0" borderId="26" xfId="0" applyFont="true" applyBorder="true" applyAlignment="true" applyProtection="true">
      <alignment horizontal="center" vertical="bottom" textRotation="0" wrapText="false" indent="0" shrinkToFit="false"/>
      <protection locked="false" hidden="false"/>
    </xf>
    <xf numFmtId="164" fontId="6" fillId="0" borderId="5" xfId="0" applyFont="true" applyBorder="true" applyAlignment="true" applyProtection="true">
      <alignment horizontal="center" vertical="bottom" textRotation="0" wrapText="false" indent="0" shrinkToFit="false"/>
      <protection locked="false" hidden="false"/>
    </xf>
    <xf numFmtId="164" fontId="15" fillId="0" borderId="0" xfId="0" applyFont="true" applyBorder="false" applyAlignment="false" applyProtection="true">
      <alignment horizontal="general" vertical="bottom" textRotation="0" wrapText="false" indent="0" shrinkToFit="false"/>
      <protection locked="false" hidden="false"/>
    </xf>
    <xf numFmtId="164" fontId="6" fillId="0" borderId="0" xfId="21" applyFont="true" applyBorder="true" applyAlignment="true" applyProtection="true">
      <alignment horizontal="justify" vertical="bottom" textRotation="0" wrapText="true" indent="0" shrinkToFit="false"/>
      <protection locked="false" hidden="false"/>
    </xf>
    <xf numFmtId="170" fontId="6" fillId="0" borderId="9" xfId="21" applyFont="true" applyBorder="true" applyAlignment="true" applyProtection="true">
      <alignment horizontal="justify" vertical="bottom" textRotation="0" wrapText="true" indent="0" shrinkToFit="false"/>
      <protection locked="false" hidden="false"/>
    </xf>
    <xf numFmtId="170" fontId="8" fillId="0" borderId="9" xfId="21" applyFont="true" applyBorder="true" applyAlignment="true" applyProtection="true">
      <alignment horizontal="justify" vertical="bottom" textRotation="0" wrapText="true" indent="0" shrinkToFit="false"/>
      <protection locked="false" hidden="false"/>
    </xf>
    <xf numFmtId="164" fontId="6" fillId="0" borderId="10" xfId="21" applyFont="true" applyBorder="true" applyAlignment="true" applyProtection="true">
      <alignment horizontal="center" vertical="top" textRotation="0" wrapText="true" indent="0" shrinkToFit="false"/>
      <protection locked="false" hidden="false"/>
    </xf>
    <xf numFmtId="164" fontId="6" fillId="0" borderId="0" xfId="21" applyFont="true" applyBorder="true" applyAlignment="true" applyProtection="true">
      <alignment horizontal="center" vertical="top" textRotation="0" wrapText="true" indent="0" shrinkToFit="false"/>
      <protection locked="false" hidden="false"/>
    </xf>
    <xf numFmtId="164" fontId="6" fillId="0" borderId="9" xfId="21" applyFont="true" applyBorder="true" applyAlignment="true" applyProtection="true">
      <alignment horizontal="center" vertical="top" textRotation="0" wrapText="true" indent="0" shrinkToFit="false"/>
      <protection locked="false" hidden="false"/>
    </xf>
    <xf numFmtId="164" fontId="15" fillId="0" borderId="17" xfId="0" applyFont="true" applyBorder="true" applyAlignment="true" applyProtection="true">
      <alignment horizontal="center" vertical="bottom" textRotation="0" wrapText="false" indent="0" shrinkToFit="false"/>
      <protection locked="false" hidden="false"/>
    </xf>
    <xf numFmtId="164" fontId="15" fillId="0" borderId="26" xfId="0" applyFont="true" applyBorder="true" applyAlignment="true" applyProtection="true">
      <alignment horizontal="center" vertical="bottom" textRotation="0" wrapText="false" indent="0" shrinkToFit="false"/>
      <protection locked="false" hidden="false"/>
    </xf>
    <xf numFmtId="164" fontId="15" fillId="0" borderId="5" xfId="0" applyFont="true" applyBorder="true" applyAlignment="true" applyProtection="true">
      <alignment horizontal="center" vertical="bottom" textRotation="0" wrapText="false" indent="0" shrinkToFit="false"/>
      <protection locked="false" hidden="false"/>
    </xf>
    <xf numFmtId="164" fontId="9" fillId="0" borderId="0" xfId="0" applyFont="true" applyBorder="false" applyAlignment="true" applyProtection="true">
      <alignment horizontal="center" vertical="bottom" textRotation="0" wrapText="false" indent="0" shrinkToFit="false"/>
      <protection locked="false" hidden="false"/>
    </xf>
    <xf numFmtId="167" fontId="9" fillId="0" borderId="0" xfId="0" applyFont="true" applyBorder="true" applyAlignment="true" applyProtection="true">
      <alignment horizontal="center" vertical="bottom" textRotation="0" wrapText="false" indent="0" shrinkToFit="false"/>
      <protection locked="false" hidden="false"/>
    </xf>
    <xf numFmtId="165" fontId="9" fillId="0" borderId="0" xfId="0" applyFont="true" applyBorder="true" applyAlignment="true" applyProtection="true">
      <alignment horizontal="left" vertical="bottom" textRotation="0" wrapText="false" indent="0" shrinkToFit="false"/>
      <protection locked="false" hidden="false"/>
    </xf>
    <xf numFmtId="165" fontId="21" fillId="0" borderId="0" xfId="0" applyFont="true" applyBorder="false" applyAlignment="true" applyProtection="true">
      <alignment horizontal="left" vertical="bottom" textRotation="0" wrapText="false" indent="0" shrinkToFit="false"/>
      <protection locked="false" hidden="false"/>
    </xf>
    <xf numFmtId="164" fontId="21" fillId="0" borderId="0" xfId="0" applyFont="true" applyBorder="false" applyAlignment="true" applyProtection="true">
      <alignment horizontal="left" vertical="bottom" textRotation="0" wrapText="false" indent="0" shrinkToFit="false"/>
      <protection locked="false" hidden="false"/>
    </xf>
    <xf numFmtId="171" fontId="21" fillId="0" borderId="0" xfId="0" applyFont="true" applyBorder="true" applyAlignment="true" applyProtection="true">
      <alignment horizontal="left" vertical="bottom" textRotation="0" wrapText="false" indent="0" shrinkToFit="false"/>
      <protection locked="false" hidden="false"/>
    </xf>
    <xf numFmtId="164" fontId="11" fillId="0" borderId="0" xfId="0" applyFont="true" applyBorder="true" applyAlignment="true" applyProtection="true">
      <alignment horizontal="center" vertical="bottom" textRotation="0" wrapText="false" indent="0" shrinkToFit="false"/>
      <protection locked="false" hidden="false"/>
    </xf>
    <xf numFmtId="169" fontId="8"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center" textRotation="0" wrapText="false" indent="0" shrinkToFit="false"/>
      <protection locked="false" hidden="false"/>
    </xf>
    <xf numFmtId="164" fontId="6" fillId="0" borderId="6" xfId="0" applyFont="true" applyBorder="true" applyAlignment="true" applyProtection="true">
      <alignment horizontal="general" vertical="bottom" textRotation="0" wrapText="false" indent="0" shrinkToFit="false"/>
      <protection locked="false" hidden="false"/>
    </xf>
    <xf numFmtId="164" fontId="6" fillId="0" borderId="6" xfId="0" applyFont="true" applyBorder="true" applyAlignment="false" applyProtection="true">
      <alignment horizontal="general" vertical="bottom" textRotation="0" wrapText="false" indent="0" shrinkToFit="false"/>
      <protection locked="false" hidden="false"/>
    </xf>
    <xf numFmtId="164" fontId="6" fillId="0" borderId="1" xfId="0" applyFont="true" applyBorder="true" applyAlignment="true" applyProtection="true">
      <alignment horizontal="general" vertical="bottom" textRotation="0" wrapText="false" indent="0" shrinkToFit="false"/>
      <protection locked="false" hidden="false"/>
    </xf>
    <xf numFmtId="170" fontId="6" fillId="0" borderId="9" xfId="0" applyFont="true" applyBorder="true" applyAlignment="true" applyProtection="true">
      <alignment horizontal="justify" vertical="bottom" textRotation="0" wrapText="true" indent="0" shrinkToFit="false"/>
      <protection locked="false" hidden="false"/>
    </xf>
    <xf numFmtId="164" fontId="6" fillId="0" borderId="11" xfId="0" applyFont="true" applyBorder="true" applyAlignment="true" applyProtection="true">
      <alignment horizontal="left" vertical="center" textRotation="0" wrapText="true" indent="0" shrinkToFit="false"/>
      <protection locked="false" hidden="false"/>
    </xf>
    <xf numFmtId="164" fontId="6" fillId="0" borderId="35" xfId="0" applyFont="true" applyBorder="true" applyAlignment="true" applyProtection="true">
      <alignment horizontal="center" vertical="center" textRotation="0" wrapText="true" indent="0" shrinkToFit="false"/>
      <protection locked="false" hidden="false"/>
    </xf>
    <xf numFmtId="164" fontId="6" fillId="0" borderId="12" xfId="0" applyFont="true" applyBorder="true" applyAlignment="true" applyProtection="true">
      <alignment horizontal="center" vertical="center" textRotation="0" wrapText="true" indent="0" shrinkToFit="false"/>
      <protection locked="false" hidden="false"/>
    </xf>
    <xf numFmtId="164" fontId="6" fillId="0" borderId="32" xfId="0" applyFont="true" applyBorder="true" applyAlignment="true" applyProtection="true">
      <alignment horizontal="center" vertical="center" textRotation="0" wrapText="true" indent="0" shrinkToFit="false"/>
      <protection locked="false" hidden="false"/>
    </xf>
    <xf numFmtId="164" fontId="6" fillId="0" borderId="14" xfId="0" applyFont="true" applyBorder="true" applyAlignment="true" applyProtection="true">
      <alignment horizontal="center" vertical="center" textRotation="0" wrapText="true" indent="0" shrinkToFit="false"/>
      <protection locked="false" hidden="false"/>
    </xf>
    <xf numFmtId="164" fontId="6" fillId="0" borderId="36" xfId="0" applyFont="true" applyBorder="true" applyAlignment="true" applyProtection="true">
      <alignment horizontal="left" vertical="center" textRotation="0" wrapText="true" indent="0" shrinkToFit="false"/>
      <protection locked="false" hidden="false"/>
    </xf>
    <xf numFmtId="164" fontId="6" fillId="0" borderId="35" xfId="0" applyFont="true" applyBorder="true" applyAlignment="true" applyProtection="true">
      <alignment horizontal="left" vertical="bottom" textRotation="0" wrapText="true" indent="0" shrinkToFit="false"/>
      <protection locked="false" hidden="false"/>
    </xf>
    <xf numFmtId="170" fontId="7" fillId="0" borderId="35" xfId="0" applyFont="true" applyBorder="true" applyAlignment="true" applyProtection="true">
      <alignment horizontal="center" vertical="center" textRotation="0" wrapText="true" indent="0" shrinkToFit="false"/>
      <protection locked="false" hidden="false"/>
    </xf>
    <xf numFmtId="170" fontId="19" fillId="0" borderId="13" xfId="0" applyFont="true" applyBorder="true" applyAlignment="true" applyProtection="true">
      <alignment horizontal="center" vertical="center" textRotation="0" wrapText="true" indent="0" shrinkToFit="false"/>
      <protection locked="false" hidden="false"/>
    </xf>
    <xf numFmtId="164" fontId="15" fillId="0" borderId="1" xfId="0" applyFont="true" applyBorder="true" applyAlignment="true" applyProtection="true">
      <alignment horizontal="left" vertical="bottom" textRotation="0" wrapText="true" indent="0" shrinkToFit="false"/>
      <protection locked="false" hidden="false"/>
    </xf>
    <xf numFmtId="164" fontId="15" fillId="0" borderId="1" xfId="0" applyFont="true" applyBorder="true" applyAlignment="true" applyProtection="true">
      <alignment horizontal="center" vertical="center" textRotation="0" wrapText="true" indent="0" shrinkToFit="false"/>
      <protection locked="false" hidden="false"/>
    </xf>
    <xf numFmtId="164" fontId="15" fillId="0" borderId="20" xfId="0" applyFont="true" applyBorder="true" applyAlignment="true" applyProtection="true">
      <alignment horizontal="center" vertical="center" textRotation="0" wrapText="true" indent="0" shrinkToFit="false"/>
      <protection locked="false" hidden="false"/>
    </xf>
    <xf numFmtId="164" fontId="6" fillId="0" borderId="24" xfId="0" applyFont="true" applyBorder="true" applyAlignment="true" applyProtection="true">
      <alignment horizontal="left" vertical="bottom" textRotation="0" wrapText="true" indent="0" shrinkToFit="false"/>
      <protection locked="false" hidden="false"/>
    </xf>
    <xf numFmtId="170" fontId="7" fillId="0" borderId="24" xfId="0" applyFont="true" applyBorder="true" applyAlignment="true" applyProtection="true">
      <alignment horizontal="center" vertical="center" textRotation="0" wrapText="true" indent="0" shrinkToFit="false"/>
      <protection locked="false" hidden="false"/>
    </xf>
    <xf numFmtId="164" fontId="7" fillId="0" borderId="24" xfId="0" applyFont="true" applyBorder="true" applyAlignment="true" applyProtection="true">
      <alignment horizontal="center" vertical="center" textRotation="0" wrapText="true" indent="0" shrinkToFit="false"/>
      <protection locked="false" hidden="false"/>
    </xf>
    <xf numFmtId="171" fontId="19" fillId="0" borderId="31" xfId="0" applyFont="true" applyBorder="true" applyAlignment="true" applyProtection="true">
      <alignment horizontal="center" vertical="center" textRotation="0" wrapText="true" indent="0" shrinkToFit="false"/>
      <protection locked="false" hidden="false"/>
    </xf>
    <xf numFmtId="164" fontId="6" fillId="0" borderId="37" xfId="0" applyFont="true" applyBorder="true" applyAlignment="true" applyProtection="true">
      <alignment horizontal="left" vertical="center" textRotation="0" wrapText="true" indent="0" shrinkToFit="false"/>
      <protection locked="false" hidden="false"/>
    </xf>
    <xf numFmtId="164" fontId="6" fillId="0" borderId="26" xfId="0" applyFont="true" applyBorder="true" applyAlignment="true" applyProtection="true">
      <alignment horizontal="left" vertical="bottom" textRotation="0" wrapText="true" indent="0" shrinkToFit="false"/>
      <protection locked="false" hidden="false"/>
    </xf>
    <xf numFmtId="164" fontId="7" fillId="0" borderId="26" xfId="0" applyFont="true" applyBorder="true" applyAlignment="true" applyProtection="true">
      <alignment horizontal="center" vertical="center" textRotation="0" wrapText="true" indent="0" shrinkToFit="false"/>
      <protection locked="false" hidden="false"/>
    </xf>
    <xf numFmtId="170" fontId="7" fillId="0" borderId="26" xfId="0" applyFont="true" applyBorder="true" applyAlignment="true" applyProtection="true">
      <alignment horizontal="center" vertical="center" textRotation="0" wrapText="true" indent="0" shrinkToFit="false"/>
      <protection locked="false" hidden="false"/>
    </xf>
    <xf numFmtId="170" fontId="19" fillId="0" borderId="27" xfId="0" applyFont="true" applyBorder="true" applyAlignment="true" applyProtection="true">
      <alignment horizontal="center" vertical="center" textRotation="0" wrapText="true" indent="0" shrinkToFit="false"/>
      <protection locked="false" hidden="false"/>
    </xf>
    <xf numFmtId="164" fontId="6" fillId="0" borderId="1" xfId="0" applyFont="true" applyBorder="true" applyAlignment="true" applyProtection="true">
      <alignment horizontal="left" vertical="bottom" textRotation="0" wrapText="true" indent="0" shrinkToFit="false"/>
      <protection locked="false" hidden="false"/>
    </xf>
    <xf numFmtId="164" fontId="6" fillId="0" borderId="1" xfId="0" applyFont="true" applyBorder="true" applyAlignment="true" applyProtection="true">
      <alignment horizontal="center" vertical="center" textRotation="0" wrapText="true" indent="0" shrinkToFit="false"/>
      <protection locked="false" hidden="false"/>
    </xf>
    <xf numFmtId="164" fontId="6" fillId="0" borderId="29" xfId="0" applyFont="true" applyBorder="true" applyAlignment="true" applyProtection="true">
      <alignment horizontal="left" vertical="bottom" textRotation="0" wrapText="true" indent="0" shrinkToFit="false"/>
      <protection locked="false" hidden="false"/>
    </xf>
    <xf numFmtId="164" fontId="7" fillId="0" borderId="29" xfId="0" applyFont="true" applyBorder="true" applyAlignment="true" applyProtection="true">
      <alignment horizontal="center" vertical="center" textRotation="0" wrapText="true" indent="0" shrinkToFit="false"/>
      <protection locked="false" hidden="false"/>
    </xf>
    <xf numFmtId="171" fontId="19" fillId="0" borderId="30" xfId="0" applyFont="true" applyBorder="true" applyAlignment="true" applyProtection="true">
      <alignment horizontal="center" vertical="center" textRotation="0" wrapText="true" indent="0" shrinkToFit="false"/>
      <protection locked="false" hidden="false"/>
    </xf>
    <xf numFmtId="164" fontId="6" fillId="0" borderId="38" xfId="0" applyFont="true" applyBorder="true" applyAlignment="true" applyProtection="true">
      <alignment horizontal="left" vertical="center" textRotation="0" wrapText="true" indent="0" shrinkToFit="false"/>
      <protection locked="false" hidden="false"/>
    </xf>
    <xf numFmtId="164" fontId="6" fillId="0" borderId="17" xfId="0" applyFont="true" applyBorder="true" applyAlignment="true" applyProtection="true">
      <alignment horizontal="left" vertical="bottom" textRotation="0" wrapText="true" indent="0" shrinkToFit="false"/>
      <protection locked="false" hidden="false"/>
    </xf>
    <xf numFmtId="164" fontId="7" fillId="0" borderId="17" xfId="0" applyFont="true" applyBorder="true" applyAlignment="true" applyProtection="true">
      <alignment horizontal="center" vertical="center" textRotation="0" wrapText="true" indent="0" shrinkToFit="false"/>
      <protection locked="false" hidden="false"/>
    </xf>
    <xf numFmtId="170" fontId="7" fillId="0" borderId="17" xfId="0" applyFont="true" applyBorder="true" applyAlignment="true" applyProtection="true">
      <alignment horizontal="center" vertical="center" textRotation="0" wrapText="true" indent="0" shrinkToFit="false"/>
      <protection locked="false" hidden="false"/>
    </xf>
    <xf numFmtId="170" fontId="19" fillId="0" borderId="18" xfId="0" applyFont="true" applyBorder="true" applyAlignment="true" applyProtection="true">
      <alignment horizontal="center" vertical="center" textRotation="0" wrapText="true" indent="0" shrinkToFit="false"/>
      <protection locked="false" hidden="false"/>
    </xf>
    <xf numFmtId="164" fontId="15" fillId="0" borderId="26" xfId="0" applyFont="true" applyBorder="true" applyAlignment="true" applyProtection="true">
      <alignment horizontal="left" vertical="bottom" textRotation="0" wrapText="true" indent="0" shrinkToFit="false"/>
      <protection locked="false" hidden="false"/>
    </xf>
    <xf numFmtId="170" fontId="19" fillId="0" borderId="26" xfId="0" applyFont="true" applyBorder="true" applyAlignment="true" applyProtection="true">
      <alignment horizontal="center" vertical="center" textRotation="0" wrapText="true" indent="0" shrinkToFit="false"/>
      <protection locked="false" hidden="false"/>
    </xf>
    <xf numFmtId="164" fontId="6" fillId="0" borderId="39" xfId="0" applyFont="true" applyBorder="true" applyAlignment="true" applyProtection="true">
      <alignment horizontal="left" vertical="center" textRotation="0" wrapText="true" indent="0" shrinkToFit="false"/>
      <protection locked="false" hidden="false"/>
    </xf>
    <xf numFmtId="164" fontId="15" fillId="0" borderId="17" xfId="0" applyFont="true" applyBorder="true" applyAlignment="true" applyProtection="true">
      <alignment horizontal="left" vertical="bottom" textRotation="0" wrapText="true" indent="0" shrinkToFit="false"/>
      <protection locked="false" hidden="false"/>
    </xf>
    <xf numFmtId="170" fontId="19" fillId="0" borderId="17" xfId="0" applyFont="true" applyBorder="true" applyAlignment="true" applyProtection="true">
      <alignment horizontal="center" vertical="center" textRotation="0" wrapText="true" indent="0" shrinkToFit="false"/>
      <protection locked="false" hidden="false"/>
    </xf>
    <xf numFmtId="164" fontId="6" fillId="0" borderId="14" xfId="0" applyFont="true" applyBorder="true" applyAlignment="true" applyProtection="true">
      <alignment horizontal="left" vertical="bottom" textRotation="0" wrapText="true" indent="0" shrinkToFit="false"/>
      <protection locked="false" hidden="false"/>
    </xf>
    <xf numFmtId="170" fontId="7" fillId="0" borderId="14" xfId="0" applyFont="true" applyBorder="true" applyAlignment="true" applyProtection="true">
      <alignment horizontal="center" vertical="center" textRotation="0" wrapText="true" indent="0" shrinkToFit="false"/>
      <protection locked="false" hidden="false"/>
    </xf>
    <xf numFmtId="164" fontId="7" fillId="0" borderId="14" xfId="0" applyFont="true" applyBorder="true" applyAlignment="true" applyProtection="true">
      <alignment horizontal="center" vertical="center" textRotation="0" wrapText="true" indent="0" shrinkToFit="false"/>
      <protection locked="false" hidden="false"/>
    </xf>
    <xf numFmtId="171" fontId="19" fillId="0" borderId="15" xfId="0" applyFont="true" applyBorder="true" applyAlignment="true" applyProtection="true">
      <alignment horizontal="center" vertical="center" textRotation="0" wrapText="true" indent="0" shrinkToFit="false"/>
      <protection locked="false" hidden="false"/>
    </xf>
    <xf numFmtId="164" fontId="6" fillId="0" borderId="11" xfId="0" applyFont="true" applyBorder="true" applyAlignment="true" applyProtection="true">
      <alignment horizontal="right" vertical="center" textRotation="0" wrapText="true" indent="0" shrinkToFit="false"/>
      <protection locked="false" hidden="false"/>
    </xf>
    <xf numFmtId="170" fontId="19" fillId="0" borderId="14" xfId="0" applyFont="true" applyBorder="true" applyAlignment="true" applyProtection="true">
      <alignment horizontal="center" vertical="center" textRotation="0" wrapText="true" indent="0" shrinkToFit="false"/>
      <protection locked="false" hidden="false"/>
    </xf>
    <xf numFmtId="172" fontId="21" fillId="0" borderId="15" xfId="0" applyFont="true" applyBorder="true" applyAlignment="true" applyProtection="true">
      <alignment horizontal="center" vertical="center" textRotation="0" wrapText="true" indent="0" shrinkToFit="false"/>
      <protection locked="false" hidden="false"/>
    </xf>
    <xf numFmtId="171" fontId="6" fillId="0" borderId="0" xfId="0" applyFont="true" applyBorder="fals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right" vertical="bottom" textRotation="0" wrapText="true" indent="0" shrinkToFit="false"/>
      <protection locked="false" hidden="false"/>
    </xf>
    <xf numFmtId="164" fontId="9" fillId="0" borderId="9" xfId="21" applyFont="true" applyBorder="true" applyAlignment="true" applyProtection="true">
      <alignment horizontal="center" vertical="bottom" textRotation="0" wrapText="true" indent="0" shrinkToFit="false"/>
      <protection locked="false" hidden="false"/>
    </xf>
    <xf numFmtId="164" fontId="6" fillId="0" borderId="0" xfId="21" applyFont="true" applyBorder="false" applyAlignment="true" applyProtection="true">
      <alignment horizontal="center" vertical="bottom" textRotation="0" wrapText="true" indent="0" shrinkToFit="false"/>
      <protection locked="false" hidden="false"/>
    </xf>
    <xf numFmtId="168" fontId="9" fillId="0" borderId="0" xfId="21" applyFont="true" applyBorder="true" applyAlignment="true" applyProtection="true">
      <alignment horizontal="left" vertical="bottom" textRotation="0" wrapText="false" indent="0" shrinkToFit="false"/>
      <protection locked="false" hidden="false"/>
    </xf>
    <xf numFmtId="170" fontId="8" fillId="0" borderId="0" xfId="21" applyFont="true" applyBorder="true" applyAlignment="true" applyProtection="true">
      <alignment horizontal="justify" vertical="bottom" textRotation="0" wrapText="true" indent="0" shrinkToFit="false"/>
      <protection locked="false" hidden="false"/>
    </xf>
    <xf numFmtId="164" fontId="6" fillId="0" borderId="0" xfId="21" applyFont="true" applyBorder="true" applyAlignment="true" applyProtection="true">
      <alignment horizontal="center" vertical="top" textRotation="0" wrapText="false" indent="0" shrinkToFit="false"/>
      <protection locked="false" hidden="false"/>
    </xf>
    <xf numFmtId="170" fontId="8"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false" applyProtection="true">
      <alignment horizontal="general" vertical="bottom" textRotation="0" wrapText="false" indent="0" shrinkToFit="false"/>
      <protection locked="false" hidden="false"/>
    </xf>
    <xf numFmtId="164" fontId="6" fillId="0" borderId="0" xfId="21" applyFont="true" applyBorder="false" applyAlignment="true" applyProtection="true">
      <alignment horizontal="left" vertical="bottom" textRotation="0" wrapText="false" indent="0" shrinkToFit="false"/>
      <protection locked="false" hidden="false"/>
    </xf>
    <xf numFmtId="165" fontId="8" fillId="0" borderId="0" xfId="21" applyFont="true" applyBorder="true" applyAlignment="true" applyProtection="true">
      <alignment horizontal="center" vertical="bottom" textRotation="0" wrapText="false" indent="0" shrinkToFit="false"/>
      <protection locked="false" hidden="false"/>
    </xf>
    <xf numFmtId="164" fontId="8" fillId="0" borderId="0" xfId="21" applyFont="true" applyBorder="false" applyAlignment="true" applyProtection="true">
      <alignment horizontal="left" vertical="bottom" textRotation="0" wrapText="false" indent="0" shrinkToFit="false"/>
      <protection locked="false" hidden="false"/>
    </xf>
    <xf numFmtId="168" fontId="8" fillId="0" borderId="0" xfId="21" applyFont="true" applyBorder="true" applyAlignment="true" applyProtection="true">
      <alignment horizontal="left" vertical="bottom" textRotation="0" wrapText="false" indent="0" shrinkToFit="false"/>
      <protection locked="false" hidden="false"/>
    </xf>
    <xf numFmtId="164" fontId="6" fillId="0" borderId="0" xfId="21" applyFont="true" applyBorder="true" applyAlignment="true" applyProtection="true">
      <alignment horizontal="left" vertical="top" textRotation="0" wrapText="true" indent="0" shrinkToFit="false"/>
      <protection locked="false" hidden="false"/>
    </xf>
    <xf numFmtId="164" fontId="11" fillId="0" borderId="0" xfId="21" applyFont="true" applyBorder="true" applyAlignment="true" applyProtection="true">
      <alignment horizontal="justify" vertical="bottom" textRotation="0" wrapText="false" indent="0" shrinkToFit="false"/>
      <protection locked="false" hidden="false"/>
    </xf>
    <xf numFmtId="164" fontId="6" fillId="0" borderId="0" xfId="21" applyFont="true" applyBorder="false" applyAlignment="true" applyProtection="true">
      <alignment horizontal="justify" vertical="bottom" textRotation="0" wrapText="false" indent="0" shrinkToFit="false"/>
      <protection locked="false" hidden="false"/>
    </xf>
    <xf numFmtId="170" fontId="8" fillId="0" borderId="0" xfId="21" applyFont="true" applyBorder="true" applyAlignment="true" applyProtection="true">
      <alignment horizontal="right" vertical="bottom" textRotation="0" wrapText="false" indent="0" shrinkToFit="false"/>
      <protection locked="false" hidden="false"/>
    </xf>
    <xf numFmtId="164" fontId="6" fillId="0" borderId="0" xfId="21" applyFont="true" applyBorder="true" applyAlignment="true" applyProtection="true">
      <alignment horizontal="center" vertical="bottom" textRotation="0" wrapText="false" indent="0" shrinkToFit="false"/>
      <protection locked="false" hidden="false"/>
    </xf>
    <xf numFmtId="170" fontId="8" fillId="0" borderId="0" xfId="21" applyFont="true" applyBorder="true" applyAlignment="true" applyProtection="true">
      <alignment horizontal="center" vertical="bottom" textRotation="0" wrapText="false" indent="0" shrinkToFit="false"/>
      <protection locked="false" hidden="false"/>
    </xf>
    <xf numFmtId="164" fontId="8" fillId="0" borderId="0" xfId="21" applyFont="true" applyBorder="false" applyAlignment="true" applyProtection="true">
      <alignment horizontal="center" vertical="bottom" textRotation="0" wrapText="false" indent="0" shrinkToFit="false"/>
      <protection locked="false" hidden="false"/>
    </xf>
    <xf numFmtId="164" fontId="6" fillId="0" borderId="40" xfId="21" applyFont="true" applyBorder="true" applyAlignment="true" applyProtection="true">
      <alignment horizontal="general" vertical="center" textRotation="0" wrapText="true" indent="0" shrinkToFit="false"/>
      <protection locked="false" hidden="false"/>
    </xf>
    <xf numFmtId="170" fontId="8" fillId="0" borderId="41" xfId="21" applyFont="true" applyBorder="true" applyAlignment="true" applyProtection="true">
      <alignment horizontal="center" vertical="bottom" textRotation="0" wrapText="false" indent="0" shrinkToFit="false"/>
      <protection locked="false" hidden="false"/>
    </xf>
    <xf numFmtId="170" fontId="8" fillId="0" borderId="14" xfId="21" applyFont="true" applyBorder="true" applyAlignment="true" applyProtection="true">
      <alignment horizontal="center" vertical="bottom" textRotation="0" wrapText="false" indent="0" shrinkToFit="false"/>
      <protection locked="false" hidden="false"/>
    </xf>
    <xf numFmtId="170" fontId="8" fillId="0" borderId="14" xfId="21" applyFont="true" applyBorder="true" applyAlignment="false" applyProtection="true">
      <alignment horizontal="general" vertical="bottom" textRotation="0" wrapText="false" indent="0" shrinkToFit="false"/>
      <protection locked="false" hidden="false"/>
    </xf>
    <xf numFmtId="170" fontId="7" fillId="0" borderId="14" xfId="21" applyFont="true" applyBorder="true" applyAlignment="false" applyProtection="true">
      <alignment horizontal="general" vertical="bottom" textRotation="0" wrapText="false" indent="0" shrinkToFit="false"/>
      <protection locked="false" hidden="false"/>
    </xf>
    <xf numFmtId="170" fontId="19" fillId="0" borderId="14" xfId="21" applyFont="true" applyBorder="true" applyAlignment="true" applyProtection="true">
      <alignment horizontal="general" vertical="center" textRotation="0" wrapText="false" indent="0" shrinkToFit="false"/>
      <protection locked="false" hidden="false"/>
    </xf>
    <xf numFmtId="170" fontId="19" fillId="0" borderId="15" xfId="21" applyFont="true" applyBorder="true" applyAlignment="true" applyProtection="true">
      <alignment horizontal="general" vertical="center" textRotation="0" wrapText="false" indent="0" shrinkToFit="false"/>
      <protection locked="false" hidden="false"/>
    </xf>
    <xf numFmtId="170" fontId="8" fillId="0" borderId="39" xfId="21" applyFont="true" applyBorder="true" applyAlignment="true" applyProtection="true">
      <alignment horizontal="center" vertical="bottom" textRotation="0" wrapText="false" indent="0" shrinkToFit="false"/>
      <protection locked="false" hidden="false"/>
    </xf>
    <xf numFmtId="170" fontId="7" fillId="0" borderId="42" xfId="21" applyFont="true" applyBorder="true" applyAlignment="false" applyProtection="true">
      <alignment horizontal="general" vertical="bottom" textRotation="0" wrapText="false" indent="0" shrinkToFit="false"/>
      <protection locked="false" hidden="false"/>
    </xf>
    <xf numFmtId="170" fontId="19" fillId="0" borderId="42" xfId="21" applyFont="true" applyBorder="true" applyAlignment="true" applyProtection="true">
      <alignment horizontal="general" vertical="center" textRotation="0" wrapText="false" indent="0" shrinkToFit="false"/>
      <protection locked="false" hidden="false"/>
    </xf>
    <xf numFmtId="170" fontId="19" fillId="0" borderId="43" xfId="21" applyFont="true" applyBorder="true" applyAlignment="true" applyProtection="true">
      <alignment horizontal="general" vertical="center" textRotation="0" wrapText="false" indent="0" shrinkToFit="false"/>
      <protection locked="false" hidden="false"/>
    </xf>
    <xf numFmtId="164" fontId="7" fillId="0" borderId="0" xfId="21" applyFont="true" applyBorder="false" applyAlignment="false" applyProtection="true">
      <alignment horizontal="general" vertical="bottom" textRotation="0" wrapText="false" indent="0" shrinkToFit="false"/>
      <protection locked="false" hidden="false"/>
    </xf>
    <xf numFmtId="164" fontId="19" fillId="0" borderId="0" xfId="21" applyFont="true" applyBorder="false" applyAlignment="true" applyProtection="true">
      <alignment horizontal="general" vertical="center" textRotation="0" wrapText="false" indent="0" shrinkToFit="false"/>
      <protection locked="fals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true" applyAlignment="true" applyProtection="true">
      <alignment horizontal="general" vertical="center" textRotation="0" wrapText="true" indent="0" shrinkToFit="false"/>
      <protection locked="false" hidden="false"/>
    </xf>
    <xf numFmtId="164" fontId="6" fillId="0" borderId="9" xfId="21" applyFont="true" applyBorder="true" applyAlignment="false" applyProtection="true">
      <alignment horizontal="general" vertical="bottom" textRotation="0" wrapText="false" indent="0" shrinkToFit="false"/>
      <protection locked="false" hidden="false"/>
    </xf>
    <xf numFmtId="164" fontId="6" fillId="0" borderId="6" xfId="21" applyFont="true" applyBorder="true" applyAlignment="false" applyProtection="true">
      <alignment horizontal="general" vertical="bottom" textRotation="0" wrapText="false" indent="0" shrinkToFit="false"/>
      <protection locked="false" hidden="false"/>
    </xf>
    <xf numFmtId="164" fontId="6" fillId="0" borderId="44" xfId="21" applyFont="true" applyBorder="true" applyAlignment="true" applyProtection="true">
      <alignment horizontal="center" vertical="top" textRotation="0" wrapText="false" indent="0" shrinkToFit="false"/>
      <protection locked="false" hidden="false"/>
    </xf>
    <xf numFmtId="164" fontId="15" fillId="0" borderId="0" xfId="21" applyFont="true" applyBorder="true" applyAlignment="true" applyProtection="true">
      <alignment horizontal="center" vertical="bottom" textRotation="0" wrapText="false" indent="0" shrinkToFit="false"/>
      <protection locked="false" hidden="false"/>
    </xf>
    <xf numFmtId="164" fontId="22" fillId="0" borderId="0" xfId="21" applyFont="true" applyBorder="true" applyAlignment="true" applyProtection="true">
      <alignment horizontal="justify" vertical="top" textRotation="0" wrapText="true" indent="0" shrinkToFit="false"/>
      <protection locked="false" hidden="false"/>
    </xf>
    <xf numFmtId="164" fontId="6" fillId="0" borderId="21" xfId="0" applyFont="true" applyBorder="true" applyAlignment="true" applyProtection="true">
      <alignment horizontal="general" vertical="bottom" textRotation="0" wrapText="false" indent="0" shrinkToFit="false"/>
      <protection locked="false" hidden="false"/>
    </xf>
    <xf numFmtId="164" fontId="24" fillId="0" borderId="4" xfId="0" applyFont="true" applyBorder="true" applyAlignment="true" applyProtection="true">
      <alignment horizontal="center" vertical="bottom" textRotation="0" wrapText="false" indent="0" shrinkToFit="false"/>
      <protection locked="false" hidden="false"/>
    </xf>
    <xf numFmtId="164" fontId="6" fillId="0" borderId="21" xfId="0" applyFont="true" applyBorder="true" applyAlignment="true" applyProtection="true">
      <alignment horizontal="center" vertical="bottom" textRotation="0" wrapText="false" indent="0" shrinkToFit="false"/>
      <protection locked="false" hidden="false"/>
    </xf>
    <xf numFmtId="164" fontId="6" fillId="0" borderId="45" xfId="0" applyFont="true" applyBorder="true" applyAlignment="true" applyProtection="true">
      <alignment horizontal="general" vertical="bottom" textRotation="0" wrapText="false" indent="0" shrinkToFit="false"/>
      <protection locked="false" hidden="false"/>
    </xf>
    <xf numFmtId="164" fontId="25" fillId="0" borderId="0" xfId="0" applyFont="true" applyBorder="true" applyAlignment="false" applyProtection="true">
      <alignment horizontal="general" vertical="bottom" textRotation="0" wrapText="false" indent="0" shrinkToFit="false"/>
      <protection locked="false" hidden="false"/>
    </xf>
    <xf numFmtId="164" fontId="6" fillId="0" borderId="6" xfId="0" applyFont="true" applyBorder="true" applyAlignment="true" applyProtection="true">
      <alignment horizontal="center" vertical="bottom" textRotation="0" wrapText="false" indent="0" shrinkToFit="false"/>
      <protection locked="false" hidden="false"/>
    </xf>
    <xf numFmtId="164" fontId="25" fillId="0" borderId="45" xfId="0" applyFont="true" applyBorder="true" applyAlignment="true" applyProtection="true">
      <alignment horizontal="center" vertical="bottom" textRotation="0" wrapText="false" indent="0" shrinkToFit="false"/>
      <protection locked="false" hidden="false"/>
    </xf>
    <xf numFmtId="164" fontId="25" fillId="0" borderId="44" xfId="0" applyFont="true" applyBorder="true" applyAlignment="true" applyProtection="true">
      <alignment horizontal="center" vertical="bottom" textRotation="0" wrapText="false" indent="0" shrinkToFit="false"/>
      <protection locked="false" hidden="false"/>
    </xf>
    <xf numFmtId="169" fontId="6" fillId="0" borderId="5" xfId="0" applyFont="true" applyBorder="true" applyAlignment="true" applyProtection="true">
      <alignment horizontal="center" vertical="bottom" textRotation="0" wrapText="false" indent="0" shrinkToFit="false"/>
      <protection locked="false" hidden="false"/>
    </xf>
    <xf numFmtId="164" fontId="6" fillId="0" borderId="4" xfId="0" applyFont="true" applyBorder="true" applyAlignment="true" applyProtection="true">
      <alignment horizontal="general" vertical="bottom" textRotation="0" wrapText="false" indent="0" shrinkToFit="false"/>
      <protection locked="false" hidden="false"/>
    </xf>
    <xf numFmtId="169" fontId="6" fillId="0" borderId="6" xfId="0" applyFont="true" applyBorder="true" applyAlignment="true" applyProtection="false">
      <alignment horizontal="center" vertical="distributed" textRotation="0" wrapText="true" indent="0" shrinkToFit="false"/>
      <protection locked="true" hidden="false"/>
    </xf>
    <xf numFmtId="169" fontId="15" fillId="0" borderId="6" xfId="0" applyFont="true" applyBorder="true" applyAlignment="true" applyProtection="false">
      <alignment horizontal="center" vertical="distributed" textRotation="0" wrapText="true" indent="0" shrinkToFit="false"/>
      <protection locked="true" hidden="false"/>
    </xf>
    <xf numFmtId="164" fontId="6" fillId="0" borderId="5" xfId="0" applyFont="true" applyBorder="true" applyAlignment="true" applyProtection="true">
      <alignment horizontal="general" vertical="bottom" textRotation="0" wrapText="false" indent="0" shrinkToFit="false"/>
      <protection locked="false" hidden="false"/>
    </xf>
    <xf numFmtId="170" fontId="15" fillId="0" borderId="6" xfId="0" applyFont="true" applyBorder="true" applyAlignment="true" applyProtection="true">
      <alignment horizontal="center" vertical="bottom" textRotation="0" wrapText="false" indent="0" shrinkToFit="false"/>
      <protection locked="false" hidden="false"/>
    </xf>
    <xf numFmtId="167" fontId="6" fillId="0" borderId="0" xfId="0" applyFont="true" applyBorder="true" applyAlignment="true" applyProtection="true">
      <alignment horizontal="left" vertical="bottom" textRotation="0" wrapText="false" indent="0" shrinkToFit="false"/>
      <protection locked="false" hidden="false"/>
    </xf>
    <xf numFmtId="167" fontId="6" fillId="0" borderId="6" xfId="0" applyFont="true" applyBorder="true" applyAlignment="true" applyProtection="true">
      <alignment horizontal="center" vertical="bottom" textRotation="0" wrapText="false" indent="0" shrinkToFit="false"/>
      <protection locked="false" hidden="false"/>
    </xf>
    <xf numFmtId="167" fontId="6" fillId="0" borderId="6" xfId="0" applyFont="true" applyBorder="true" applyAlignment="true" applyProtection="true">
      <alignment horizontal="left" vertical="bottom" textRotation="0" wrapText="false" indent="0" shrinkToFit="false"/>
      <protection locked="false" hidden="false"/>
    </xf>
    <xf numFmtId="173" fontId="6" fillId="0" borderId="0" xfId="0" applyFont="true" applyBorder="false" applyAlignment="false" applyProtection="true">
      <alignment horizontal="general" vertical="bottom" textRotation="0" wrapText="false" indent="0" shrinkToFit="false"/>
      <protection locked="false" hidden="false"/>
    </xf>
    <xf numFmtId="165" fontId="6" fillId="0" borderId="0" xfId="0" applyFont="true" applyBorder="true" applyAlignment="true" applyProtection="true">
      <alignment horizontal="left" vertical="bottom" textRotation="0" wrapText="false" indent="0" shrinkToFit="false"/>
      <protection locked="false" hidden="false"/>
    </xf>
    <xf numFmtId="172" fontId="6" fillId="0" borderId="6" xfId="0" applyFont="true" applyBorder="true" applyAlignment="true" applyProtection="true">
      <alignment horizontal="center" vertical="bottom" textRotation="0" wrapText="false" indent="0" shrinkToFit="false"/>
      <protection locked="false" hidden="false"/>
    </xf>
    <xf numFmtId="170" fontId="6" fillId="0" borderId="0" xfId="0" applyFont="true" applyBorder="true" applyAlignment="false" applyProtection="true">
      <alignment horizontal="general" vertical="bottom" textRotation="0" wrapText="false" indent="0" shrinkToFit="false"/>
      <protection locked="false" hidden="false"/>
    </xf>
    <xf numFmtId="164" fontId="6" fillId="0" borderId="46" xfId="0" applyFont="true" applyBorder="true" applyAlignment="true" applyProtection="true">
      <alignment horizontal="general" vertical="bottom" textRotation="0" wrapText="false" indent="0" shrinkToFit="false"/>
      <protection locked="false" hidden="false"/>
    </xf>
    <xf numFmtId="164" fontId="25" fillId="0" borderId="6" xfId="0" applyFont="true" applyBorder="true" applyAlignment="true" applyProtection="true">
      <alignment horizontal="general" vertical="bottom" textRotation="0" wrapText="false" indent="0" shrinkToFit="false"/>
      <protection locked="false" hidden="false"/>
    </xf>
    <xf numFmtId="170" fontId="6" fillId="0" borderId="45" xfId="0" applyFont="true" applyBorder="true" applyAlignment="true" applyProtection="true">
      <alignment horizontal="center" vertical="bottom" textRotation="0" wrapText="false" indent="0" shrinkToFit="false"/>
      <protection locked="false" hidden="false"/>
    </xf>
    <xf numFmtId="165" fontId="6" fillId="0" borderId="6" xfId="0" applyFont="true" applyBorder="true" applyAlignment="true" applyProtection="true">
      <alignment horizontal="center" vertical="bottom" textRotation="0" wrapText="false" indent="0" shrinkToFit="false"/>
      <protection locked="false" hidden="false"/>
    </xf>
    <xf numFmtId="164" fontId="15" fillId="0" borderId="0" xfId="0" applyFont="true" applyBorder="false" applyAlignment="true" applyProtection="true">
      <alignment horizontal="general" vertical="bottom" textRotation="0" wrapText="false" indent="0" shrinkToFit="false"/>
      <protection locked="false" hidden="false"/>
    </xf>
    <xf numFmtId="166" fontId="15" fillId="0" borderId="0" xfId="0" applyFont="true" applyBorder="true" applyAlignment="true" applyProtection="true">
      <alignment horizontal="center" vertical="bottom" textRotation="0" wrapText="false" indent="0" shrinkToFit="false"/>
      <protection locked="false" hidden="false"/>
    </xf>
    <xf numFmtId="164" fontId="26" fillId="0" borderId="0" xfId="0" applyFont="true" applyBorder="false" applyAlignment="true" applyProtection="true">
      <alignment horizontal="general" vertical="bottom" textRotation="0" wrapText="false" indent="0" shrinkToFit="false"/>
      <protection locked="false" hidden="false"/>
    </xf>
    <xf numFmtId="164" fontId="27" fillId="0" borderId="0" xfId="0" applyFont="true" applyBorder="false" applyAlignment="tru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justify"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center" vertical="bottom" textRotation="0" wrapText="false" indent="0" shrinkToFit="false"/>
      <protection locked="true" hidden="false"/>
    </xf>
    <xf numFmtId="164" fontId="6" fillId="0" borderId="0" xfId="21" applyFont="true" applyBorder="true" applyAlignment="false" applyProtection="false">
      <alignment horizontal="general" vertical="bottom" textRotation="0" wrapText="false" indent="0" shrinkToFit="false"/>
      <protection locked="true" hidden="false"/>
    </xf>
    <xf numFmtId="164" fontId="8" fillId="0" borderId="6"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true" indent="0" shrinkToFit="false"/>
      <protection locked="true" hidden="false"/>
    </xf>
    <xf numFmtId="170" fontId="8" fillId="0" borderId="0" xfId="21" applyFont="true" applyBorder="true" applyAlignment="true" applyProtection="false">
      <alignment horizontal="justify" vertical="bottom" textRotation="0" wrapText="true" indent="0" shrinkToFit="false"/>
      <protection locked="true" hidden="false"/>
    </xf>
    <xf numFmtId="164" fontId="6" fillId="0" borderId="0" xfId="21" applyFont="true" applyBorder="true" applyAlignment="true" applyProtection="false">
      <alignment horizontal="center" vertical="top" textRotation="0" wrapText="false" indent="0" shrinkToFit="false"/>
      <protection locked="true" hidden="false"/>
    </xf>
    <xf numFmtId="164" fontId="6" fillId="0" borderId="0" xfId="21" applyFont="true" applyBorder="true" applyAlignment="true" applyProtection="false">
      <alignment horizontal="center" vertical="top" textRotation="0" wrapText="true" indent="0" shrinkToFit="false"/>
      <protection locked="true" hidden="false"/>
    </xf>
    <xf numFmtId="164" fontId="6" fillId="0" borderId="0" xfId="21" applyFont="true" applyBorder="true" applyAlignment="true" applyProtection="false">
      <alignment horizontal="left" vertical="bottom" textRotation="0" wrapText="false" indent="0" shrinkToFit="false"/>
      <protection locked="true" hidden="false"/>
    </xf>
    <xf numFmtId="170" fontId="10" fillId="0" borderId="0" xfId="21" applyFont="true" applyBorder="true" applyAlignment="true" applyProtection="false">
      <alignment horizontal="center" vertical="bottom" textRotation="0" wrapText="false" indent="0" shrinkToFit="false"/>
      <protection locked="true" hidden="false"/>
    </xf>
    <xf numFmtId="165" fontId="8" fillId="0" borderId="0" xfId="21" applyFont="true" applyBorder="true" applyAlignment="true" applyProtection="false">
      <alignment horizontal="center" vertical="bottom" textRotation="0" wrapText="false" indent="0" shrinkToFit="false"/>
      <protection locked="true" hidden="false"/>
    </xf>
    <xf numFmtId="164" fontId="6" fillId="0" borderId="0" xfId="21" applyFont="true" applyBorder="false" applyAlignment="true" applyProtection="false">
      <alignment horizontal="left" vertical="bottom" textRotation="0" wrapText="false" indent="0" shrinkToFit="false"/>
      <protection locked="true" hidden="false"/>
    </xf>
    <xf numFmtId="164" fontId="8" fillId="0" borderId="0" xfId="21" applyFont="true" applyBorder="false" applyAlignment="true" applyProtection="false">
      <alignment horizontal="left" vertical="bottom" textRotation="0" wrapText="false" indent="0" shrinkToFit="false"/>
      <protection locked="true" hidden="false"/>
    </xf>
    <xf numFmtId="168" fontId="8" fillId="0" borderId="0" xfId="21" applyFont="true" applyBorder="true" applyAlignment="true" applyProtection="false">
      <alignment horizontal="left" vertical="bottom" textRotation="0" wrapText="false" indent="0" shrinkToFit="false"/>
      <protection locked="true" hidden="false"/>
    </xf>
    <xf numFmtId="170" fontId="8"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justify" vertical="bottom" textRotation="0" wrapText="false" indent="0" shrinkToFit="false"/>
      <protection locked="true" hidden="false"/>
    </xf>
    <xf numFmtId="164" fontId="6" fillId="0" borderId="0" xfId="21" applyFont="true" applyBorder="true" applyAlignment="true" applyProtection="false">
      <alignment horizontal="right" vertical="bottom" textRotation="0" wrapText="false" indent="0" shrinkToFit="false"/>
      <protection locked="true" hidden="false"/>
    </xf>
    <xf numFmtId="167" fontId="9" fillId="0" borderId="0" xfId="21" applyFont="true" applyBorder="true" applyAlignment="true" applyProtection="false">
      <alignment horizontal="center" vertical="bottom" textRotation="0" wrapText="false" indent="0" shrinkToFit="false"/>
      <protection locked="true" hidden="false"/>
    </xf>
    <xf numFmtId="165" fontId="10" fillId="0" borderId="0" xfId="21" applyFont="true" applyBorder="true" applyAlignment="true" applyProtection="false">
      <alignment horizontal="left" vertical="bottom" textRotation="0" wrapText="false" indent="0" shrinkToFit="false"/>
      <protection locked="true" hidden="false"/>
    </xf>
    <xf numFmtId="164" fontId="8" fillId="0" borderId="0" xfId="21" applyFont="true" applyBorder="true" applyAlignment="true" applyProtection="false">
      <alignment horizontal="right" vertical="bottom" textRotation="0" wrapText="false" indent="0" shrinkToFit="false"/>
      <protection locked="true" hidden="false"/>
    </xf>
    <xf numFmtId="170" fontId="8" fillId="0" borderId="0" xfId="21" applyFont="true" applyBorder="true" applyAlignment="true" applyProtection="false">
      <alignment horizontal="right"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64" fontId="8" fillId="0" borderId="0" xfId="21" applyFont="true" applyBorder="true" applyAlignment="false" applyProtection="false">
      <alignment horizontal="general" vertical="bottom" textRotation="0" wrapText="false" indent="0" shrinkToFit="false"/>
      <protection locked="true" hidden="false"/>
    </xf>
    <xf numFmtId="170" fontId="8" fillId="0" borderId="0" xfId="21" applyFont="true" applyBorder="true" applyAlignment="true" applyProtection="false">
      <alignment horizontal="center" vertical="bottom" textRotation="0" wrapText="false" indent="0" shrinkToFit="false"/>
      <protection locked="true" hidden="false"/>
    </xf>
    <xf numFmtId="164" fontId="6" fillId="0" borderId="1"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general" vertical="bottom" textRotation="0" wrapText="true" indent="0" shrinkToFit="false"/>
      <protection locked="true" hidden="false"/>
    </xf>
    <xf numFmtId="171" fontId="6" fillId="0" borderId="1" xfId="21" applyFont="true" applyBorder="tru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false">
      <alignment horizontal="center" vertical="center" textRotation="0" wrapText="false" indent="0" shrinkToFit="false"/>
      <protection locked="true" hidden="false"/>
    </xf>
    <xf numFmtId="170" fontId="6" fillId="0" borderId="1" xfId="21" applyFont="true" applyBorder="true" applyAlignment="true" applyProtection="false">
      <alignment horizontal="center" vertical="center" textRotation="0" wrapText="false" indent="0" shrinkToFit="false"/>
      <protection locked="true" hidden="false"/>
    </xf>
    <xf numFmtId="165" fontId="6" fillId="0" borderId="1" xfId="21" applyFont="true" applyBorder="true" applyAlignment="true" applyProtection="false">
      <alignment horizontal="center" vertical="center" textRotation="0" wrapText="false" indent="0" shrinkToFit="false"/>
      <protection locked="true" hidden="false"/>
    </xf>
    <xf numFmtId="165" fontId="6" fillId="0" borderId="24" xfId="21" applyFont="true" applyBorder="true" applyAlignment="true" applyProtection="false">
      <alignment horizontal="center" vertical="center" textRotation="0" wrapText="false" indent="0" shrinkToFit="false"/>
      <protection locked="true" hidden="false"/>
    </xf>
    <xf numFmtId="164" fontId="6" fillId="0" borderId="2" xfId="21" applyFont="true" applyBorder="true" applyAlignment="true" applyProtection="false">
      <alignment horizontal="general" vertical="bottom" textRotation="0" wrapText="true" indent="0" shrinkToFit="false"/>
      <protection locked="true" hidden="false"/>
    </xf>
    <xf numFmtId="167" fontId="6" fillId="0" borderId="1" xfId="21" applyFont="true" applyBorder="true" applyAlignment="true" applyProtection="false">
      <alignment horizontal="center" vertical="center" textRotation="0" wrapText="false" indent="0" shrinkToFit="false"/>
      <protection locked="true" hidden="false"/>
    </xf>
    <xf numFmtId="170" fontId="6" fillId="0" borderId="17" xfId="21" applyFont="true" applyBorder="true" applyAlignment="true" applyProtection="false">
      <alignment horizontal="center" vertical="center" textRotation="0" wrapText="false" indent="0" shrinkToFit="false"/>
      <protection locked="true" hidden="false"/>
    </xf>
    <xf numFmtId="174" fontId="8" fillId="0" borderId="1" xfId="21" applyFont="true" applyBorder="true" applyAlignment="true" applyProtection="false">
      <alignment horizontal="center" vertical="center" textRotation="0" wrapText="false" indent="0" shrinkToFit="false"/>
      <protection locked="true" hidden="false"/>
    </xf>
    <xf numFmtId="167" fontId="6" fillId="0" borderId="1" xfId="21"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false">
      <alignment horizontal="general" vertical="center" textRotation="0" wrapText="true" indent="0" shrinkToFit="false"/>
      <protection locked="true" hidden="false"/>
    </xf>
    <xf numFmtId="170" fontId="6" fillId="0" borderId="1" xfId="21" applyFont="true" applyBorder="true" applyAlignment="true" applyProtection="false">
      <alignment horizontal="center" vertical="center" textRotation="0" wrapText="true" indent="0" shrinkToFit="false"/>
      <protection locked="true" hidden="false"/>
    </xf>
    <xf numFmtId="164" fontId="15" fillId="0" borderId="0" xfId="21" applyFont="true" applyBorder="true" applyAlignment="true" applyProtection="false">
      <alignment horizontal="left" vertical="bottom" textRotation="0" wrapText="false" indent="0" shrinkToFit="false"/>
      <protection locked="true" hidden="false"/>
    </xf>
    <xf numFmtId="170" fontId="6" fillId="0" borderId="47" xfId="21" applyFont="true" applyBorder="true" applyAlignment="true" applyProtection="false">
      <alignment horizontal="justify" vertical="bottom" textRotation="0" wrapText="true" indent="0" shrinkToFit="false"/>
      <protection locked="true" hidden="false"/>
    </xf>
    <xf numFmtId="164" fontId="6" fillId="0" borderId="0" xfId="21" applyFont="true" applyBorder="false" applyAlignment="true" applyProtection="false">
      <alignment horizontal="justify" vertical="bottom" textRotation="0" wrapText="true" indent="0" shrinkToFit="false"/>
      <protection locked="true" hidden="false"/>
    </xf>
    <xf numFmtId="170" fontId="8" fillId="0" borderId="47" xfId="21" applyFont="true" applyBorder="true" applyAlignment="true" applyProtection="false">
      <alignment horizontal="justify" vertical="bottom" textRotation="0" wrapText="true" indent="0" shrinkToFit="false"/>
      <protection locked="true" hidden="false"/>
    </xf>
    <xf numFmtId="164" fontId="6" fillId="0" borderId="48" xfId="21" applyFont="true" applyBorder="true" applyAlignment="true" applyProtection="false">
      <alignment horizontal="center" vertical="top" textRotation="0" wrapText="true" indent="0" shrinkToFit="false"/>
      <protection locked="true" hidden="false"/>
    </xf>
    <xf numFmtId="164" fontId="6" fillId="0" borderId="47" xfId="21" applyFont="true" applyBorder="true" applyAlignment="true" applyProtection="false">
      <alignment horizontal="center" vertical="top" textRotation="0" wrapText="true" indent="0" shrinkToFit="false"/>
      <protection locked="true" hidden="false"/>
    </xf>
    <xf numFmtId="170" fontId="10" fillId="0" borderId="0" xfId="21" applyFont="true" applyBorder="true" applyAlignment="true" applyProtection="false">
      <alignment horizontal="left" vertical="bottom" textRotation="0" wrapText="fals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70" fontId="8" fillId="0" borderId="0" xfId="21" applyFont="true" applyBorder="true" applyAlignment="true" applyProtection="false">
      <alignment horizontal="general" vertical="bottom"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7" fontId="8" fillId="0" borderId="0" xfId="21" applyFont="true" applyBorder="true" applyAlignment="true" applyProtection="false">
      <alignment horizontal="left" vertical="bottom" textRotation="0" wrapText="true" indent="0" shrinkToFit="false"/>
      <protection locked="true" hidden="false"/>
    </xf>
    <xf numFmtId="167" fontId="8" fillId="0" borderId="0" xfId="21" applyFont="true" applyBorder="true" applyAlignment="true" applyProtection="false">
      <alignment horizontal="center" vertical="bottom" textRotation="0" wrapText="false" indent="0" shrinkToFit="false"/>
      <protection locked="true" hidden="false"/>
    </xf>
    <xf numFmtId="167" fontId="8" fillId="0" borderId="0" xfId="21" applyFont="true" applyBorder="true" applyAlignment="true" applyProtection="false">
      <alignment horizontal="left" vertical="bottom" textRotation="0" wrapText="false" indent="0" shrinkToFit="true"/>
      <protection locked="true" hidden="false"/>
    </xf>
    <xf numFmtId="170" fontId="21" fillId="0" borderId="0" xfId="21" applyFont="true" applyBorder="true" applyAlignment="true" applyProtection="false">
      <alignment horizontal="right" vertical="bottom" textRotation="0" wrapText="false" indent="0" shrinkToFit="false"/>
      <protection locked="true" hidden="false"/>
    </xf>
    <xf numFmtId="170" fontId="21" fillId="0" borderId="0" xfId="21" applyFont="true" applyBorder="true" applyAlignment="true" applyProtection="false">
      <alignment horizontal="left" vertical="bottom" textRotation="0" wrapText="false" indent="0" shrinkToFit="false"/>
      <protection locked="true" hidden="false"/>
    </xf>
    <xf numFmtId="164" fontId="28" fillId="0" borderId="40" xfId="21" applyFont="true" applyBorder="true" applyAlignment="true" applyProtection="false">
      <alignment horizontal="right" vertical="bottom" textRotation="0" wrapText="false" indent="0" shrinkToFit="false"/>
      <protection locked="true" hidden="false"/>
    </xf>
    <xf numFmtId="170" fontId="21" fillId="0" borderId="40" xfId="21" applyFont="true" applyBorder="true" applyAlignment="true" applyProtection="false">
      <alignment horizontal="center" vertical="bottom" textRotation="0" wrapText="false" indent="0" shrinkToFit="false"/>
      <protection locked="true" hidden="false"/>
    </xf>
    <xf numFmtId="164" fontId="6" fillId="0" borderId="49" xfId="21" applyFont="true" applyBorder="true" applyAlignment="true" applyProtection="true">
      <alignment horizontal="left" vertical="center" textRotation="0" wrapText="true" indent="0" shrinkToFit="false"/>
      <protection locked="false" hidden="false"/>
    </xf>
    <xf numFmtId="171" fontId="6" fillId="0" borderId="50" xfId="21" applyFont="true" applyBorder="true" applyAlignment="true" applyProtection="true">
      <alignment horizontal="left" vertical="center" textRotation="0" wrapText="true" indent="0" shrinkToFit="false"/>
      <protection locked="false" hidden="false"/>
    </xf>
    <xf numFmtId="164" fontId="6" fillId="0" borderId="35" xfId="21" applyFont="true" applyBorder="true" applyAlignment="true" applyProtection="true">
      <alignment horizontal="center" vertical="center" textRotation="0" wrapText="true" indent="0" shrinkToFit="false"/>
      <protection locked="false" hidden="false"/>
    </xf>
    <xf numFmtId="164" fontId="6" fillId="0" borderId="12" xfId="21" applyFont="true" applyBorder="true" applyAlignment="true" applyProtection="true">
      <alignment horizontal="center" vertical="center" textRotation="0" wrapText="true" indent="0" shrinkToFit="false"/>
      <protection locked="false" hidden="false"/>
    </xf>
    <xf numFmtId="164" fontId="6" fillId="0" borderId="32" xfId="21" applyFont="true" applyBorder="true" applyAlignment="true" applyProtection="true">
      <alignment horizontal="center" vertical="center" textRotation="0" wrapText="true" indent="0" shrinkToFit="false"/>
      <protection locked="false" hidden="false"/>
    </xf>
    <xf numFmtId="164" fontId="6" fillId="0" borderId="14" xfId="21" applyFont="true" applyBorder="true" applyAlignment="true" applyProtection="true">
      <alignment horizontal="center" vertical="center" textRotation="0" wrapText="true" indent="0" shrinkToFit="false"/>
      <protection locked="false" hidden="false"/>
    </xf>
    <xf numFmtId="164" fontId="6" fillId="0" borderId="51" xfId="21" applyFont="true" applyBorder="true" applyAlignment="true" applyProtection="true">
      <alignment horizontal="left" vertical="center" textRotation="0" wrapText="true" indent="0" shrinkToFit="false"/>
      <protection locked="false" hidden="false"/>
    </xf>
    <xf numFmtId="164" fontId="6" fillId="0" borderId="35" xfId="21" applyFont="true" applyBorder="true" applyAlignment="true" applyProtection="true">
      <alignment horizontal="left" vertical="bottom" textRotation="0" wrapText="true" indent="0" shrinkToFit="false"/>
      <protection locked="false" hidden="false"/>
    </xf>
    <xf numFmtId="165" fontId="7" fillId="0" borderId="12" xfId="21" applyFont="true" applyBorder="true" applyAlignment="true" applyProtection="true">
      <alignment horizontal="center" vertical="center" textRotation="0" wrapText="true" indent="0" shrinkToFit="false"/>
      <protection locked="false" hidden="false"/>
    </xf>
    <xf numFmtId="165" fontId="19" fillId="0" borderId="32" xfId="21" applyFont="true" applyBorder="true" applyAlignment="true" applyProtection="true">
      <alignment horizontal="center" vertical="center" textRotation="0" wrapText="true" indent="0" shrinkToFit="false"/>
      <protection locked="false" hidden="false"/>
    </xf>
    <xf numFmtId="164" fontId="6" fillId="0" borderId="19" xfId="21" applyFont="true" applyBorder="true" applyAlignment="true" applyProtection="true">
      <alignment horizontal="left" vertical="center" textRotation="0" wrapText="true" indent="0" shrinkToFit="false"/>
      <protection locked="false" hidden="false"/>
    </xf>
    <xf numFmtId="164" fontId="6" fillId="0" borderId="1" xfId="21" applyFont="true" applyBorder="true" applyAlignment="true" applyProtection="true">
      <alignment horizontal="left" vertical="bottom" textRotation="0" wrapText="true" indent="0" shrinkToFit="false"/>
      <protection locked="false" hidden="false"/>
    </xf>
    <xf numFmtId="164" fontId="6" fillId="0" borderId="41" xfId="21" applyFont="true" applyBorder="true" applyAlignment="true" applyProtection="true">
      <alignment horizontal="left" vertical="center" textRotation="0" wrapText="true" indent="0" shrinkToFit="false"/>
      <protection locked="false" hidden="false"/>
    </xf>
    <xf numFmtId="164" fontId="6" fillId="0" borderId="14" xfId="21" applyFont="true" applyBorder="true" applyAlignment="true" applyProtection="true">
      <alignment horizontal="left" vertical="bottom" textRotation="0" wrapText="true" indent="0" shrinkToFit="false"/>
      <protection locked="false" hidden="false"/>
    </xf>
    <xf numFmtId="164" fontId="6" fillId="0" borderId="51" xfId="21" applyFont="true" applyBorder="true" applyAlignment="true" applyProtection="true">
      <alignment horizontal="right" vertical="center" textRotation="0" wrapText="true" indent="0" shrinkToFit="false"/>
      <protection locked="false" hidden="false"/>
    </xf>
    <xf numFmtId="165" fontId="7" fillId="0" borderId="35" xfId="21" applyFont="true" applyBorder="true" applyAlignment="true" applyProtection="true">
      <alignment horizontal="center" vertical="center" textRotation="0" wrapText="true" indent="0" shrinkToFit="false"/>
      <protection locked="false" hidden="false"/>
    </xf>
    <xf numFmtId="165" fontId="19" fillId="0" borderId="13" xfId="21" applyFont="true" applyBorder="true" applyAlignment="true" applyProtection="true">
      <alignment horizontal="center" vertical="center" textRotation="0" wrapText="true" indent="0" shrinkToFit="false"/>
      <protection locked="false" hidden="false"/>
    </xf>
    <xf numFmtId="164" fontId="6" fillId="0" borderId="52" xfId="21" applyFont="true" applyBorder="true" applyAlignment="true" applyProtection="false">
      <alignment horizontal="center" vertical="top" textRotation="0" wrapText="true" indent="0" shrinkToFit="false"/>
      <protection locked="true" hidden="false"/>
    </xf>
    <xf numFmtId="164" fontId="6" fillId="0" borderId="53" xfId="21" applyFont="true" applyBorder="true" applyAlignment="true" applyProtection="false">
      <alignment horizontal="center" vertical="center" textRotation="0" wrapText="false" indent="0" shrinkToFit="false"/>
      <protection locked="true" hidden="false"/>
    </xf>
    <xf numFmtId="164" fontId="6" fillId="0" borderId="54" xfId="21" applyFont="true" applyBorder="true" applyAlignment="true" applyProtection="false">
      <alignment horizontal="center" vertical="center" textRotation="0" wrapText="false" indent="0" shrinkToFit="false"/>
      <protection locked="true" hidden="false"/>
    </xf>
    <xf numFmtId="164" fontId="6" fillId="0" borderId="55" xfId="21" applyFont="true" applyBorder="true" applyAlignment="true" applyProtection="false">
      <alignment horizontal="center" vertical="center" textRotation="0" wrapText="true" indent="0" shrinkToFit="false"/>
      <protection locked="true" hidden="false"/>
    </xf>
    <xf numFmtId="164" fontId="6" fillId="0" borderId="56" xfId="21" applyFont="true" applyBorder="true" applyAlignment="false" applyProtection="false">
      <alignment horizontal="general" vertical="bottom" textRotation="0" wrapText="false" indent="0" shrinkToFit="false"/>
      <protection locked="true" hidden="false"/>
    </xf>
    <xf numFmtId="164" fontId="6" fillId="0" borderId="57" xfId="21" applyFont="true" applyBorder="true" applyAlignment="false" applyProtection="false">
      <alignment horizontal="general" vertical="bottom" textRotation="0" wrapText="false" indent="0" shrinkToFit="false"/>
      <protection locked="true" hidden="false"/>
    </xf>
    <xf numFmtId="164" fontId="6" fillId="0" borderId="58"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false" applyProtection="false">
      <alignment horizontal="general" vertical="bottom" textRotation="0" wrapText="false" indent="0" shrinkToFit="false"/>
      <protection locked="true" hidden="false"/>
    </xf>
    <xf numFmtId="164" fontId="6" fillId="0" borderId="60" xfId="21" applyFont="true" applyBorder="true" applyAlignment="false" applyProtection="false">
      <alignment horizontal="general" vertical="bottom" textRotation="0" wrapText="false" indent="0" shrinkToFit="false"/>
      <protection locked="true" hidden="false"/>
    </xf>
    <xf numFmtId="164" fontId="6" fillId="0" borderId="61" xfId="21" applyFont="true" applyBorder="true" applyAlignment="false" applyProtection="false">
      <alignment horizontal="general" vertical="bottom" textRotation="0" wrapText="false" indent="0" shrinkToFit="false"/>
      <protection locked="true" hidden="false"/>
    </xf>
    <xf numFmtId="164" fontId="6" fillId="0" borderId="59" xfId="21" applyFont="true" applyBorder="true" applyAlignment="true" applyProtection="false">
      <alignment horizontal="center" vertical="bottom" textRotation="0" wrapText="false" indent="0" shrinkToFit="false"/>
      <protection locked="true" hidden="false"/>
    </xf>
    <xf numFmtId="164" fontId="6" fillId="0" borderId="60" xfId="21" applyFont="true" applyBorder="true" applyAlignment="true" applyProtection="false">
      <alignment horizontal="center" vertical="bottom" textRotation="0" wrapText="false" indent="0" shrinkToFit="false"/>
      <protection locked="true" hidden="false"/>
    </xf>
    <xf numFmtId="164" fontId="6" fillId="0" borderId="61" xfId="21"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Гиперссылка 2" xfId="20"/>
    <cellStyle name="Обычный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720</xdr:colOff>
      <xdr:row>452</xdr:row>
      <xdr:rowOff>105480</xdr:rowOff>
    </xdr:from>
    <xdr:to>
      <xdr:col>6</xdr:col>
      <xdr:colOff>120960</xdr:colOff>
      <xdr:row>452</xdr:row>
      <xdr:rowOff>105480</xdr:rowOff>
    </xdr:to>
    <xdr:sp>
      <xdr:nvSpPr>
        <xdr:cNvPr id="0" name="Line 2"/>
        <xdr:cNvSpPr/>
      </xdr:nvSpPr>
      <xdr:spPr>
        <a:xfrm>
          <a:off x="483120" y="71197200"/>
          <a:ext cx="361440" cy="0"/>
        </a:xfrm>
        <a:prstGeom prst="line">
          <a:avLst/>
        </a:prstGeom>
        <a:ln w="19050">
          <a:solidFill>
            <a:srgbClr val="000000"/>
          </a:solidFill>
          <a:round/>
        </a:ln>
      </xdr:spPr>
      <xdr:style>
        <a:lnRef idx="0"/>
        <a:fillRef idx="0"/>
        <a:effectRef idx="0"/>
        <a:fontRef idx="minor"/>
      </xdr:style>
    </xdr:sp>
    <xdr:clientData/>
  </xdr:twoCellAnchor>
  <xdr:twoCellAnchor editAs="twoCell">
    <xdr:from>
      <xdr:col>3</xdr:col>
      <xdr:colOff>75960</xdr:colOff>
      <xdr:row>453</xdr:row>
      <xdr:rowOff>75960</xdr:rowOff>
    </xdr:from>
    <xdr:to>
      <xdr:col>6</xdr:col>
      <xdr:colOff>86040</xdr:colOff>
      <xdr:row>453</xdr:row>
      <xdr:rowOff>75960</xdr:rowOff>
    </xdr:to>
    <xdr:sp>
      <xdr:nvSpPr>
        <xdr:cNvPr id="1" name="Line 3"/>
        <xdr:cNvSpPr/>
      </xdr:nvSpPr>
      <xdr:spPr>
        <a:xfrm>
          <a:off x="437760" y="71320320"/>
          <a:ext cx="371880" cy="0"/>
        </a:xfrm>
        <a:prstGeom prst="line">
          <a:avLst/>
        </a:prstGeom>
        <a:ln w="9525">
          <a:solidFill>
            <a:srgbClr val="000000"/>
          </a:solidFill>
          <a:round/>
        </a:ln>
      </xdr:spPr>
      <xdr:style>
        <a:lnRef idx="0"/>
        <a:fillRef idx="0"/>
        <a:effectRef idx="0"/>
        <a:fontRef idx="minor"/>
      </xdr:style>
    </xdr:sp>
    <xdr:clientData/>
  </xdr:twoCellAnchor>
  <xdr:twoCellAnchor editAs="twoCell">
    <xdr:from>
      <xdr:col>30</xdr:col>
      <xdr:colOff>360</xdr:colOff>
      <xdr:row>454</xdr:row>
      <xdr:rowOff>75960</xdr:rowOff>
    </xdr:from>
    <xdr:to>
      <xdr:col>33</xdr:col>
      <xdr:colOff>37800</xdr:colOff>
      <xdr:row>454</xdr:row>
      <xdr:rowOff>75960</xdr:rowOff>
    </xdr:to>
    <xdr:sp>
      <xdr:nvSpPr>
        <xdr:cNvPr id="2" name="Line 4"/>
        <xdr:cNvSpPr/>
      </xdr:nvSpPr>
      <xdr:spPr>
        <a:xfrm>
          <a:off x="3639960" y="71463240"/>
          <a:ext cx="399600" cy="0"/>
        </a:xfrm>
        <a:prstGeom prst="line">
          <a:avLst/>
        </a:prstGeom>
        <a:ln w="25400">
          <a:solidFill>
            <a:srgbClr val="000000"/>
          </a:solidFill>
          <a:round/>
        </a:ln>
      </xdr:spPr>
      <xdr:style>
        <a:lnRef idx="0"/>
        <a:fillRef idx="0"/>
        <a:effectRef idx="0"/>
        <a:fontRef idx="minor"/>
      </xdr:style>
    </xdr:sp>
    <xdr:clientData/>
  </xdr:twoCellAnchor>
  <xdr:twoCellAnchor editAs="twoCell">
    <xdr:from>
      <xdr:col>3</xdr:col>
      <xdr:colOff>104760</xdr:colOff>
      <xdr:row>454</xdr:row>
      <xdr:rowOff>85680</xdr:rowOff>
    </xdr:from>
    <xdr:to>
      <xdr:col>7</xdr:col>
      <xdr:colOff>19080</xdr:colOff>
      <xdr:row>454</xdr:row>
      <xdr:rowOff>85680</xdr:rowOff>
    </xdr:to>
    <xdr:sp>
      <xdr:nvSpPr>
        <xdr:cNvPr id="3" name="Line 5"/>
        <xdr:cNvSpPr/>
      </xdr:nvSpPr>
      <xdr:spPr>
        <a:xfrm>
          <a:off x="466560" y="71472960"/>
          <a:ext cx="396720" cy="0"/>
        </a:xfrm>
        <a:prstGeom prst="line">
          <a:avLst/>
        </a:prstGeom>
        <a:ln w="9525">
          <a:solidFill>
            <a:srgbClr val="000000"/>
          </a:solidFill>
          <a:prstDash val="dash"/>
          <a:round/>
        </a:ln>
      </xdr:spPr>
      <xdr:style>
        <a:lnRef idx="0"/>
        <a:fillRef idx="0"/>
        <a:effectRef idx="0"/>
        <a:fontRef idx="minor"/>
      </xdr:style>
    </xdr:sp>
    <xdr:clientData/>
  </xdr:twoCellAnchor>
  <xdr:twoCellAnchor editAs="twoCell">
    <xdr:from>
      <xdr:col>30</xdr:col>
      <xdr:colOff>9720</xdr:colOff>
      <xdr:row>452</xdr:row>
      <xdr:rowOff>38520</xdr:rowOff>
    </xdr:from>
    <xdr:to>
      <xdr:col>33</xdr:col>
      <xdr:colOff>16560</xdr:colOff>
      <xdr:row>452</xdr:row>
      <xdr:rowOff>112680</xdr:rowOff>
    </xdr:to>
    <xdr:sp>
      <xdr:nvSpPr>
        <xdr:cNvPr id="4" name="Oval 6"/>
        <xdr:cNvSpPr/>
      </xdr:nvSpPr>
      <xdr:spPr>
        <a:xfrm>
          <a:off x="3649320" y="71130240"/>
          <a:ext cx="369000" cy="7416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29</xdr:col>
      <xdr:colOff>114480</xdr:colOff>
      <xdr:row>453</xdr:row>
      <xdr:rowOff>38160</xdr:rowOff>
    </xdr:from>
    <xdr:to>
      <xdr:col>33</xdr:col>
      <xdr:colOff>16920</xdr:colOff>
      <xdr:row>453</xdr:row>
      <xdr:rowOff>112320</xdr:rowOff>
    </xdr:to>
    <xdr:sp>
      <xdr:nvSpPr>
        <xdr:cNvPr id="5" name="Rectangle 7"/>
        <xdr:cNvSpPr/>
      </xdr:nvSpPr>
      <xdr:spPr>
        <a:xfrm>
          <a:off x="3623400" y="71282520"/>
          <a:ext cx="395280" cy="74160"/>
        </a:xfrm>
        <a:prstGeom prst="rect">
          <a:avLst/>
        </a:prstGeom>
        <a:solidFill>
          <a:srgbClr val="ffffff"/>
        </a:solidFill>
        <a:ln w="9525">
          <a:solidFill>
            <a:srgbClr val="000000"/>
          </a:solidFill>
          <a:miter/>
        </a:ln>
      </xdr:spPr>
      <xdr:style>
        <a:lnRef idx="0"/>
        <a:fillRef idx="0"/>
        <a:effectRef idx="0"/>
        <a:fontRef idx="minor"/>
      </xdr:style>
    </xdr:sp>
    <xdr:clientData/>
  </xdr:twoCellAnchor>
  <xdr:twoCellAnchor editAs="oneCell">
    <xdr:from>
      <xdr:col>0</xdr:col>
      <xdr:colOff>0</xdr:colOff>
      <xdr:row>406</xdr:row>
      <xdr:rowOff>66600</xdr:rowOff>
    </xdr:from>
    <xdr:to>
      <xdr:col>53</xdr:col>
      <xdr:colOff>52920</xdr:colOff>
      <xdr:row>438</xdr:row>
      <xdr:rowOff>85320</xdr:rowOff>
    </xdr:to>
    <xdr:pic>
      <xdr:nvPicPr>
        <xdr:cNvPr id="6" name="Рисунок 2" descr=""/>
        <xdr:cNvPicPr/>
      </xdr:nvPicPr>
      <xdr:blipFill>
        <a:blip r:embed="rId1"/>
        <a:stretch/>
      </xdr:blipFill>
      <xdr:spPr>
        <a:xfrm>
          <a:off x="0" y="63891000"/>
          <a:ext cx="7365960" cy="5209920"/>
        </a:xfrm>
        <a:prstGeom prst="rect">
          <a:avLst/>
        </a:prstGeom>
        <a:ln w="0">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I:/12.11.2018/&#1057;&#1086;&#1073;&#1089;&#1090;&#1074;&#1077;&#1085;&#1085;&#1099;&#1077;_&#1085;&#1091;&#1078;&#1076;&#1099;/&#1046;&#1059;&#1056;&#1053;&#1040;&#1051;%202018%20&#1075;&#1086;&#1076;.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2018 (6)"/>
      <sheetName val="2018 (5)"/>
      <sheetName val="2018 (4)"/>
      <sheetName val="2018 (3)"/>
      <sheetName val="2018 (2)"/>
      <sheetName val="Договора (2)"/>
      <sheetName val="Заявления"/>
      <sheetName val="1"/>
      <sheetName val="2018"/>
      <sheetName val="Лист1"/>
      <sheetName val="Лист2"/>
      <sheetName val="Запрос 5"/>
      <sheetName val="Информация"/>
      <sheetName val="Индексы"/>
      <sheetName val="Урочищ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POST@gulh.omskportal.ru" TargetMode="External"/><Relationship Id="rId3" Type="http://schemas.openxmlformats.org/officeDocument/2006/relationships/drawing" Target="../drawings/drawing1.xm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S911"/>
  <sheetViews>
    <sheetView showFormulas="false" showGridLines="true" showRowColHeaders="true" showZeros="false" rightToLeft="false" tabSelected="true" showOutlineSymbols="true" defaultGridColor="true" view="pageBreakPreview" topLeftCell="A1" colorId="64" zoomScale="100" zoomScaleNormal="100" zoomScalePageLayoutView="100" workbookViewId="0">
      <selection pane="topLeft" activeCell="A28" activeCellId="0" sqref="A28"/>
    </sheetView>
  </sheetViews>
  <sheetFormatPr defaultColWidth="1.71484375" defaultRowHeight="12.75" zeroHeight="false" outlineLevelRow="0" outlineLevelCol="0"/>
  <cols>
    <col collapsed="false" customWidth="false" hidden="false" outlineLevel="0" max="9" min="1" style="1" width="1.71"/>
    <col collapsed="false" customWidth="false" hidden="false" outlineLevel="0" max="19" min="10" style="2" width="1.71"/>
    <col collapsed="false" customWidth="true" hidden="false" outlineLevel="0" max="20" min="20" style="2" width="1.42"/>
    <col collapsed="false" customWidth="false" hidden="false" outlineLevel="0" max="26" min="21" style="2" width="1.71"/>
    <col collapsed="false" customWidth="true" hidden="false" outlineLevel="0" max="30" min="27" style="2" width="1.85"/>
    <col collapsed="false" customWidth="false" hidden="false" outlineLevel="0" max="38" min="31" style="2" width="1.71"/>
    <col collapsed="false" customWidth="true" hidden="false" outlineLevel="0" max="39" min="39" style="2" width="1.85"/>
    <col collapsed="false" customWidth="false" hidden="false" outlineLevel="0" max="40" min="40" style="2" width="1.71"/>
    <col collapsed="false" customWidth="true" hidden="false" outlineLevel="0" max="41" min="41" style="2" width="4.71"/>
    <col collapsed="false" customWidth="true" hidden="false" outlineLevel="0" max="42" min="42" style="2" width="3.3"/>
    <col collapsed="false" customWidth="false" hidden="false" outlineLevel="0" max="43" min="43" style="2" width="1.71"/>
    <col collapsed="false" customWidth="true" hidden="false" outlineLevel="0" max="44" min="44" style="2" width="1.42"/>
    <col collapsed="false" customWidth="false" hidden="false" outlineLevel="0" max="52" min="45" style="2" width="1.71"/>
    <col collapsed="false" customWidth="true" hidden="false" outlineLevel="0" max="53" min="53" style="2" width="10"/>
    <col collapsed="false" customWidth="false" hidden="false" outlineLevel="0" max="54" min="54" style="2" width="1.71"/>
    <col collapsed="false" customWidth="false" hidden="false" outlineLevel="0" max="55" min="55" style="3" width="1.71"/>
    <col collapsed="false" customWidth="false" hidden="false" outlineLevel="0" max="58" min="56" style="2" width="1.71"/>
    <col collapsed="false" customWidth="true" hidden="false" outlineLevel="0" max="59" min="59" style="2" width="10.85"/>
    <col collapsed="false" customWidth="false" hidden="false" outlineLevel="0" max="275" min="60" style="2" width="1.71"/>
    <col collapsed="false" customWidth="true" hidden="false" outlineLevel="0" max="276" min="276" style="2" width="1.42"/>
    <col collapsed="false" customWidth="false" hidden="false" outlineLevel="0" max="282" min="277" style="2" width="1.71"/>
    <col collapsed="false" customWidth="true" hidden="false" outlineLevel="0" max="286" min="283" style="2" width="1.85"/>
    <col collapsed="false" customWidth="false" hidden="false" outlineLevel="0" max="294" min="287" style="2" width="1.71"/>
    <col collapsed="false" customWidth="true" hidden="false" outlineLevel="0" max="295" min="295" style="2" width="1.85"/>
    <col collapsed="false" customWidth="false" hidden="false" outlineLevel="0" max="296" min="296" style="2" width="1.71"/>
    <col collapsed="false" customWidth="true" hidden="false" outlineLevel="0" max="297" min="297" style="2" width="4.71"/>
    <col collapsed="false" customWidth="true" hidden="false" outlineLevel="0" max="298" min="298" style="2" width="3.3"/>
    <col collapsed="false" customWidth="false" hidden="false" outlineLevel="0" max="299" min="299" style="2" width="1.71"/>
    <col collapsed="false" customWidth="true" hidden="false" outlineLevel="0" max="300" min="300" style="2" width="1.42"/>
    <col collapsed="false" customWidth="false" hidden="false" outlineLevel="0" max="308" min="301" style="2" width="1.71"/>
    <col collapsed="false" customWidth="true" hidden="false" outlineLevel="0" max="309" min="309" style="2" width="10"/>
    <col collapsed="false" customWidth="false" hidden="false" outlineLevel="0" max="314" min="310" style="2" width="1.71"/>
    <col collapsed="false" customWidth="true" hidden="false" outlineLevel="0" max="315" min="315" style="2" width="10.85"/>
    <col collapsed="false" customWidth="false" hidden="false" outlineLevel="0" max="531" min="316" style="2" width="1.71"/>
    <col collapsed="false" customWidth="true" hidden="false" outlineLevel="0" max="532" min="532" style="2" width="1.42"/>
    <col collapsed="false" customWidth="false" hidden="false" outlineLevel="0" max="538" min="533" style="2" width="1.71"/>
    <col collapsed="false" customWidth="true" hidden="false" outlineLevel="0" max="542" min="539" style="2" width="1.85"/>
    <col collapsed="false" customWidth="false" hidden="false" outlineLevel="0" max="550" min="543" style="2" width="1.71"/>
    <col collapsed="false" customWidth="true" hidden="false" outlineLevel="0" max="551" min="551" style="2" width="1.85"/>
    <col collapsed="false" customWidth="false" hidden="false" outlineLevel="0" max="552" min="552" style="2" width="1.71"/>
    <col collapsed="false" customWidth="true" hidden="false" outlineLevel="0" max="553" min="553" style="2" width="4.71"/>
    <col collapsed="false" customWidth="true" hidden="false" outlineLevel="0" max="554" min="554" style="2" width="3.3"/>
    <col collapsed="false" customWidth="false" hidden="false" outlineLevel="0" max="555" min="555" style="2" width="1.71"/>
    <col collapsed="false" customWidth="true" hidden="false" outlineLevel="0" max="556" min="556" style="2" width="1.42"/>
    <col collapsed="false" customWidth="false" hidden="false" outlineLevel="0" max="564" min="557" style="2" width="1.71"/>
    <col collapsed="false" customWidth="true" hidden="false" outlineLevel="0" max="565" min="565" style="2" width="10"/>
    <col collapsed="false" customWidth="false" hidden="false" outlineLevel="0" max="570" min="566" style="2" width="1.71"/>
    <col collapsed="false" customWidth="true" hidden="false" outlineLevel="0" max="571" min="571" style="2" width="10.85"/>
    <col collapsed="false" customWidth="false" hidden="false" outlineLevel="0" max="787" min="572" style="2" width="1.71"/>
    <col collapsed="false" customWidth="true" hidden="false" outlineLevel="0" max="788" min="788" style="2" width="1.42"/>
    <col collapsed="false" customWidth="false" hidden="false" outlineLevel="0" max="794" min="789" style="2" width="1.71"/>
    <col collapsed="false" customWidth="true" hidden="false" outlineLevel="0" max="798" min="795" style="2" width="1.85"/>
    <col collapsed="false" customWidth="false" hidden="false" outlineLevel="0" max="806" min="799" style="2" width="1.71"/>
    <col collapsed="false" customWidth="true" hidden="false" outlineLevel="0" max="807" min="807" style="2" width="1.85"/>
    <col collapsed="false" customWidth="false" hidden="false" outlineLevel="0" max="808" min="808" style="2" width="1.71"/>
    <col collapsed="false" customWidth="true" hidden="false" outlineLevel="0" max="809" min="809" style="2" width="4.71"/>
    <col collapsed="false" customWidth="true" hidden="false" outlineLevel="0" max="810" min="810" style="2" width="3.3"/>
    <col collapsed="false" customWidth="false" hidden="false" outlineLevel="0" max="811" min="811" style="2" width="1.71"/>
    <col collapsed="false" customWidth="true" hidden="false" outlineLevel="0" max="812" min="812" style="2" width="1.42"/>
    <col collapsed="false" customWidth="false" hidden="false" outlineLevel="0" max="820" min="813" style="2" width="1.71"/>
    <col collapsed="false" customWidth="true" hidden="false" outlineLevel="0" max="821" min="821" style="2" width="10"/>
    <col collapsed="false" customWidth="false" hidden="false" outlineLevel="0" max="826" min="822" style="2" width="1.71"/>
    <col collapsed="false" customWidth="true" hidden="false" outlineLevel="0" max="827" min="827" style="2" width="10.85"/>
    <col collapsed="false" customWidth="false" hidden="false" outlineLevel="0" max="1024" min="828" style="2" width="1.71"/>
  </cols>
  <sheetData>
    <row r="1" customFormat="false" ht="12.75" hidden="false" customHeight="true" outlineLevel="0" collapsed="false">
      <c r="BC1" s="3" t="s">
        <v>0</v>
      </c>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row>
    <row r="2" customFormat="false" ht="12.75" hidden="false" customHeight="true" outlineLevel="0" collapsed="false">
      <c r="A2" s="5" t="s">
        <v>0</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C2" s="6" t="s">
        <v>1</v>
      </c>
      <c r="BD2" s="6"/>
      <c r="BE2" s="6"/>
      <c r="BF2" s="6"/>
      <c r="BG2" s="6"/>
      <c r="BH2" s="6"/>
      <c r="BI2" s="6"/>
      <c r="BJ2" s="6"/>
      <c r="BK2" s="6"/>
      <c r="BL2" s="6"/>
      <c r="BM2" s="6"/>
      <c r="BN2" s="6"/>
      <c r="BO2" s="7"/>
      <c r="BP2" s="8"/>
      <c r="BQ2" s="8"/>
      <c r="BR2" s="8"/>
      <c r="BS2" s="8"/>
      <c r="BT2" s="8"/>
      <c r="BU2" s="3"/>
      <c r="BV2" s="3"/>
      <c r="BW2" s="3"/>
      <c r="BX2" s="3"/>
      <c r="BY2" s="3"/>
      <c r="BZ2" s="3"/>
      <c r="CA2" s="3"/>
      <c r="CB2" s="3"/>
      <c r="CC2" s="3"/>
      <c r="CD2" s="3"/>
      <c r="CE2" s="3"/>
      <c r="CF2" s="3"/>
      <c r="CG2" s="3"/>
      <c r="CH2" s="3"/>
      <c r="CI2" s="3"/>
      <c r="CJ2" s="3"/>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7"/>
      <c r="DP2" s="7"/>
      <c r="DQ2" s="7"/>
      <c r="DR2" s="7"/>
      <c r="DS2" s="7"/>
      <c r="DT2" s="7"/>
      <c r="DU2" s="7"/>
      <c r="DV2" s="7"/>
      <c r="DW2" s="7"/>
      <c r="DX2" s="7"/>
      <c r="DY2" s="7"/>
      <c r="DZ2" s="7"/>
      <c r="EA2" s="7"/>
      <c r="EB2" s="7"/>
      <c r="EC2" s="7"/>
      <c r="ED2" s="7"/>
      <c r="EE2" s="7"/>
      <c r="EF2" s="10"/>
      <c r="EG2" s="7"/>
      <c r="EH2" s="7"/>
      <c r="EI2" s="7"/>
      <c r="EJ2" s="7"/>
      <c r="EK2" s="7"/>
      <c r="EL2" s="7"/>
      <c r="EM2" s="7"/>
      <c r="EN2" s="7"/>
      <c r="EO2" s="7"/>
    </row>
    <row r="3" customFormat="false" ht="12.75" hidden="false" customHeight="true" outlineLevel="0" collapsed="false">
      <c r="A3" s="11" t="s">
        <v>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C3" s="6" t="s">
        <v>3</v>
      </c>
      <c r="BD3" s="6"/>
      <c r="BE3" s="6"/>
      <c r="BF3" s="6"/>
      <c r="BG3" s="6"/>
      <c r="BH3" s="6"/>
      <c r="BI3" s="6"/>
      <c r="BJ3" s="6"/>
      <c r="BK3" s="6"/>
      <c r="BL3" s="6"/>
      <c r="BM3" s="6"/>
      <c r="BN3" s="6"/>
      <c r="BO3" s="7"/>
      <c r="BP3" s="12"/>
      <c r="BQ3" s="12"/>
      <c r="BR3" s="12"/>
      <c r="BS3" s="12"/>
      <c r="BT3" s="12"/>
      <c r="BU3" s="12"/>
      <c r="BV3" s="12"/>
      <c r="BW3" s="12"/>
      <c r="BX3" s="12"/>
      <c r="BY3" s="12"/>
      <c r="BZ3" s="12"/>
      <c r="CA3" s="12"/>
      <c r="CB3" s="12"/>
      <c r="CC3" s="12"/>
      <c r="CD3" s="12"/>
      <c r="CE3" s="12"/>
      <c r="CF3" s="12"/>
      <c r="CG3" s="12"/>
      <c r="CH3" s="12"/>
      <c r="CI3" s="12"/>
      <c r="CJ3" s="12"/>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7"/>
      <c r="DP3" s="7"/>
      <c r="DQ3" s="7"/>
      <c r="DR3" s="7"/>
      <c r="DS3" s="7"/>
      <c r="DT3" s="7"/>
      <c r="DU3" s="7"/>
      <c r="DV3" s="7"/>
      <c r="DW3" s="7"/>
      <c r="DX3" s="7"/>
      <c r="DY3" s="7"/>
      <c r="DZ3" s="7"/>
      <c r="EA3" s="7"/>
      <c r="EB3" s="7"/>
      <c r="EC3" s="7"/>
      <c r="ED3" s="7"/>
      <c r="EE3" s="7"/>
      <c r="EF3" s="10"/>
      <c r="EG3" s="7"/>
      <c r="EH3" s="7"/>
      <c r="EI3" s="7"/>
      <c r="EJ3" s="7"/>
      <c r="EK3" s="7"/>
      <c r="EL3" s="7"/>
      <c r="EM3" s="7"/>
      <c r="EN3" s="7"/>
      <c r="EO3" s="7"/>
    </row>
    <row r="4" customFormat="false" ht="12.75" hidden="false" customHeight="true" outlineLevel="0" collapsed="false">
      <c r="E4" s="13" t="s">
        <v>4</v>
      </c>
      <c r="F4" s="13"/>
      <c r="G4" s="13"/>
      <c r="H4" s="13"/>
      <c r="I4" s="13"/>
      <c r="J4" s="13"/>
      <c r="K4" s="13"/>
      <c r="L4" s="13"/>
      <c r="M4" s="13"/>
      <c r="AE4" s="2" t="s">
        <v>5</v>
      </c>
      <c r="AH4" s="14" t="n">
        <f aca="false">BP2</f>
        <v>0</v>
      </c>
      <c r="AI4" s="14"/>
      <c r="AJ4" s="14"/>
      <c r="AK4" s="14"/>
      <c r="AM4" s="15" t="n">
        <f aca="false">BP3</f>
        <v>0</v>
      </c>
      <c r="AN4" s="15"/>
      <c r="AO4" s="15"/>
      <c r="AP4" s="15"/>
      <c r="AQ4" s="15"/>
      <c r="AR4" s="15"/>
      <c r="AS4" s="15"/>
      <c r="AT4" s="15"/>
      <c r="AU4" s="15"/>
      <c r="AV4" s="15"/>
      <c r="AW4" s="15"/>
      <c r="AX4" s="15"/>
      <c r="AY4" s="15"/>
      <c r="AZ4" s="15"/>
      <c r="BA4" s="1"/>
      <c r="BC4" s="6" t="s">
        <v>6</v>
      </c>
      <c r="BD4" s="6"/>
      <c r="BE4" s="6"/>
      <c r="BF4" s="6"/>
      <c r="BG4" s="6"/>
      <c r="BH4" s="6"/>
      <c r="BI4" s="6"/>
      <c r="BJ4" s="6"/>
      <c r="BK4" s="6"/>
      <c r="BL4" s="6"/>
      <c r="BM4" s="6"/>
      <c r="BN4" s="6"/>
      <c r="BO4" s="7"/>
      <c r="BP4" s="16"/>
      <c r="BQ4" s="16"/>
      <c r="BR4" s="16"/>
      <c r="BS4" s="16"/>
      <c r="BT4" s="16"/>
      <c r="BU4" s="16"/>
      <c r="BV4" s="16"/>
      <c r="BW4" s="16"/>
      <c r="BX4" s="16"/>
      <c r="BY4" s="16"/>
      <c r="BZ4" s="16"/>
      <c r="CA4" s="16"/>
      <c r="CB4" s="16"/>
      <c r="CC4" s="16"/>
      <c r="CD4" s="16"/>
      <c r="CE4" s="16"/>
      <c r="CF4" s="16"/>
      <c r="CG4" s="16"/>
      <c r="CH4" s="16"/>
      <c r="CI4" s="16"/>
      <c r="CJ4" s="16"/>
      <c r="CK4" s="9"/>
      <c r="CL4" s="9"/>
      <c r="CM4" s="9"/>
      <c r="CN4" s="9"/>
      <c r="CO4" s="9"/>
      <c r="CP4" s="9"/>
      <c r="CQ4" s="17"/>
      <c r="CR4" s="17"/>
      <c r="CS4" s="17"/>
      <c r="CT4" s="17"/>
      <c r="CU4" s="9"/>
      <c r="CV4" s="9"/>
      <c r="CW4" s="9"/>
      <c r="CX4" s="9"/>
      <c r="CY4" s="9"/>
      <c r="CZ4" s="9"/>
      <c r="DA4" s="9"/>
      <c r="DB4" s="9"/>
      <c r="DC4" s="9"/>
      <c r="DD4" s="9"/>
      <c r="DE4" s="9"/>
      <c r="DF4" s="9"/>
      <c r="DG4" s="9"/>
      <c r="DH4" s="9"/>
      <c r="DI4" s="9"/>
      <c r="DJ4" s="9"/>
      <c r="DK4" s="9"/>
      <c r="DL4" s="9"/>
      <c r="DM4" s="9"/>
      <c r="DN4" s="9"/>
      <c r="DO4" s="7"/>
      <c r="DP4" s="7"/>
      <c r="DQ4" s="7"/>
      <c r="DR4" s="7"/>
      <c r="DS4" s="7"/>
      <c r="DT4" s="7"/>
      <c r="DU4" s="7"/>
      <c r="DV4" s="7"/>
      <c r="DW4" s="7"/>
      <c r="DX4" s="7"/>
      <c r="DY4" s="7"/>
      <c r="DZ4" s="7"/>
      <c r="EA4" s="7"/>
      <c r="EB4" s="7"/>
      <c r="EC4" s="7"/>
      <c r="ED4" s="7"/>
      <c r="EE4" s="7"/>
      <c r="EF4" s="10"/>
      <c r="EG4" s="7"/>
      <c r="EH4" s="7"/>
      <c r="EI4" s="7"/>
      <c r="EJ4" s="7"/>
      <c r="EK4" s="7"/>
      <c r="EL4" s="7"/>
      <c r="EM4" s="7"/>
      <c r="EN4" s="7"/>
      <c r="EO4" s="7"/>
    </row>
    <row r="5" customFormat="false" ht="12.75" hidden="false" customHeight="true" outlineLevel="0" collapsed="false">
      <c r="E5" s="18"/>
      <c r="F5" s="18"/>
      <c r="G5" s="18"/>
      <c r="H5" s="18"/>
      <c r="I5" s="18"/>
      <c r="J5" s="18"/>
      <c r="K5" s="18"/>
      <c r="L5" s="18"/>
      <c r="M5" s="18"/>
      <c r="AM5" s="19"/>
      <c r="AN5" s="19"/>
      <c r="AO5" s="19"/>
      <c r="AP5" s="11"/>
      <c r="AQ5" s="11"/>
      <c r="AR5" s="11"/>
      <c r="AS5" s="11"/>
      <c r="AT5" s="11"/>
      <c r="AU5" s="11"/>
      <c r="AV5" s="11"/>
      <c r="AW5" s="11"/>
      <c r="AX5" s="19"/>
      <c r="AY5" s="19"/>
      <c r="AZ5" s="19"/>
      <c r="BA5" s="1"/>
      <c r="BC5" s="6" t="s">
        <v>7</v>
      </c>
      <c r="BD5" s="6"/>
      <c r="BE5" s="6"/>
      <c r="BF5" s="6"/>
      <c r="BG5" s="6"/>
      <c r="BH5" s="6"/>
      <c r="BI5" s="6"/>
      <c r="BJ5" s="6"/>
      <c r="BK5" s="6"/>
      <c r="BL5" s="6"/>
      <c r="BM5" s="6"/>
      <c r="BN5" s="6"/>
      <c r="BO5" s="7"/>
      <c r="BP5" s="12"/>
      <c r="BQ5" s="12"/>
      <c r="BR5" s="12"/>
      <c r="BS5" s="12"/>
      <c r="BT5" s="12"/>
      <c r="BU5" s="12"/>
      <c r="BV5" s="12"/>
      <c r="BW5" s="12"/>
      <c r="BX5" s="12"/>
      <c r="BY5" s="12"/>
      <c r="BZ5" s="12"/>
      <c r="CA5" s="12"/>
      <c r="CB5" s="12"/>
      <c r="CC5" s="12"/>
      <c r="CD5" s="12"/>
      <c r="CE5" s="12"/>
      <c r="CF5" s="12"/>
      <c r="CG5" s="12"/>
      <c r="CH5" s="12"/>
      <c r="CI5" s="12"/>
      <c r="CJ5" s="12"/>
      <c r="CK5" s="9"/>
      <c r="CL5" s="9"/>
      <c r="CM5" s="9"/>
      <c r="CN5" s="9"/>
      <c r="CO5" s="9"/>
      <c r="CP5" s="9"/>
      <c r="CQ5" s="17"/>
      <c r="CR5" s="17"/>
      <c r="CS5" s="17"/>
      <c r="CT5" s="17"/>
      <c r="CU5" s="9"/>
      <c r="CV5" s="9"/>
      <c r="CW5" s="9"/>
      <c r="CX5" s="9"/>
      <c r="CY5" s="9"/>
      <c r="CZ5" s="9"/>
      <c r="DA5" s="9"/>
      <c r="DB5" s="9"/>
      <c r="DC5" s="9"/>
      <c r="DD5" s="9"/>
      <c r="DE5" s="9"/>
      <c r="DF5" s="9"/>
      <c r="DG5" s="9"/>
      <c r="DH5" s="9"/>
      <c r="DI5" s="9"/>
      <c r="DJ5" s="9"/>
      <c r="DK5" s="9"/>
      <c r="DL5" s="9"/>
      <c r="DM5" s="9"/>
      <c r="DN5" s="9"/>
      <c r="DO5" s="7"/>
      <c r="DP5" s="7"/>
      <c r="DQ5" s="7"/>
      <c r="DR5" s="7"/>
      <c r="DS5" s="7"/>
      <c r="DT5" s="7"/>
      <c r="DU5" s="7"/>
      <c r="DV5" s="7"/>
      <c r="DW5" s="7"/>
      <c r="DX5" s="7"/>
      <c r="DY5" s="7"/>
      <c r="DZ5" s="7"/>
      <c r="EA5" s="7"/>
      <c r="EB5" s="7"/>
      <c r="EC5" s="7"/>
      <c r="ED5" s="7"/>
      <c r="EE5" s="7"/>
      <c r="EF5" s="10"/>
      <c r="EG5" s="7"/>
      <c r="EH5" s="7"/>
      <c r="EI5" s="7"/>
      <c r="EJ5" s="7"/>
      <c r="EK5" s="7"/>
      <c r="EL5" s="7"/>
      <c r="EM5" s="7"/>
      <c r="EN5" s="7"/>
      <c r="EO5" s="7"/>
    </row>
    <row r="6" customFormat="false" ht="12.75" hidden="false" customHeight="true" outlineLevel="0" collapsed="false">
      <c r="A6" s="20" t="s">
        <v>8</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C6" s="21" t="s">
        <v>9</v>
      </c>
      <c r="BD6" s="21"/>
      <c r="BE6" s="21"/>
      <c r="BF6" s="21"/>
      <c r="BG6" s="21"/>
      <c r="BH6" s="21"/>
      <c r="BI6" s="21"/>
      <c r="BJ6" s="21"/>
      <c r="BK6" s="21"/>
      <c r="BL6" s="21"/>
      <c r="BM6" s="21"/>
      <c r="BN6" s="21"/>
      <c r="BO6" s="7"/>
      <c r="BP6" s="22" t="n">
        <v>0</v>
      </c>
      <c r="BQ6" s="22"/>
      <c r="BR6" s="22"/>
      <c r="BS6" s="22"/>
      <c r="BT6" s="22"/>
      <c r="BU6" s="22"/>
      <c r="BV6" s="22"/>
      <c r="BW6" s="22"/>
      <c r="BX6" s="22"/>
      <c r="BY6" s="22"/>
      <c r="BZ6" s="22"/>
      <c r="CA6" s="22"/>
      <c r="CB6" s="22"/>
      <c r="CC6" s="22"/>
      <c r="CD6" s="22"/>
      <c r="CE6" s="22"/>
      <c r="CF6" s="22"/>
      <c r="CG6" s="22"/>
      <c r="CH6" s="22"/>
      <c r="CI6" s="22"/>
      <c r="CJ6" s="22"/>
      <c r="CK6" s="9"/>
      <c r="CL6" s="9"/>
      <c r="CM6" s="9"/>
      <c r="CN6" s="9"/>
      <c r="CO6" s="9"/>
      <c r="CP6" s="9"/>
      <c r="CQ6" s="17"/>
      <c r="CR6" s="17"/>
      <c r="CS6" s="17"/>
      <c r="CT6" s="17"/>
      <c r="CU6" s="9"/>
      <c r="CV6" s="9"/>
      <c r="CW6" s="9"/>
      <c r="CX6" s="9"/>
      <c r="CY6" s="9"/>
      <c r="CZ6" s="9"/>
      <c r="DA6" s="9"/>
      <c r="DB6" s="9"/>
      <c r="DC6" s="9"/>
      <c r="DD6" s="9"/>
      <c r="DE6" s="9"/>
      <c r="DF6" s="9"/>
      <c r="DG6" s="9"/>
      <c r="DH6" s="9"/>
      <c r="DI6" s="9"/>
      <c r="DJ6" s="9"/>
      <c r="DK6" s="9"/>
      <c r="DL6" s="9"/>
      <c r="DM6" s="9"/>
      <c r="DN6" s="9"/>
      <c r="DO6" s="7"/>
      <c r="DP6" s="7"/>
      <c r="DQ6" s="7"/>
      <c r="DR6" s="7"/>
      <c r="DS6" s="7"/>
      <c r="DT6" s="7"/>
      <c r="DU6" s="7"/>
      <c r="DV6" s="7"/>
      <c r="DW6" s="7"/>
      <c r="DX6" s="7"/>
      <c r="DY6" s="7"/>
      <c r="DZ6" s="7"/>
      <c r="EA6" s="7"/>
      <c r="EB6" s="7"/>
      <c r="EC6" s="7"/>
      <c r="ED6" s="7"/>
      <c r="EE6" s="7"/>
      <c r="EF6" s="10"/>
      <c r="EG6" s="7"/>
      <c r="EH6" s="7"/>
      <c r="EI6" s="7"/>
      <c r="EJ6" s="7"/>
      <c r="EK6" s="7"/>
      <c r="EL6" s="7"/>
      <c r="EM6" s="7"/>
      <c r="EN6" s="7"/>
      <c r="EO6" s="7"/>
    </row>
    <row r="7" customFormat="false" ht="12.75" hidden="false" customHeight="true" outlineLevel="0" collapsed="false">
      <c r="A7" s="20" t="s">
        <v>10</v>
      </c>
      <c r="B7" s="20"/>
      <c r="C7" s="20"/>
      <c r="D7" s="20"/>
      <c r="E7" s="20"/>
      <c r="F7" s="20"/>
      <c r="G7" s="20"/>
      <c r="H7" s="20"/>
      <c r="I7" s="20"/>
      <c r="J7" s="23" t="s">
        <v>11</v>
      </c>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C7" s="6" t="s">
        <v>12</v>
      </c>
      <c r="BD7" s="6"/>
      <c r="BE7" s="6"/>
      <c r="BF7" s="6"/>
      <c r="BG7" s="6"/>
      <c r="BH7" s="6"/>
      <c r="BI7" s="6"/>
      <c r="BJ7" s="6"/>
      <c r="BK7" s="6"/>
      <c r="BL7" s="6"/>
      <c r="BM7" s="6"/>
      <c r="BN7" s="6"/>
      <c r="BO7" s="7"/>
      <c r="BP7" s="16"/>
      <c r="BQ7" s="16"/>
      <c r="BR7" s="16"/>
      <c r="BS7" s="16"/>
      <c r="BT7" s="16"/>
      <c r="BU7" s="16"/>
      <c r="BV7" s="16"/>
      <c r="BW7" s="16"/>
      <c r="BX7" s="16"/>
      <c r="BY7" s="16"/>
      <c r="BZ7" s="16"/>
      <c r="CA7" s="16"/>
      <c r="CB7" s="16"/>
      <c r="CC7" s="16"/>
      <c r="CD7" s="16"/>
      <c r="CE7" s="16"/>
      <c r="CF7" s="16"/>
      <c r="CG7" s="16"/>
      <c r="CH7" s="16"/>
      <c r="CI7" s="16"/>
      <c r="CJ7" s="16"/>
      <c r="CK7" s="9"/>
      <c r="CL7" s="9"/>
      <c r="CM7" s="9"/>
      <c r="CN7" s="9"/>
      <c r="CO7" s="9"/>
      <c r="CP7" s="9"/>
      <c r="CQ7" s="17"/>
      <c r="CR7" s="17"/>
      <c r="CS7" s="17"/>
      <c r="CT7" s="17"/>
      <c r="CU7" s="9"/>
      <c r="CV7" s="9"/>
      <c r="CW7" s="9"/>
      <c r="CX7" s="9"/>
      <c r="CY7" s="9"/>
      <c r="CZ7" s="9"/>
      <c r="DA7" s="9"/>
      <c r="DB7" s="9"/>
      <c r="DC7" s="9"/>
      <c r="DD7" s="9"/>
      <c r="DE7" s="9"/>
      <c r="DF7" s="9"/>
      <c r="DG7" s="9"/>
      <c r="DH7" s="9"/>
      <c r="DI7" s="9"/>
      <c r="DJ7" s="9"/>
      <c r="DK7" s="9"/>
      <c r="DL7" s="9"/>
      <c r="DM7" s="9"/>
      <c r="DN7" s="9"/>
      <c r="DO7" s="7"/>
      <c r="DP7" s="7"/>
      <c r="DQ7" s="7"/>
      <c r="DR7" s="7"/>
      <c r="DS7" s="7"/>
      <c r="DT7" s="7"/>
      <c r="DU7" s="7"/>
      <c r="DV7" s="7"/>
      <c r="DW7" s="7"/>
      <c r="DX7" s="7"/>
      <c r="DY7" s="7"/>
      <c r="DZ7" s="7"/>
      <c r="EA7" s="7"/>
      <c r="EB7" s="7"/>
      <c r="EC7" s="7"/>
      <c r="ED7" s="7"/>
      <c r="EE7" s="7"/>
      <c r="EF7" s="10"/>
      <c r="EG7" s="7"/>
      <c r="EH7" s="7"/>
      <c r="EI7" s="7"/>
      <c r="EJ7" s="7"/>
      <c r="EK7" s="7"/>
      <c r="EL7" s="7"/>
      <c r="EM7" s="7"/>
      <c r="EN7" s="7"/>
      <c r="EO7" s="7"/>
    </row>
    <row r="8" customFormat="false" ht="12.75" hidden="false" customHeight="true" outlineLevel="0" collapsed="false">
      <c r="A8" s="23" t="s">
        <v>13</v>
      </c>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C8" s="6" t="s">
        <v>14</v>
      </c>
      <c r="BD8" s="6"/>
      <c r="BE8" s="6"/>
      <c r="BF8" s="6"/>
      <c r="BG8" s="6"/>
      <c r="BH8" s="6"/>
      <c r="BI8" s="6"/>
      <c r="BJ8" s="6"/>
      <c r="BK8" s="6"/>
      <c r="BL8" s="6"/>
      <c r="BM8" s="6"/>
      <c r="BN8" s="6"/>
      <c r="BO8" s="7"/>
      <c r="BP8" s="8"/>
      <c r="BQ8" s="8"/>
      <c r="BR8" s="8"/>
      <c r="BS8" s="8"/>
      <c r="BT8" s="8"/>
      <c r="BU8" s="8"/>
      <c r="BV8" s="8"/>
      <c r="BW8" s="8"/>
      <c r="BX8" s="8"/>
      <c r="BY8" s="8"/>
      <c r="BZ8" s="8"/>
      <c r="CA8" s="8"/>
      <c r="CB8" s="8"/>
      <c r="CC8" s="8"/>
      <c r="CD8" s="8"/>
      <c r="CE8" s="8"/>
      <c r="CF8" s="8"/>
      <c r="CG8" s="8"/>
      <c r="CH8" s="8"/>
      <c r="CI8" s="8"/>
      <c r="CJ8" s="8"/>
      <c r="CK8" s="9"/>
      <c r="CL8" s="9"/>
      <c r="CM8" s="9"/>
      <c r="CN8" s="9"/>
      <c r="CO8" s="9"/>
      <c r="CP8" s="9"/>
      <c r="CQ8" s="17"/>
      <c r="CR8" s="17"/>
      <c r="CS8" s="17"/>
      <c r="CT8" s="17"/>
      <c r="CU8" s="9"/>
      <c r="CV8" s="9"/>
      <c r="CW8" s="9"/>
      <c r="CX8" s="9"/>
      <c r="CY8" s="9"/>
      <c r="CZ8" s="9"/>
      <c r="DA8" s="9"/>
      <c r="DB8" s="9"/>
      <c r="DC8" s="9"/>
      <c r="DD8" s="9"/>
      <c r="DE8" s="9"/>
      <c r="DF8" s="9"/>
      <c r="DG8" s="9"/>
      <c r="DH8" s="9"/>
      <c r="DI8" s="9"/>
      <c r="DJ8" s="9"/>
      <c r="DK8" s="9"/>
      <c r="DL8" s="9"/>
      <c r="DM8" s="9"/>
      <c r="DN8" s="9"/>
      <c r="DO8" s="7"/>
      <c r="DP8" s="7"/>
      <c r="DQ8" s="7"/>
      <c r="DR8" s="7"/>
      <c r="DS8" s="7"/>
      <c r="DT8" s="7"/>
      <c r="DU8" s="7"/>
      <c r="DV8" s="7"/>
      <c r="DW8" s="7"/>
      <c r="DX8" s="7"/>
      <c r="DY8" s="7"/>
      <c r="DZ8" s="7"/>
      <c r="EA8" s="7"/>
      <c r="EB8" s="7"/>
      <c r="EC8" s="7"/>
      <c r="ED8" s="7"/>
      <c r="EE8" s="7"/>
      <c r="EF8" s="10"/>
      <c r="EG8" s="7"/>
      <c r="EH8" s="7"/>
      <c r="EI8" s="7"/>
      <c r="EJ8" s="7"/>
      <c r="EK8" s="7"/>
      <c r="EL8" s="7"/>
      <c r="EM8" s="7"/>
      <c r="EN8" s="7"/>
      <c r="EO8" s="7"/>
    </row>
    <row r="9" customFormat="false" ht="12.75" hidden="false" customHeight="true" outlineLevel="0" collapsed="false">
      <c r="A9" s="20" t="s">
        <v>15</v>
      </c>
      <c r="B9" s="20"/>
      <c r="C9" s="20"/>
      <c r="D9" s="20"/>
      <c r="E9" s="20"/>
      <c r="F9" s="20"/>
      <c r="G9" s="20"/>
      <c r="H9" s="20"/>
      <c r="I9" s="20"/>
      <c r="J9" s="20"/>
      <c r="K9" s="20"/>
      <c r="L9" s="20"/>
      <c r="M9" s="20"/>
      <c r="N9" s="20" t="s">
        <v>16</v>
      </c>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C9" s="24" t="s">
        <v>17</v>
      </c>
      <c r="BD9" s="25"/>
      <c r="BE9" s="25"/>
      <c r="BF9" s="25"/>
      <c r="BG9" s="25"/>
      <c r="BH9" s="25"/>
      <c r="BI9" s="25"/>
      <c r="BJ9" s="25"/>
      <c r="BK9" s="25"/>
      <c r="BL9" s="25"/>
      <c r="BM9" s="25"/>
      <c r="BN9" s="25"/>
      <c r="BO9" s="25"/>
      <c r="BP9" s="22"/>
      <c r="BQ9" s="22"/>
      <c r="BR9" s="22"/>
      <c r="BS9" s="22"/>
      <c r="BT9" s="22"/>
      <c r="BU9" s="22"/>
      <c r="BV9" s="22"/>
      <c r="BW9" s="22"/>
      <c r="BX9" s="22"/>
      <c r="BY9" s="22"/>
      <c r="BZ9" s="22"/>
      <c r="CA9" s="22"/>
      <c r="CB9" s="22"/>
      <c r="CC9" s="22"/>
      <c r="CD9" s="22"/>
      <c r="CE9" s="22"/>
      <c r="CF9" s="22"/>
      <c r="CG9" s="22"/>
      <c r="CH9" s="22"/>
      <c r="CI9" s="22"/>
      <c r="CJ9" s="22"/>
      <c r="CK9" s="9"/>
      <c r="CL9" s="9"/>
      <c r="CM9" s="9"/>
      <c r="CN9" s="9"/>
      <c r="CO9" s="9"/>
      <c r="CP9" s="9"/>
      <c r="CQ9" s="17"/>
      <c r="CR9" s="17"/>
      <c r="CS9" s="17"/>
      <c r="CT9" s="17"/>
      <c r="CU9" s="9"/>
      <c r="CV9" s="9"/>
      <c r="CW9" s="9"/>
      <c r="CX9" s="9"/>
      <c r="CY9" s="9"/>
      <c r="CZ9" s="9"/>
      <c r="DA9" s="9"/>
      <c r="DB9" s="9"/>
      <c r="DC9" s="9"/>
      <c r="DD9" s="9"/>
      <c r="DE9" s="9"/>
      <c r="DF9" s="9"/>
      <c r="DG9" s="9"/>
      <c r="DH9" s="9"/>
      <c r="DI9" s="9"/>
      <c r="DJ9" s="9"/>
      <c r="DK9" s="9"/>
      <c r="DL9" s="9"/>
      <c r="DM9" s="9"/>
      <c r="DN9" s="9"/>
      <c r="DO9" s="7"/>
      <c r="DP9" s="7"/>
      <c r="DQ9" s="7"/>
      <c r="DR9" s="7"/>
      <c r="DS9" s="7"/>
      <c r="DT9" s="7"/>
      <c r="DU9" s="7"/>
      <c r="DV9" s="7"/>
      <c r="DW9" s="7"/>
      <c r="DX9" s="7"/>
      <c r="DY9" s="7"/>
      <c r="DZ9" s="7"/>
      <c r="EA9" s="7"/>
      <c r="EB9" s="7"/>
      <c r="EC9" s="7"/>
      <c r="ED9" s="7"/>
      <c r="EE9" s="7"/>
      <c r="EF9" s="7"/>
      <c r="EG9" s="7"/>
      <c r="EH9" s="7"/>
      <c r="EI9" s="7"/>
      <c r="EJ9" s="7"/>
      <c r="EK9" s="7"/>
      <c r="EL9" s="7"/>
      <c r="EM9" s="7"/>
      <c r="EN9" s="7"/>
      <c r="EO9" s="7"/>
    </row>
    <row r="10" customFormat="false" ht="12.75" hidden="false" customHeight="true" outlineLevel="0" collapsed="false">
      <c r="A10" s="20" t="s">
        <v>18</v>
      </c>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C10" s="6" t="s">
        <v>19</v>
      </c>
      <c r="BD10" s="6"/>
      <c r="BE10" s="6"/>
      <c r="BF10" s="6"/>
      <c r="BG10" s="6"/>
      <c r="BH10" s="6"/>
      <c r="BI10" s="6"/>
      <c r="BJ10" s="6"/>
      <c r="BK10" s="6"/>
      <c r="BL10" s="6"/>
      <c r="BM10" s="6"/>
      <c r="BN10" s="6"/>
      <c r="BO10" s="7"/>
      <c r="BP10" s="26"/>
      <c r="BQ10" s="26"/>
      <c r="BR10" s="26"/>
      <c r="BS10" s="26"/>
      <c r="BT10" s="26"/>
      <c r="BU10" s="26"/>
      <c r="BV10" s="26"/>
      <c r="BW10" s="26"/>
      <c r="BX10" s="26"/>
      <c r="BY10" s="26"/>
      <c r="BZ10" s="26"/>
      <c r="CA10" s="26"/>
      <c r="CB10" s="26"/>
      <c r="CC10" s="26"/>
      <c r="CD10" s="26"/>
      <c r="CE10" s="26"/>
      <c r="CF10" s="26"/>
      <c r="CG10" s="26"/>
      <c r="CH10" s="26"/>
      <c r="CI10" s="26"/>
      <c r="CJ10" s="26"/>
      <c r="CK10" s="27"/>
      <c r="CL10" s="27"/>
      <c r="CM10" s="27"/>
      <c r="CN10" s="27"/>
      <c r="CO10" s="9"/>
      <c r="CP10" s="9"/>
      <c r="CQ10" s="7"/>
      <c r="CR10" s="9"/>
      <c r="CS10" s="9"/>
      <c r="CT10" s="9"/>
      <c r="CU10" s="28"/>
      <c r="CV10" s="28"/>
      <c r="CW10" s="28"/>
      <c r="CX10" s="28"/>
      <c r="CY10" s="28"/>
      <c r="CZ10" s="28"/>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row>
    <row r="11" customFormat="false" ht="12.75" hidden="false" customHeight="true" outlineLevel="0" collapsed="false">
      <c r="A11" s="23" t="s">
        <v>20</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C11" s="29" t="s">
        <v>21</v>
      </c>
      <c r="BD11" s="29"/>
      <c r="BE11" s="29"/>
      <c r="BF11" s="29"/>
      <c r="BG11" s="6" t="s">
        <v>22</v>
      </c>
      <c r="BH11" s="6"/>
      <c r="BI11" s="6"/>
      <c r="BJ11" s="6"/>
      <c r="BK11" s="6"/>
      <c r="BL11" s="6"/>
      <c r="BM11" s="6"/>
      <c r="BN11" s="6"/>
      <c r="BO11" s="7"/>
      <c r="BP11" s="30"/>
      <c r="BQ11" s="30"/>
      <c r="BR11" s="30"/>
      <c r="BS11" s="30"/>
      <c r="BT11" s="30"/>
      <c r="BU11" s="30"/>
      <c r="BV11" s="30"/>
      <c r="BW11" s="30"/>
      <c r="BX11" s="30"/>
      <c r="BY11" s="30"/>
      <c r="BZ11" s="30"/>
      <c r="CA11" s="30"/>
      <c r="CB11" s="30"/>
      <c r="CC11" s="30"/>
      <c r="CD11" s="30"/>
      <c r="CE11" s="30"/>
      <c r="CF11" s="30"/>
      <c r="CG11" s="30"/>
      <c r="CH11" s="30"/>
      <c r="CI11" s="30"/>
      <c r="CJ11" s="30"/>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row>
    <row r="12" customFormat="false" ht="12.75" hidden="false" customHeight="true" outlineLevel="0" collapsed="false">
      <c r="A12" s="31" t="s">
        <v>23</v>
      </c>
      <c r="B12" s="31"/>
      <c r="C12" s="31"/>
      <c r="D12" s="31"/>
      <c r="E12" s="31"/>
      <c r="F12" s="31"/>
      <c r="G12" s="31"/>
      <c r="H12" s="31"/>
      <c r="I12" s="31"/>
      <c r="J12" s="31"/>
      <c r="K12" s="31"/>
      <c r="L12" s="31"/>
      <c r="M12" s="31"/>
      <c r="N12" s="31"/>
      <c r="O12" s="31"/>
      <c r="P12" s="31"/>
      <c r="Q12" s="32" t="n">
        <f aca="false">BP10</f>
        <v>0</v>
      </c>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C12" s="29"/>
      <c r="BD12" s="29"/>
      <c r="BE12" s="29"/>
      <c r="BF12" s="29"/>
      <c r="BG12" s="6" t="s">
        <v>1</v>
      </c>
      <c r="BH12" s="6"/>
      <c r="BI12" s="6"/>
      <c r="BJ12" s="6"/>
      <c r="BK12" s="6"/>
      <c r="BL12" s="6"/>
      <c r="BM12" s="6"/>
      <c r="BN12" s="6"/>
      <c r="BO12" s="7"/>
      <c r="BP12" s="33"/>
      <c r="BQ12" s="33"/>
      <c r="BR12" s="33"/>
      <c r="BS12" s="33"/>
      <c r="BT12" s="33"/>
      <c r="BU12" s="33"/>
      <c r="BV12" s="33"/>
      <c r="BW12" s="33"/>
      <c r="BX12" s="33"/>
      <c r="BY12" s="33"/>
      <c r="BZ12" s="33"/>
      <c r="CA12" s="33"/>
      <c r="CB12" s="33"/>
      <c r="CC12" s="33"/>
      <c r="CD12" s="33"/>
      <c r="CE12" s="33"/>
      <c r="CF12" s="33"/>
      <c r="CG12" s="33"/>
      <c r="CH12" s="33"/>
      <c r="CI12" s="33"/>
      <c r="CJ12" s="33"/>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row>
    <row r="13" customFormat="false" ht="12.75" hidden="false" customHeight="true" outlineLevel="0" collapsed="false">
      <c r="A13" s="1" t="s">
        <v>24</v>
      </c>
      <c r="AC13" s="34"/>
      <c r="AD13" s="34"/>
      <c r="AE13" s="1"/>
      <c r="AF13" s="35" t="n">
        <f aca="false">BP11</f>
        <v>0</v>
      </c>
      <c r="AG13" s="35"/>
      <c r="AH13" s="35"/>
      <c r="AI13" s="35"/>
      <c r="AJ13" s="1"/>
      <c r="AK13" s="3" t="s">
        <v>1</v>
      </c>
      <c r="AL13" s="1"/>
      <c r="AM13" s="36" t="n">
        <f aca="false">BP12</f>
        <v>0</v>
      </c>
      <c r="AN13" s="36"/>
      <c r="AO13" s="36"/>
      <c r="AP13" s="3" t="s">
        <v>25</v>
      </c>
      <c r="AQ13" s="37"/>
      <c r="AR13" s="1"/>
      <c r="AS13" s="1"/>
      <c r="AT13" s="38" t="n">
        <f aca="false">BP13</f>
        <v>0</v>
      </c>
      <c r="AU13" s="38"/>
      <c r="AV13" s="38"/>
      <c r="AW13" s="38"/>
      <c r="AX13" s="38"/>
      <c r="AY13" s="38"/>
      <c r="AZ13" s="38"/>
      <c r="BA13" s="38"/>
      <c r="BC13" s="29"/>
      <c r="BD13" s="29"/>
      <c r="BE13" s="29"/>
      <c r="BF13" s="29"/>
      <c r="BG13" s="6" t="s">
        <v>26</v>
      </c>
      <c r="BH13" s="6"/>
      <c r="BI13" s="6"/>
      <c r="BJ13" s="6"/>
      <c r="BK13" s="6"/>
      <c r="BL13" s="6"/>
      <c r="BM13" s="6"/>
      <c r="BN13" s="6"/>
      <c r="BO13" s="7"/>
      <c r="BP13" s="16"/>
      <c r="BQ13" s="16"/>
      <c r="BR13" s="16"/>
      <c r="BS13" s="16"/>
      <c r="BT13" s="16"/>
      <c r="BU13" s="16"/>
      <c r="BV13" s="16"/>
      <c r="BW13" s="16"/>
      <c r="BX13" s="16"/>
      <c r="BY13" s="16"/>
      <c r="BZ13" s="16"/>
      <c r="CA13" s="16"/>
      <c r="CB13" s="16"/>
      <c r="CC13" s="16"/>
      <c r="CD13" s="16"/>
      <c r="CE13" s="16"/>
      <c r="CF13" s="16"/>
      <c r="CG13" s="16"/>
      <c r="CH13" s="16"/>
      <c r="CI13" s="16"/>
      <c r="CJ13" s="16"/>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7"/>
      <c r="DZ13" s="7"/>
      <c r="EA13" s="7"/>
      <c r="EB13" s="7"/>
      <c r="EC13" s="7"/>
      <c r="ED13" s="7"/>
      <c r="EE13" s="7"/>
      <c r="EF13" s="7"/>
      <c r="EG13" s="7"/>
      <c r="EH13" s="7"/>
      <c r="EI13" s="7"/>
      <c r="EJ13" s="7"/>
      <c r="EK13" s="7"/>
      <c r="EL13" s="7"/>
      <c r="EM13" s="7"/>
      <c r="EN13" s="7"/>
      <c r="EO13" s="7"/>
    </row>
    <row r="14" customFormat="false" ht="12.75" hidden="false" customHeight="true" outlineLevel="0" collapsed="false">
      <c r="A14" s="39" t="n">
        <f aca="false">BP14</f>
        <v>0</v>
      </c>
      <c r="B14" s="39"/>
      <c r="C14" s="39"/>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1"/>
      <c r="AV14" s="31"/>
      <c r="AW14" s="31"/>
      <c r="AX14" s="31"/>
      <c r="AY14" s="31"/>
      <c r="AZ14" s="31"/>
      <c r="BA14" s="31"/>
      <c r="BC14" s="29"/>
      <c r="BD14" s="29"/>
      <c r="BE14" s="29"/>
      <c r="BF14" s="29"/>
      <c r="BG14" s="6" t="s">
        <v>27</v>
      </c>
      <c r="BH14" s="6"/>
      <c r="BI14" s="6"/>
      <c r="BJ14" s="6"/>
      <c r="BK14" s="6"/>
      <c r="BL14" s="6"/>
      <c r="BM14" s="6"/>
      <c r="BN14" s="6"/>
      <c r="BO14" s="7"/>
      <c r="BP14" s="30"/>
      <c r="BQ14" s="30"/>
      <c r="BR14" s="30"/>
      <c r="BS14" s="30"/>
      <c r="BT14" s="30"/>
      <c r="BU14" s="30"/>
      <c r="BV14" s="30"/>
      <c r="BW14" s="30"/>
      <c r="BX14" s="30"/>
      <c r="BY14" s="30"/>
      <c r="BZ14" s="30"/>
      <c r="CA14" s="30"/>
      <c r="CB14" s="30"/>
      <c r="CC14" s="30"/>
      <c r="CD14" s="30"/>
      <c r="CE14" s="30"/>
      <c r="CF14" s="30"/>
      <c r="CG14" s="30"/>
      <c r="CH14" s="30"/>
      <c r="CI14" s="30"/>
      <c r="CJ14" s="30"/>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row>
    <row r="15" customFormat="false" ht="12.75" hidden="false" customHeight="true" outlineLevel="0" collapsed="false">
      <c r="A15" s="31" t="s">
        <v>28</v>
      </c>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C15" s="40"/>
      <c r="BD15" s="41"/>
      <c r="BE15" s="41"/>
      <c r="BF15" s="41"/>
      <c r="BG15" s="42"/>
      <c r="BH15" s="42"/>
      <c r="BI15" s="42"/>
      <c r="BJ15" s="42"/>
      <c r="BK15" s="42"/>
      <c r="BL15" s="42"/>
      <c r="BM15" s="42"/>
      <c r="BN15" s="43"/>
      <c r="BO15" s="7"/>
      <c r="BP15" s="44"/>
      <c r="BQ15" s="45"/>
      <c r="BR15" s="45"/>
      <c r="BS15" s="45"/>
      <c r="BT15" s="45"/>
      <c r="BU15" s="45"/>
      <c r="BV15" s="45"/>
      <c r="BW15" s="45"/>
      <c r="BX15" s="45"/>
      <c r="BY15" s="45"/>
      <c r="BZ15" s="45"/>
      <c r="CA15" s="45"/>
      <c r="CB15" s="45"/>
      <c r="CC15" s="45"/>
      <c r="CD15" s="45"/>
      <c r="CE15" s="45"/>
      <c r="CF15" s="45"/>
      <c r="CG15" s="45"/>
      <c r="CH15" s="45"/>
      <c r="CI15" s="45"/>
      <c r="CJ15" s="22"/>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row>
    <row r="16" customFormat="false" ht="11.25" hidden="false" customHeight="true" outlineLevel="0" collapsed="false">
      <c r="A16" s="46" t="s">
        <v>29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C16" s="40"/>
      <c r="BD16" s="41"/>
      <c r="BE16" s="41"/>
      <c r="BF16" s="41"/>
      <c r="BG16" s="42"/>
      <c r="BH16" s="42"/>
      <c r="BI16" s="42"/>
      <c r="BJ16" s="42"/>
      <c r="BK16" s="42"/>
      <c r="BL16" s="42"/>
      <c r="BM16" s="42"/>
      <c r="BN16" s="43"/>
      <c r="BO16" s="7"/>
      <c r="BP16" s="44"/>
      <c r="BQ16" s="45"/>
      <c r="BR16" s="45"/>
      <c r="BS16" s="45"/>
      <c r="BT16" s="45"/>
      <c r="BU16" s="45"/>
      <c r="BV16" s="45"/>
      <c r="BW16" s="45"/>
      <c r="BX16" s="45"/>
      <c r="BY16" s="45"/>
      <c r="BZ16" s="45"/>
      <c r="CA16" s="45"/>
      <c r="CB16" s="45"/>
      <c r="CC16" s="45"/>
      <c r="CD16" s="45"/>
      <c r="CE16" s="45"/>
      <c r="CF16" s="45"/>
      <c r="CG16" s="45"/>
      <c r="CH16" s="45"/>
      <c r="CI16" s="45"/>
      <c r="CJ16" s="22"/>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row>
    <row r="17" customFormat="false" ht="14.25" hidden="false" customHeight="true" outlineLevel="0" collapsed="false">
      <c r="A17" s="47" t="s">
        <v>15</v>
      </c>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C17" s="40"/>
      <c r="BD17" s="41"/>
      <c r="BE17" s="41"/>
      <c r="BF17" s="41"/>
      <c r="BG17" s="42"/>
      <c r="BH17" s="42"/>
      <c r="BI17" s="42"/>
      <c r="BJ17" s="42"/>
      <c r="BK17" s="42"/>
      <c r="BL17" s="42"/>
      <c r="BM17" s="42"/>
      <c r="BN17" s="43"/>
      <c r="BO17" s="7"/>
      <c r="BP17" s="44"/>
      <c r="BQ17" s="45"/>
      <c r="BR17" s="45"/>
      <c r="BS17" s="45"/>
      <c r="BT17" s="45"/>
      <c r="BU17" s="45"/>
      <c r="BV17" s="45"/>
      <c r="BW17" s="45"/>
      <c r="BX17" s="45"/>
      <c r="BY17" s="45"/>
      <c r="BZ17" s="45"/>
      <c r="CA17" s="45"/>
      <c r="CB17" s="45"/>
      <c r="CC17" s="45"/>
      <c r="CD17" s="45"/>
      <c r="CE17" s="45"/>
      <c r="CF17" s="45"/>
      <c r="CG17" s="45"/>
      <c r="CH17" s="45"/>
      <c r="CI17" s="45"/>
      <c r="CJ17" s="22"/>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row>
    <row r="18" customFormat="false" ht="11.25" hidden="false" customHeight="true" outlineLevel="0" collapsed="false">
      <c r="A18" s="46" t="s">
        <v>30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C18" s="40"/>
      <c r="BD18" s="41"/>
      <c r="BE18" s="41"/>
      <c r="BF18" s="41"/>
      <c r="BG18" s="42"/>
      <c r="BH18" s="42"/>
      <c r="BI18" s="42"/>
      <c r="BJ18" s="42"/>
      <c r="BK18" s="42"/>
      <c r="BL18" s="42"/>
      <c r="BM18" s="42"/>
      <c r="BN18" s="43"/>
      <c r="BO18" s="7"/>
      <c r="BP18" s="44"/>
      <c r="BQ18" s="45"/>
      <c r="BR18" s="45"/>
      <c r="BS18" s="45"/>
      <c r="BT18" s="45"/>
      <c r="BU18" s="45"/>
      <c r="BV18" s="45"/>
      <c r="BW18" s="45"/>
      <c r="BX18" s="45"/>
      <c r="BY18" s="45"/>
      <c r="BZ18" s="45"/>
      <c r="CA18" s="45"/>
      <c r="CB18" s="45"/>
      <c r="CC18" s="45"/>
      <c r="CD18" s="45"/>
      <c r="CE18" s="45"/>
      <c r="CF18" s="45"/>
      <c r="CG18" s="45"/>
      <c r="CH18" s="45"/>
      <c r="CI18" s="45"/>
      <c r="CJ18" s="22"/>
      <c r="CK18" s="9"/>
      <c r="CL18" s="9"/>
      <c r="CM18" s="9"/>
      <c r="CN18" s="9"/>
      <c r="CO18" s="9"/>
      <c r="CP18" s="9"/>
      <c r="CQ18" s="9"/>
      <c r="CR18" s="9"/>
      <c r="CS18" s="9"/>
      <c r="CT18" s="9"/>
      <c r="CU18" s="9"/>
      <c r="CV18" s="9"/>
      <c r="CW18" s="9"/>
      <c r="CX18" s="9"/>
      <c r="CY18" s="9"/>
      <c r="CZ18" s="9"/>
      <c r="DA18" s="9"/>
      <c r="DB18" s="9"/>
      <c r="DC18" s="9"/>
      <c r="DD18" s="9"/>
      <c r="DE18" s="9"/>
      <c r="DF18" s="9"/>
      <c r="DG18" s="9"/>
      <c r="DH18" s="9"/>
      <c r="DI18" s="9"/>
      <c r="DJ18" s="9"/>
      <c r="DK18" s="9"/>
      <c r="DL18" s="9"/>
      <c r="DM18" s="9"/>
      <c r="DN18" s="9"/>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row>
    <row r="19" customFormat="false" ht="14.25" hidden="false" customHeight="true" outlineLevel="0" collapsed="false">
      <c r="A19" s="20" t="s">
        <v>31</v>
      </c>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C19" s="40"/>
      <c r="BD19" s="41"/>
      <c r="BE19" s="41"/>
      <c r="BF19" s="41"/>
      <c r="BG19" s="42"/>
      <c r="BH19" s="42"/>
      <c r="BI19" s="42"/>
      <c r="BJ19" s="42"/>
      <c r="BK19" s="42"/>
      <c r="BL19" s="42"/>
      <c r="BM19" s="42"/>
      <c r="BN19" s="43"/>
      <c r="BO19" s="7"/>
      <c r="BP19" s="44"/>
      <c r="BQ19" s="45"/>
      <c r="BR19" s="45"/>
      <c r="BS19" s="45"/>
      <c r="BT19" s="45"/>
      <c r="BU19" s="45"/>
      <c r="BV19" s="45"/>
      <c r="BW19" s="45"/>
      <c r="BX19" s="45"/>
      <c r="BY19" s="45"/>
      <c r="BZ19" s="45"/>
      <c r="CA19" s="45"/>
      <c r="CB19" s="45"/>
      <c r="CC19" s="45"/>
      <c r="CD19" s="45"/>
      <c r="CE19" s="45"/>
      <c r="CF19" s="45"/>
      <c r="CG19" s="45"/>
      <c r="CH19" s="45"/>
      <c r="CI19" s="45"/>
      <c r="CJ19" s="22"/>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row>
    <row r="20" customFormat="false" ht="12.75" hidden="false" customHeight="true" outlineLevel="0" collapsed="false">
      <c r="A20" s="11" t="s">
        <v>32</v>
      </c>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C20" s="6" t="s">
        <v>33</v>
      </c>
      <c r="BD20" s="6"/>
      <c r="BE20" s="6"/>
      <c r="BF20" s="6"/>
      <c r="BG20" s="6"/>
      <c r="BH20" s="6"/>
      <c r="BI20" s="6"/>
      <c r="BJ20" s="6"/>
      <c r="BK20" s="6"/>
      <c r="BL20" s="6"/>
      <c r="BM20" s="6"/>
      <c r="BN20" s="6"/>
      <c r="BO20" s="7"/>
      <c r="BP20" s="30"/>
      <c r="BQ20" s="30"/>
      <c r="BR20" s="30"/>
      <c r="BS20" s="30"/>
      <c r="BT20" s="30"/>
      <c r="BU20" s="30"/>
      <c r="BV20" s="30"/>
      <c r="BW20" s="30"/>
      <c r="BX20" s="30"/>
      <c r="BY20" s="30"/>
      <c r="BZ20" s="30"/>
      <c r="CA20" s="30"/>
      <c r="CB20" s="30"/>
      <c r="CC20" s="30"/>
      <c r="CD20" s="30"/>
      <c r="CE20" s="30"/>
      <c r="CF20" s="30"/>
      <c r="CG20" s="30"/>
      <c r="CH20" s="30"/>
      <c r="CI20" s="30"/>
      <c r="CJ20" s="30"/>
      <c r="CK20" s="9"/>
      <c r="CL20" s="9"/>
      <c r="CM20" s="9"/>
      <c r="CN20" s="9"/>
      <c r="CO20" s="9"/>
      <c r="CP20" s="9"/>
      <c r="CQ20" s="9"/>
      <c r="CR20" s="9"/>
      <c r="CS20" s="9"/>
      <c r="CT20" s="9"/>
      <c r="CU20" s="9"/>
      <c r="CV20" s="9"/>
      <c r="CW20" s="9"/>
      <c r="CX20" s="9"/>
      <c r="CY20" s="9"/>
      <c r="CZ20" s="9"/>
      <c r="DA20" s="9"/>
      <c r="DB20" s="9"/>
      <c r="DC20" s="9"/>
      <c r="DD20" s="9"/>
      <c r="DE20" s="9"/>
      <c r="DF20" s="9"/>
      <c r="DG20" s="9"/>
      <c r="DH20" s="9"/>
      <c r="DI20" s="9"/>
      <c r="DJ20" s="9"/>
      <c r="DK20" s="9"/>
      <c r="DL20" s="9"/>
      <c r="DM20" s="9"/>
      <c r="DN20" s="9"/>
      <c r="DO20" s="9"/>
      <c r="DP20" s="9"/>
      <c r="DQ20" s="9"/>
      <c r="DR20" s="9"/>
      <c r="DS20" s="9"/>
      <c r="DT20" s="7"/>
      <c r="DU20" s="7"/>
      <c r="DV20" s="7"/>
      <c r="DW20" s="7"/>
      <c r="DX20" s="7"/>
      <c r="DY20" s="7"/>
      <c r="DZ20" s="7"/>
      <c r="EA20" s="7"/>
      <c r="EB20" s="7"/>
      <c r="EC20" s="7"/>
      <c r="ED20" s="7"/>
      <c r="EE20" s="7"/>
      <c r="EF20" s="7"/>
      <c r="EG20" s="7"/>
      <c r="EH20" s="7"/>
      <c r="EI20" s="7"/>
      <c r="EJ20" s="7"/>
      <c r="EK20" s="7"/>
      <c r="EL20" s="7"/>
      <c r="EM20" s="7"/>
      <c r="EN20" s="7"/>
      <c r="EO20" s="7"/>
    </row>
    <row r="21" customFormat="false" ht="12.75" hidden="false" customHeight="true" outlineLevel="0" collapsed="false">
      <c r="A21" s="48" t="s">
        <v>34</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C21" s="6" t="s">
        <v>35</v>
      </c>
      <c r="BD21" s="6"/>
      <c r="BE21" s="6"/>
      <c r="BF21" s="6"/>
      <c r="BG21" s="6"/>
      <c r="BH21" s="6"/>
      <c r="BI21" s="6"/>
      <c r="BJ21" s="6"/>
      <c r="BK21" s="6"/>
      <c r="BL21" s="6"/>
      <c r="BM21" s="6"/>
      <c r="BN21" s="6"/>
      <c r="BO21" s="7"/>
      <c r="BP21" s="16"/>
      <c r="BQ21" s="16"/>
      <c r="BR21" s="16"/>
      <c r="BS21" s="16"/>
      <c r="BT21" s="16"/>
      <c r="BU21" s="16"/>
      <c r="BV21" s="16"/>
      <c r="BW21" s="16"/>
      <c r="BX21" s="16"/>
      <c r="BY21" s="16"/>
      <c r="BZ21" s="16"/>
      <c r="CA21" s="16"/>
      <c r="CB21" s="16"/>
      <c r="CC21" s="16"/>
      <c r="CD21" s="16"/>
      <c r="CE21" s="16"/>
      <c r="CF21" s="16"/>
      <c r="CG21" s="16"/>
      <c r="CH21" s="16"/>
      <c r="CI21" s="16"/>
      <c r="CJ21" s="16"/>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9"/>
      <c r="DL21" s="9"/>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row>
    <row r="22" customFormat="false" ht="12.75" hidden="false" customHeight="true" outlineLevel="0" collapsed="false">
      <c r="A22" s="48" t="s">
        <v>36</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9" t="n">
        <f aca="false">BP7</f>
        <v>0</v>
      </c>
      <c r="AE22" s="49"/>
      <c r="AF22" s="49"/>
      <c r="AG22" s="49"/>
      <c r="AH22" s="49"/>
      <c r="AI22" s="49"/>
      <c r="AJ22" s="50" t="s">
        <v>37</v>
      </c>
      <c r="AK22" s="50"/>
      <c r="AL22" s="50"/>
      <c r="AM22" s="50"/>
      <c r="AN22" s="50"/>
      <c r="AO22" s="51" t="n">
        <f aca="false">BP8</f>
        <v>0</v>
      </c>
      <c r="AP22" s="48" t="s">
        <v>38</v>
      </c>
      <c r="AQ22" s="48"/>
      <c r="AR22" s="48"/>
      <c r="AS22" s="48"/>
      <c r="AT22" s="48"/>
      <c r="AU22" s="48"/>
      <c r="AV22" s="48"/>
      <c r="AW22" s="48"/>
      <c r="AX22" s="48"/>
      <c r="AY22" s="48"/>
      <c r="AZ22" s="48"/>
      <c r="BA22" s="48"/>
      <c r="BC22" s="6" t="s">
        <v>39</v>
      </c>
      <c r="BD22" s="6"/>
      <c r="BE22" s="6"/>
      <c r="BF22" s="6"/>
      <c r="BG22" s="6"/>
      <c r="BH22" s="6"/>
      <c r="BI22" s="6"/>
      <c r="BJ22" s="6"/>
      <c r="BK22" s="6"/>
      <c r="BL22" s="6"/>
      <c r="BM22" s="6"/>
      <c r="BN22" s="6"/>
      <c r="BO22" s="7"/>
      <c r="BP22" s="52"/>
      <c r="BQ22" s="52"/>
      <c r="BR22" s="52"/>
      <c r="BS22" s="52"/>
      <c r="BT22" s="52"/>
      <c r="BU22" s="52"/>
      <c r="BV22" s="52"/>
      <c r="BW22" s="52"/>
      <c r="BX22" s="52"/>
      <c r="BY22" s="52"/>
      <c r="BZ22" s="52"/>
      <c r="CA22" s="52"/>
      <c r="CB22" s="52"/>
      <c r="CC22" s="52"/>
      <c r="CD22" s="52"/>
      <c r="CE22" s="52"/>
      <c r="CF22" s="52"/>
      <c r="CG22" s="52"/>
      <c r="CH22" s="52"/>
      <c r="CI22" s="52"/>
      <c r="CJ22" s="52"/>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9"/>
      <c r="DL22" s="9"/>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row>
    <row r="23" customFormat="false" ht="12.75" hidden="false" customHeight="true" outlineLevel="0" collapsed="false">
      <c r="A23" s="48" t="s">
        <v>40</v>
      </c>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C23" s="6" t="s">
        <v>41</v>
      </c>
      <c r="BD23" s="6"/>
      <c r="BE23" s="6"/>
      <c r="BF23" s="6"/>
      <c r="BG23" s="6"/>
      <c r="BH23" s="6"/>
      <c r="BI23" s="6"/>
      <c r="BJ23" s="6"/>
      <c r="BK23" s="6"/>
      <c r="BL23" s="6"/>
      <c r="BM23" s="6"/>
      <c r="BN23" s="6"/>
      <c r="BO23" s="7"/>
      <c r="BP23" s="8"/>
      <c r="BQ23" s="8"/>
      <c r="BR23" s="8"/>
      <c r="BS23" s="8"/>
      <c r="BT23" s="8"/>
      <c r="BU23" s="8"/>
      <c r="BV23" s="8"/>
      <c r="BW23" s="8"/>
      <c r="BX23" s="8"/>
      <c r="BY23" s="8"/>
      <c r="BZ23" s="8"/>
      <c r="CA23" s="8"/>
      <c r="CB23" s="8"/>
      <c r="CC23" s="8"/>
      <c r="CD23" s="8"/>
      <c r="CE23" s="8"/>
      <c r="CF23" s="8"/>
      <c r="CG23" s="8"/>
      <c r="CH23" s="8"/>
      <c r="CI23" s="8"/>
      <c r="CJ23" s="8"/>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row>
    <row r="24" customFormat="false" ht="12.75" hidden="false" customHeight="true" outlineLevel="0" collapsed="false">
      <c r="A24" s="48" t="s">
        <v>42</v>
      </c>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C24" s="6" t="s">
        <v>43</v>
      </c>
      <c r="BD24" s="6"/>
      <c r="BE24" s="6"/>
      <c r="BF24" s="6"/>
      <c r="BG24" s="6"/>
      <c r="BH24" s="6"/>
      <c r="BI24" s="6"/>
      <c r="BJ24" s="6"/>
      <c r="BK24" s="6"/>
      <c r="BL24" s="6"/>
      <c r="BM24" s="6"/>
      <c r="BN24" s="6"/>
      <c r="BO24" s="7" t="s">
        <v>44</v>
      </c>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9"/>
      <c r="DI24" s="9"/>
      <c r="DJ24" s="9"/>
      <c r="DK24" s="9"/>
      <c r="DL24" s="9"/>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row>
    <row r="25" customFormat="false" ht="12.75" hidden="false" customHeight="true" outlineLevel="0" collapsed="false">
      <c r="A25" s="48" t="s">
        <v>45</v>
      </c>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C25" s="6" t="s">
        <v>46</v>
      </c>
      <c r="BD25" s="6"/>
      <c r="BE25" s="6"/>
      <c r="BF25" s="6"/>
      <c r="BG25" s="6"/>
      <c r="BH25" s="6"/>
      <c r="BI25" s="6"/>
      <c r="BJ25" s="6"/>
      <c r="BK25" s="6"/>
      <c r="BL25" s="6"/>
      <c r="BM25" s="6"/>
      <c r="BN25" s="6"/>
      <c r="BO25" s="7"/>
      <c r="BP25" s="53" t="n">
        <f aca="false">BP24</f>
        <v>0</v>
      </c>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row>
    <row r="26" customFormat="false" ht="12.75" hidden="false" customHeight="true" outlineLevel="0" collapsed="false">
      <c r="A26" s="31" t="s">
        <v>47</v>
      </c>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C26" s="6" t="s">
        <v>48</v>
      </c>
      <c r="BD26" s="6"/>
      <c r="BE26" s="6"/>
      <c r="BF26" s="6"/>
      <c r="BG26" s="6"/>
      <c r="BH26" s="6"/>
      <c r="BI26" s="6"/>
      <c r="BJ26" s="6"/>
      <c r="BK26" s="6"/>
      <c r="BL26" s="6"/>
      <c r="BM26" s="6"/>
      <c r="BN26" s="6"/>
      <c r="BO26" s="7"/>
      <c r="BP26" s="30"/>
      <c r="BQ26" s="30"/>
      <c r="BR26" s="30"/>
      <c r="BS26" s="30"/>
      <c r="BT26" s="30"/>
      <c r="BU26" s="30"/>
      <c r="BV26" s="30"/>
      <c r="BW26" s="30"/>
      <c r="BX26" s="30"/>
      <c r="BY26" s="30"/>
      <c r="BZ26" s="30"/>
      <c r="CA26" s="30"/>
      <c r="CB26" s="30"/>
      <c r="CC26" s="30"/>
      <c r="CD26" s="30"/>
      <c r="CE26" s="30"/>
      <c r="CF26" s="30"/>
      <c r="CG26" s="30"/>
      <c r="CH26" s="30"/>
      <c r="CI26" s="30"/>
      <c r="CJ26" s="30"/>
      <c r="CK26" s="9"/>
      <c r="CL26" s="9"/>
      <c r="CM26" s="25"/>
      <c r="CN26" s="25"/>
      <c r="CO26" s="25"/>
      <c r="CP26" s="25"/>
      <c r="CQ26" s="9"/>
      <c r="CR26" s="9"/>
      <c r="CS26" s="9"/>
      <c r="CT26" s="9"/>
      <c r="CU26" s="9"/>
      <c r="CV26" s="9"/>
      <c r="CW26" s="9"/>
      <c r="CX26" s="9"/>
      <c r="CY26" s="9"/>
      <c r="CZ26" s="9"/>
      <c r="DA26" s="9"/>
      <c r="DB26" s="9"/>
      <c r="DC26" s="9"/>
      <c r="DD26" s="9"/>
      <c r="DE26" s="9"/>
      <c r="DF26" s="9"/>
      <c r="DG26" s="9"/>
      <c r="DH26" s="9"/>
      <c r="DI26" s="9"/>
      <c r="DJ26" s="9"/>
      <c r="DK26" s="9"/>
      <c r="DL26" s="9"/>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row>
    <row r="27" customFormat="false" ht="12.75" hidden="false" customHeight="true" outlineLevel="0" collapsed="false">
      <c r="A27" s="48" t="s">
        <v>49</v>
      </c>
      <c r="B27" s="48"/>
      <c r="C27" s="48"/>
      <c r="D27" s="48"/>
      <c r="E27" s="48"/>
      <c r="F27" s="48"/>
      <c r="G27" s="48"/>
      <c r="H27" s="39" t="n">
        <f aca="false">BP26</f>
        <v>0</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54" t="s">
        <v>50</v>
      </c>
      <c r="AX27" s="54"/>
      <c r="AY27" s="54"/>
      <c r="AZ27" s="54"/>
      <c r="BA27" s="54"/>
      <c r="BC27" s="55"/>
      <c r="BD27" s="56"/>
      <c r="BE27" s="56"/>
      <c r="BF27" s="56"/>
      <c r="BG27" s="56"/>
      <c r="BH27" s="56"/>
      <c r="BI27" s="56"/>
      <c r="BJ27" s="56"/>
      <c r="BK27" s="56"/>
      <c r="BL27" s="56"/>
      <c r="BM27" s="56"/>
      <c r="BN27" s="56"/>
      <c r="BO27" s="7"/>
      <c r="BP27" s="45"/>
      <c r="BQ27" s="45"/>
      <c r="BR27" s="45"/>
      <c r="BS27" s="45"/>
      <c r="BT27" s="45"/>
      <c r="BU27" s="45"/>
      <c r="BV27" s="45"/>
      <c r="BW27" s="45"/>
      <c r="BX27" s="45"/>
      <c r="BY27" s="45"/>
      <c r="BZ27" s="45"/>
      <c r="CA27" s="45"/>
      <c r="CB27" s="45"/>
      <c r="CC27" s="45"/>
      <c r="CD27" s="45"/>
      <c r="CE27" s="45"/>
      <c r="CF27" s="45"/>
      <c r="CG27" s="45"/>
      <c r="CH27" s="45"/>
      <c r="CI27" s="45"/>
      <c r="CJ27" s="22"/>
      <c r="CK27" s="9"/>
      <c r="CL27" s="9"/>
      <c r="CM27" s="25"/>
      <c r="CN27" s="25"/>
      <c r="CO27" s="25"/>
      <c r="CP27" s="25"/>
      <c r="CQ27" s="9"/>
      <c r="CR27" s="9"/>
      <c r="CS27" s="9"/>
      <c r="CT27" s="9"/>
      <c r="CU27" s="9"/>
      <c r="CV27" s="9"/>
      <c r="CW27" s="9"/>
      <c r="CX27" s="9"/>
      <c r="CY27" s="9"/>
      <c r="CZ27" s="9"/>
      <c r="DA27" s="9"/>
      <c r="DB27" s="9"/>
      <c r="DC27" s="9"/>
      <c r="DD27" s="9"/>
      <c r="DE27" s="9"/>
      <c r="DF27" s="9"/>
      <c r="DG27" s="9"/>
      <c r="DH27" s="9"/>
      <c r="DI27" s="9"/>
      <c r="DJ27" s="9"/>
      <c r="DK27" s="9"/>
      <c r="DL27" s="9"/>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row>
    <row r="28" customFormat="false" ht="12.75" hidden="false" customHeight="true" outlineLevel="0" collapsed="false">
      <c r="A28" s="57" t="n">
        <f aca="false">BP24</f>
        <v>0</v>
      </c>
      <c r="B28" s="57"/>
      <c r="C28" s="57"/>
      <c r="D28" s="57"/>
      <c r="E28" s="57"/>
      <c r="F28" s="57"/>
      <c r="G28" s="57"/>
      <c r="H28" s="57"/>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C28" s="58" t="s">
        <v>51</v>
      </c>
      <c r="BD28" s="11"/>
      <c r="BE28" s="11"/>
      <c r="BF28" s="11"/>
      <c r="BG28" s="11"/>
      <c r="BH28" s="11"/>
      <c r="BI28" s="11"/>
      <c r="BJ28" s="11"/>
      <c r="BK28" s="11"/>
      <c r="BL28" s="11"/>
      <c r="BM28" s="11"/>
      <c r="BN28" s="11"/>
      <c r="BO28" s="11"/>
      <c r="BP28" s="59"/>
      <c r="BQ28" s="59"/>
      <c r="BR28" s="59"/>
      <c r="BS28" s="59"/>
      <c r="BT28" s="59"/>
      <c r="BU28" s="59"/>
      <c r="BV28" s="59"/>
      <c r="BW28" s="59"/>
      <c r="BX28" s="59"/>
      <c r="BY28" s="59"/>
      <c r="BZ28" s="59"/>
      <c r="CA28" s="59"/>
      <c r="CB28" s="59"/>
      <c r="CC28" s="59"/>
      <c r="CD28" s="59"/>
      <c r="CE28" s="59"/>
      <c r="CF28" s="59"/>
      <c r="CG28" s="59"/>
      <c r="CH28" s="59"/>
      <c r="CI28" s="59"/>
      <c r="CJ28" s="5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row>
    <row r="29" customFormat="false" ht="12.75" hidden="false" customHeight="true" outlineLevel="0" collapsed="false">
      <c r="A29" s="60" t="s">
        <v>52</v>
      </c>
      <c r="B29" s="60"/>
      <c r="C29" s="60"/>
      <c r="D29" s="60"/>
      <c r="E29" s="60"/>
      <c r="F29" s="60"/>
      <c r="G29" s="60"/>
      <c r="H29" s="60"/>
      <c r="I29" s="60"/>
      <c r="J29" s="60"/>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60"/>
      <c r="AU29" s="60"/>
      <c r="AV29" s="60"/>
      <c r="AW29" s="60"/>
      <c r="AX29" s="60"/>
      <c r="AY29" s="60"/>
      <c r="AZ29" s="60"/>
      <c r="BA29" s="60"/>
      <c r="BC29" s="6" t="s">
        <v>19</v>
      </c>
      <c r="BD29" s="6"/>
      <c r="BE29" s="6"/>
      <c r="BF29" s="6"/>
      <c r="BG29" s="6"/>
      <c r="BH29" s="6"/>
      <c r="BI29" s="6"/>
      <c r="BJ29" s="6"/>
      <c r="BK29" s="6"/>
      <c r="BL29" s="6"/>
      <c r="BM29" s="6"/>
      <c r="BN29" s="6"/>
      <c r="BO29" s="7"/>
      <c r="BP29" s="30"/>
      <c r="BQ29" s="30"/>
      <c r="BR29" s="30"/>
      <c r="BS29" s="30"/>
      <c r="BT29" s="30"/>
      <c r="BU29" s="30"/>
      <c r="BV29" s="30"/>
      <c r="BW29" s="30"/>
      <c r="BX29" s="30"/>
      <c r="BY29" s="30"/>
      <c r="BZ29" s="30"/>
      <c r="CA29" s="30"/>
      <c r="CB29" s="30"/>
      <c r="CC29" s="30"/>
      <c r="CD29" s="30"/>
      <c r="CE29" s="30"/>
      <c r="CF29" s="30"/>
      <c r="CG29" s="30"/>
      <c r="CH29" s="30"/>
      <c r="CI29" s="30"/>
      <c r="CJ29" s="30"/>
      <c r="CK29" s="61"/>
      <c r="CL29" s="61"/>
      <c r="CM29" s="61"/>
      <c r="CN29" s="61"/>
      <c r="CO29" s="61"/>
      <c r="CP29" s="61"/>
      <c r="CQ29" s="61"/>
      <c r="CR29" s="61"/>
      <c r="CS29" s="61"/>
      <c r="CT29" s="61"/>
      <c r="CU29" s="61"/>
      <c r="CV29" s="61"/>
      <c r="CW29" s="61"/>
      <c r="CX29" s="61"/>
      <c r="CY29" s="61"/>
      <c r="CZ29" s="61"/>
      <c r="DA29" s="61"/>
      <c r="DB29" s="61"/>
      <c r="DC29" s="61"/>
      <c r="DD29" s="61"/>
      <c r="DE29" s="61"/>
      <c r="DF29" s="61"/>
      <c r="DG29" s="61"/>
      <c r="DH29" s="61"/>
      <c r="DI29" s="61"/>
      <c r="DJ29" s="61"/>
      <c r="DK29" s="61"/>
      <c r="DL29" s="61"/>
      <c r="DM29" s="61"/>
      <c r="DN29" s="61"/>
      <c r="DO29" s="61"/>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row>
    <row r="30" customFormat="false" ht="12.75" hidden="false" customHeight="true" outlineLevel="0" collapsed="false">
      <c r="A30" s="62" t="s">
        <v>53</v>
      </c>
      <c r="B30" s="62"/>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C30" s="63" t="s">
        <v>54</v>
      </c>
      <c r="BD30" s="63"/>
      <c r="BE30" s="63"/>
      <c r="BF30" s="63"/>
      <c r="BG30" s="63"/>
      <c r="BH30" s="63"/>
      <c r="BI30" s="63"/>
      <c r="BJ30" s="63"/>
      <c r="BK30" s="63"/>
      <c r="BL30" s="63"/>
      <c r="BM30" s="63"/>
      <c r="BN30" s="63"/>
      <c r="BO30" s="7"/>
      <c r="BP30" s="44"/>
      <c r="BQ30" s="64"/>
      <c r="BR30" s="64"/>
      <c r="BS30" s="64"/>
      <c r="BT30" s="64"/>
      <c r="BU30" s="64"/>
      <c r="BV30" s="64"/>
      <c r="BW30" s="64"/>
      <c r="BX30" s="64"/>
      <c r="BY30" s="64"/>
      <c r="BZ30" s="64"/>
      <c r="CA30" s="64"/>
      <c r="CB30" s="64"/>
      <c r="CC30" s="64"/>
      <c r="CD30" s="64"/>
      <c r="CE30" s="64"/>
      <c r="CF30" s="64"/>
      <c r="CG30" s="64"/>
      <c r="CH30" s="64"/>
      <c r="CI30" s="64"/>
      <c r="CJ30" s="22"/>
      <c r="CK30" s="61"/>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row>
    <row r="31" customFormat="false" ht="12.75" hidden="false" customHeight="true" outlineLevel="0" collapsed="false">
      <c r="A31" s="65" t="n">
        <f aca="false">BP44</f>
        <v>0</v>
      </c>
      <c r="B31" s="65"/>
      <c r="C31" s="65"/>
      <c r="D31" s="65"/>
      <c r="E31" s="65"/>
      <c r="F31" s="65"/>
      <c r="G31" s="65"/>
      <c r="H31" s="65"/>
      <c r="I31" s="65"/>
      <c r="J31" s="65"/>
      <c r="K31" s="65"/>
      <c r="L31" s="65"/>
      <c r="M31" s="65"/>
      <c r="N31" s="65"/>
      <c r="O31" s="65"/>
      <c r="P31" s="11" t="s">
        <v>55</v>
      </c>
      <c r="Q31" s="11"/>
      <c r="R31" s="11"/>
      <c r="S31" s="11"/>
      <c r="T31" s="11"/>
      <c r="U31" s="11"/>
      <c r="V31" s="11"/>
      <c r="W31" s="11"/>
      <c r="X31" s="11"/>
      <c r="Y31" s="11"/>
      <c r="Z31" s="11"/>
      <c r="AA31" s="11"/>
      <c r="AB31" s="11"/>
      <c r="AC31" s="11"/>
      <c r="AD31" s="11"/>
      <c r="AE31" s="66" t="n">
        <f aca="false">BP45</f>
        <v>0</v>
      </c>
      <c r="AF31" s="66"/>
      <c r="AG31" s="66"/>
      <c r="AH31" s="66"/>
      <c r="AI31" s="66"/>
      <c r="AJ31" s="66"/>
      <c r="AK31" s="66"/>
      <c r="AL31" s="66"/>
      <c r="AM31" s="66"/>
      <c r="AN31" s="66"/>
      <c r="AO31" s="66"/>
      <c r="AP31" s="66"/>
      <c r="AQ31" s="66"/>
      <c r="AR31" s="66"/>
      <c r="AS31" s="66"/>
      <c r="AT31" s="66"/>
      <c r="AU31" s="66"/>
      <c r="AV31" s="66"/>
      <c r="AW31" s="66"/>
      <c r="AX31" s="66"/>
      <c r="AY31" s="66"/>
      <c r="AZ31" s="66"/>
      <c r="BA31" s="66"/>
      <c r="BC31" s="6" t="s">
        <v>56</v>
      </c>
      <c r="BD31" s="6"/>
      <c r="BE31" s="6"/>
      <c r="BF31" s="6"/>
      <c r="BG31" s="6"/>
      <c r="BH31" s="6"/>
      <c r="BI31" s="6"/>
      <c r="BJ31" s="6"/>
      <c r="BK31" s="6"/>
      <c r="BL31" s="6"/>
      <c r="BM31" s="6"/>
      <c r="BN31" s="6"/>
      <c r="BO31" s="7"/>
      <c r="BP31" s="30"/>
      <c r="BQ31" s="30"/>
      <c r="BR31" s="30"/>
      <c r="BS31" s="30"/>
      <c r="BT31" s="30"/>
      <c r="BU31" s="30"/>
      <c r="BV31" s="30"/>
      <c r="BW31" s="30"/>
      <c r="BX31" s="30"/>
      <c r="BY31" s="30"/>
      <c r="BZ31" s="30"/>
      <c r="CA31" s="30"/>
      <c r="CB31" s="30"/>
      <c r="CC31" s="30"/>
      <c r="CD31" s="30"/>
      <c r="CE31" s="30"/>
      <c r="CF31" s="30"/>
      <c r="CG31" s="30"/>
      <c r="CH31" s="30"/>
      <c r="CI31" s="30"/>
      <c r="CJ31" s="30"/>
      <c r="CK31" s="61"/>
      <c r="CL31" s="61"/>
      <c r="CM31" s="61"/>
      <c r="CN31" s="61"/>
      <c r="CO31" s="61"/>
      <c r="CP31" s="61"/>
      <c r="CQ31" s="61"/>
      <c r="CR31" s="61"/>
      <c r="CS31" s="61"/>
      <c r="CT31" s="61"/>
      <c r="CU31" s="61"/>
      <c r="CV31" s="61"/>
      <c r="CW31" s="61"/>
      <c r="CX31" s="61"/>
      <c r="CY31" s="61"/>
      <c r="CZ31" s="61"/>
      <c r="DA31" s="61"/>
      <c r="DB31" s="61"/>
      <c r="DC31" s="61"/>
      <c r="DD31" s="61"/>
      <c r="DE31" s="61"/>
      <c r="DF31" s="61"/>
      <c r="DG31" s="61"/>
      <c r="DH31" s="61"/>
      <c r="DI31" s="61"/>
      <c r="DJ31" s="61"/>
      <c r="DK31" s="61"/>
      <c r="DL31" s="61"/>
      <c r="DM31" s="61"/>
      <c r="DN31" s="61"/>
      <c r="DO31" s="61"/>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row>
    <row r="32" customFormat="false" ht="12.75" hidden="false" customHeight="true" outlineLevel="0" collapsed="false">
      <c r="A32" s="31" t="s">
        <v>57</v>
      </c>
      <c r="B32" s="31"/>
      <c r="C32" s="31"/>
      <c r="D32" s="31"/>
      <c r="E32" s="31"/>
      <c r="F32" s="39" t="n">
        <f aca="false">BP46</f>
        <v>0</v>
      </c>
      <c r="G32" s="39"/>
      <c r="H32" s="39"/>
      <c r="I32" s="39"/>
      <c r="J32" s="39"/>
      <c r="K32" s="39"/>
      <c r="L32" s="31" t="s">
        <v>58</v>
      </c>
      <c r="M32" s="31"/>
      <c r="N32" s="31"/>
      <c r="O32" s="31"/>
      <c r="P32" s="31"/>
      <c r="Q32" s="31"/>
      <c r="R32" s="31"/>
      <c r="S32" s="31"/>
      <c r="T32" s="31"/>
      <c r="U32" s="31"/>
      <c r="V32" s="31"/>
      <c r="W32" s="31"/>
      <c r="X32" s="39" t="n">
        <f aca="false">BP47</f>
        <v>0</v>
      </c>
      <c r="Y32" s="39"/>
      <c r="Z32" s="39"/>
      <c r="AA32" s="39"/>
      <c r="AB32" s="39"/>
      <c r="AC32" s="39"/>
      <c r="AD32" s="39"/>
      <c r="AE32" s="67" t="s">
        <v>59</v>
      </c>
      <c r="AF32" s="67"/>
      <c r="AG32" s="67"/>
      <c r="AH32" s="67"/>
      <c r="AI32" s="1"/>
      <c r="AJ32" s="39" t="n">
        <f aca="false">BP48</f>
        <v>0</v>
      </c>
      <c r="AK32" s="39"/>
      <c r="AL32" s="39"/>
      <c r="AM32" s="39"/>
      <c r="AN32" s="39"/>
      <c r="AO32" s="39"/>
      <c r="AP32" s="68"/>
      <c r="AQ32" s="68"/>
      <c r="AR32" s="68"/>
      <c r="AS32" s="68"/>
      <c r="AT32" s="68"/>
      <c r="AU32" s="68"/>
      <c r="AV32" s="68"/>
      <c r="AW32" s="68"/>
      <c r="AX32" s="68"/>
      <c r="AY32" s="68"/>
      <c r="AZ32" s="68"/>
      <c r="BA32" s="68"/>
      <c r="BC32" s="6" t="s">
        <v>60</v>
      </c>
      <c r="BD32" s="6"/>
      <c r="BE32" s="6"/>
      <c r="BF32" s="6"/>
      <c r="BG32" s="6"/>
      <c r="BH32" s="6"/>
      <c r="BI32" s="6"/>
      <c r="BJ32" s="6"/>
      <c r="BK32" s="6"/>
      <c r="BL32" s="6"/>
      <c r="BM32" s="6"/>
      <c r="BN32" s="6"/>
      <c r="BO32" s="7"/>
      <c r="BP32" s="33"/>
      <c r="BQ32" s="33"/>
      <c r="BR32" s="33"/>
      <c r="BS32" s="33"/>
      <c r="BT32" s="33"/>
      <c r="BU32" s="33"/>
      <c r="BV32" s="33"/>
      <c r="BW32" s="33"/>
      <c r="BX32" s="33"/>
      <c r="BY32" s="33"/>
      <c r="BZ32" s="33"/>
      <c r="CA32" s="33"/>
      <c r="CB32" s="33"/>
      <c r="CC32" s="33"/>
      <c r="CD32" s="33"/>
      <c r="CE32" s="33"/>
      <c r="CF32" s="33"/>
      <c r="CG32" s="33"/>
      <c r="CH32" s="33"/>
      <c r="CI32" s="33"/>
      <c r="CJ32" s="33"/>
      <c r="CK32" s="7"/>
      <c r="CL32" s="7"/>
      <c r="CM32" s="7"/>
      <c r="CN32" s="7"/>
      <c r="CO32" s="7"/>
      <c r="CP32" s="7"/>
      <c r="CQ32" s="7"/>
      <c r="CR32" s="7"/>
      <c r="CS32" s="7"/>
      <c r="CT32" s="9"/>
      <c r="CU32" s="9"/>
      <c r="CV32" s="9"/>
      <c r="CW32" s="9"/>
      <c r="CX32" s="9"/>
      <c r="CY32" s="9"/>
      <c r="CZ32" s="9"/>
      <c r="DA32" s="9"/>
      <c r="DB32" s="9"/>
      <c r="DC32" s="9"/>
      <c r="DD32" s="9"/>
      <c r="DE32" s="9"/>
      <c r="DF32" s="9"/>
      <c r="DG32" s="9"/>
      <c r="DH32" s="9"/>
      <c r="DI32" s="9"/>
      <c r="DJ32" s="9"/>
      <c r="DK32" s="9"/>
      <c r="DL32" s="9"/>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row>
    <row r="33" customFormat="false" ht="12.75" hidden="false" customHeight="true" outlineLevel="0" collapsed="false">
      <c r="A33" s="7" t="s">
        <v>61</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C33" s="6" t="s">
        <v>62</v>
      </c>
      <c r="BD33" s="6"/>
      <c r="BE33" s="6"/>
      <c r="BF33" s="6"/>
      <c r="BG33" s="6"/>
      <c r="BH33" s="6"/>
      <c r="BI33" s="6"/>
      <c r="BJ33" s="6"/>
      <c r="BK33" s="6"/>
      <c r="BL33" s="6"/>
      <c r="BM33" s="6"/>
      <c r="BN33" s="6"/>
      <c r="BO33" s="7"/>
      <c r="BP33" s="16"/>
      <c r="BQ33" s="16"/>
      <c r="BR33" s="16"/>
      <c r="BS33" s="16"/>
      <c r="BT33" s="16"/>
      <c r="BU33" s="16"/>
      <c r="BV33" s="16"/>
      <c r="BW33" s="16"/>
      <c r="BX33" s="16"/>
      <c r="BY33" s="16"/>
      <c r="BZ33" s="16"/>
      <c r="CA33" s="16"/>
      <c r="CB33" s="16"/>
      <c r="CC33" s="16"/>
      <c r="CD33" s="16"/>
      <c r="CE33" s="16"/>
      <c r="CF33" s="16"/>
      <c r="CG33" s="16"/>
      <c r="CH33" s="16"/>
      <c r="CI33" s="16"/>
      <c r="CJ33" s="16"/>
      <c r="CK33" s="9"/>
      <c r="CL33" s="9"/>
      <c r="CM33" s="9"/>
      <c r="CN33" s="9"/>
      <c r="CO33" s="9"/>
      <c r="CP33" s="9"/>
      <c r="CQ33" s="9"/>
      <c r="CR33" s="9"/>
      <c r="CS33" s="9"/>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row>
    <row r="34" customFormat="false" ht="12.75" hidden="false" customHeight="true" outlineLevel="0" collapsed="false">
      <c r="A34" s="31" t="s">
        <v>63</v>
      </c>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C34" s="6" t="s">
        <v>64</v>
      </c>
      <c r="BD34" s="6"/>
      <c r="BE34" s="6"/>
      <c r="BF34" s="6"/>
      <c r="BG34" s="6"/>
      <c r="BH34" s="6"/>
      <c r="BI34" s="6"/>
      <c r="BJ34" s="6"/>
      <c r="BK34" s="6"/>
      <c r="BL34" s="6"/>
      <c r="BM34" s="6"/>
      <c r="BN34" s="6"/>
      <c r="BO34" s="7"/>
      <c r="BP34" s="30"/>
      <c r="BQ34" s="30"/>
      <c r="BR34" s="30"/>
      <c r="BS34" s="30"/>
      <c r="BT34" s="30"/>
      <c r="BU34" s="30"/>
      <c r="BV34" s="30"/>
      <c r="BW34" s="30"/>
      <c r="BX34" s="30"/>
      <c r="BY34" s="30"/>
      <c r="BZ34" s="30"/>
      <c r="CA34" s="30"/>
      <c r="CB34" s="30"/>
      <c r="CC34" s="30"/>
      <c r="CD34" s="30"/>
      <c r="CE34" s="30"/>
      <c r="CF34" s="30"/>
      <c r="CG34" s="30"/>
      <c r="CH34" s="30"/>
      <c r="CI34" s="30"/>
      <c r="CJ34" s="30"/>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row>
    <row r="35" customFormat="false" ht="12.75" hidden="false" customHeight="true" outlineLevel="0" collapsed="false">
      <c r="A35" s="7" t="s">
        <v>65</v>
      </c>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C35" s="63" t="s">
        <v>66</v>
      </c>
      <c r="BD35" s="63"/>
      <c r="BE35" s="63"/>
      <c r="BF35" s="63"/>
      <c r="BG35" s="63"/>
      <c r="BH35" s="63"/>
      <c r="BI35" s="63"/>
      <c r="BJ35" s="63"/>
      <c r="BK35" s="63"/>
      <c r="BL35" s="63"/>
      <c r="BM35" s="63"/>
      <c r="BN35" s="63"/>
      <c r="BO35" s="7"/>
      <c r="BP35" s="63"/>
      <c r="BQ35" s="63"/>
      <c r="BR35" s="63"/>
      <c r="BS35" s="63"/>
      <c r="BT35" s="63"/>
      <c r="BU35" s="63"/>
      <c r="BV35" s="63"/>
      <c r="BW35" s="63"/>
      <c r="BX35" s="63"/>
      <c r="BY35" s="63"/>
      <c r="BZ35" s="63"/>
      <c r="CA35" s="63"/>
      <c r="CB35" s="63"/>
      <c r="CC35" s="63"/>
      <c r="CD35" s="63"/>
      <c r="CE35" s="63"/>
      <c r="CF35" s="63"/>
      <c r="CG35" s="63"/>
      <c r="CH35" s="63"/>
      <c r="CI35" s="63"/>
      <c r="CJ35" s="63"/>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row>
    <row r="36" customFormat="false" ht="12.75" hidden="false" customHeight="true" outlineLevel="0" collapsed="false">
      <c r="A36" s="69"/>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C36" s="6" t="s">
        <v>35</v>
      </c>
      <c r="BD36" s="6"/>
      <c r="BE36" s="6"/>
      <c r="BF36" s="6"/>
      <c r="BG36" s="6"/>
      <c r="BH36" s="6"/>
      <c r="BI36" s="6"/>
      <c r="BJ36" s="6"/>
      <c r="BK36" s="6"/>
      <c r="BL36" s="6"/>
      <c r="BM36" s="6"/>
      <c r="BN36" s="6"/>
      <c r="BO36" s="7"/>
      <c r="BP36" s="16"/>
      <c r="BQ36" s="16"/>
      <c r="BR36" s="16"/>
      <c r="BS36" s="16"/>
      <c r="BT36" s="16"/>
      <c r="BU36" s="16"/>
      <c r="BV36" s="16"/>
      <c r="BW36" s="16"/>
      <c r="BX36" s="16"/>
      <c r="BY36" s="16"/>
      <c r="BZ36" s="16"/>
      <c r="CA36" s="16"/>
      <c r="CB36" s="16"/>
      <c r="CC36" s="16"/>
      <c r="CD36" s="16"/>
      <c r="CE36" s="16"/>
      <c r="CF36" s="16"/>
      <c r="CG36" s="16"/>
      <c r="CH36" s="16"/>
      <c r="CI36" s="16"/>
      <c r="CJ36" s="16"/>
      <c r="CK36" s="9"/>
      <c r="CL36" s="9"/>
      <c r="CM36" s="9"/>
      <c r="CN36" s="7"/>
      <c r="CO36" s="9"/>
      <c r="CP36" s="9"/>
      <c r="CQ36" s="9"/>
      <c r="CR36" s="9"/>
      <c r="CS36" s="9"/>
      <c r="CT36" s="9"/>
      <c r="CU36" s="9"/>
      <c r="CV36" s="9"/>
      <c r="CW36" s="9"/>
      <c r="CX36" s="9"/>
      <c r="CY36" s="9"/>
      <c r="CZ36" s="9"/>
      <c r="DA36" s="9"/>
      <c r="DB36" s="9"/>
      <c r="DC36" s="9"/>
      <c r="DD36" s="9"/>
      <c r="DE36" s="9"/>
      <c r="DF36" s="9"/>
      <c r="DG36" s="9"/>
      <c r="DH36" s="9"/>
      <c r="DI36" s="9"/>
      <c r="DJ36" s="9"/>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row>
    <row r="37" customFormat="false" ht="12.75" hidden="false" customHeight="true" outlineLevel="0" collapsed="false">
      <c r="A37" s="11" t="s">
        <v>67</v>
      </c>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C37" s="6" t="s">
        <v>39</v>
      </c>
      <c r="BD37" s="6"/>
      <c r="BE37" s="6"/>
      <c r="BF37" s="6"/>
      <c r="BG37" s="6"/>
      <c r="BH37" s="6"/>
      <c r="BI37" s="6"/>
      <c r="BJ37" s="6"/>
      <c r="BK37" s="6"/>
      <c r="BL37" s="6"/>
      <c r="BM37" s="6"/>
      <c r="BN37" s="6"/>
      <c r="BO37" s="7"/>
      <c r="BP37" s="16"/>
      <c r="BQ37" s="16"/>
      <c r="BR37" s="16"/>
      <c r="BS37" s="16"/>
      <c r="BT37" s="16"/>
      <c r="BU37" s="16"/>
      <c r="BV37" s="16"/>
      <c r="BW37" s="16"/>
      <c r="BX37" s="16"/>
      <c r="BY37" s="16"/>
      <c r="BZ37" s="16"/>
      <c r="CA37" s="16"/>
      <c r="CB37" s="16"/>
      <c r="CC37" s="16"/>
      <c r="CD37" s="16"/>
      <c r="CE37" s="16"/>
      <c r="CF37" s="16"/>
      <c r="CG37" s="16"/>
      <c r="CH37" s="16"/>
      <c r="CI37" s="16"/>
      <c r="CJ37" s="16"/>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row>
    <row r="38" customFormat="false" ht="12.75" hidden="false" customHeight="true" outlineLevel="0" collapsed="false">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C38" s="6" t="s">
        <v>68</v>
      </c>
      <c r="BD38" s="6"/>
      <c r="BE38" s="6"/>
      <c r="BF38" s="6"/>
      <c r="BG38" s="6"/>
      <c r="BH38" s="6"/>
      <c r="BI38" s="6"/>
      <c r="BJ38" s="6"/>
      <c r="BK38" s="6"/>
      <c r="BL38" s="6"/>
      <c r="BM38" s="6"/>
      <c r="BN38" s="6"/>
      <c r="BO38" s="7"/>
      <c r="BP38" s="30"/>
      <c r="BQ38" s="30"/>
      <c r="BR38" s="30"/>
      <c r="BS38" s="30"/>
      <c r="BT38" s="30"/>
      <c r="BU38" s="30"/>
      <c r="BV38" s="30"/>
      <c r="BW38" s="30"/>
      <c r="BX38" s="30"/>
      <c r="BY38" s="30"/>
      <c r="BZ38" s="30"/>
      <c r="CA38" s="30"/>
      <c r="CB38" s="30"/>
      <c r="CC38" s="30"/>
      <c r="CD38" s="30"/>
      <c r="CE38" s="30"/>
      <c r="CF38" s="30"/>
      <c r="CG38" s="30"/>
      <c r="CH38" s="30"/>
      <c r="CI38" s="30"/>
      <c r="CJ38" s="30"/>
      <c r="CK38" s="9"/>
      <c r="CL38" s="25"/>
      <c r="CM38" s="25"/>
      <c r="CN38" s="25"/>
      <c r="CO38" s="25"/>
      <c r="CP38" s="25"/>
      <c r="CQ38" s="25"/>
      <c r="CR38" s="25"/>
      <c r="CS38" s="25"/>
      <c r="CT38" s="25"/>
      <c r="CU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7"/>
      <c r="EB38" s="7"/>
      <c r="EC38" s="7"/>
      <c r="ED38" s="7"/>
      <c r="EE38" s="7"/>
      <c r="EF38" s="7"/>
      <c r="EG38" s="7"/>
      <c r="EH38" s="7"/>
      <c r="EI38" s="7"/>
      <c r="EJ38" s="7"/>
      <c r="EK38" s="7"/>
    </row>
    <row r="39" customFormat="false" ht="12.75" hidden="false" customHeight="true" outlineLevel="0" collapsed="false">
      <c r="A39" s="71" t="s">
        <v>69</v>
      </c>
      <c r="B39" s="71"/>
      <c r="C39" s="71"/>
      <c r="D39" s="71"/>
      <c r="E39" s="71"/>
      <c r="F39" s="71"/>
      <c r="G39" s="71"/>
      <c r="H39" s="71"/>
      <c r="I39" s="71"/>
      <c r="J39" s="72" t="str">
        <f aca="false">BP50</f>
        <v>Сплошная</v>
      </c>
      <c r="K39" s="72"/>
      <c r="L39" s="72"/>
      <c r="M39" s="72"/>
      <c r="N39" s="72"/>
      <c r="O39" s="72"/>
      <c r="P39" s="72"/>
      <c r="Q39" s="72"/>
      <c r="R39" s="72"/>
      <c r="S39" s="72"/>
      <c r="T39" s="72"/>
      <c r="U39" s="72"/>
      <c r="V39" s="72"/>
      <c r="W39" s="72"/>
      <c r="X39" s="72"/>
      <c r="Y39" s="71" t="s">
        <v>70</v>
      </c>
      <c r="Z39" s="71"/>
      <c r="AA39" s="71"/>
      <c r="AB39" s="71"/>
      <c r="AC39" s="71"/>
      <c r="AD39" s="71"/>
      <c r="AE39" s="72" t="n">
        <f aca="false">BP57</f>
        <v>0</v>
      </c>
      <c r="AF39" s="72"/>
      <c r="AG39" s="72"/>
      <c r="AH39" s="72"/>
      <c r="AI39" s="72"/>
      <c r="AJ39" s="72"/>
      <c r="AK39" s="72"/>
      <c r="AL39" s="72"/>
      <c r="AM39" s="72"/>
      <c r="AN39" s="72"/>
      <c r="AO39" s="72"/>
      <c r="AP39" s="72"/>
      <c r="AQ39" s="72"/>
      <c r="AR39" s="72"/>
      <c r="AS39" s="72"/>
      <c r="AT39" s="72"/>
      <c r="AU39" s="72"/>
      <c r="AV39" s="72"/>
      <c r="AW39" s="72"/>
      <c r="AX39" s="72"/>
      <c r="AY39" s="72"/>
      <c r="AZ39" s="72"/>
      <c r="BA39" s="72"/>
      <c r="BC39" s="6" t="s">
        <v>71</v>
      </c>
      <c r="BD39" s="6"/>
      <c r="BE39" s="6"/>
      <c r="BF39" s="6"/>
      <c r="BG39" s="6"/>
      <c r="BH39" s="6"/>
      <c r="BI39" s="6"/>
      <c r="BJ39" s="6"/>
      <c r="BK39" s="6"/>
      <c r="BL39" s="6"/>
      <c r="BM39" s="6"/>
      <c r="BN39" s="6"/>
      <c r="BO39" s="7"/>
      <c r="BP39" s="30"/>
      <c r="BQ39" s="30"/>
      <c r="BR39" s="30"/>
      <c r="BS39" s="30"/>
      <c r="BT39" s="30"/>
      <c r="BU39" s="30"/>
      <c r="BV39" s="30"/>
      <c r="BW39" s="30"/>
      <c r="BX39" s="30"/>
      <c r="BY39" s="30"/>
      <c r="BZ39" s="30"/>
      <c r="CA39" s="30"/>
      <c r="CB39" s="30"/>
      <c r="CC39" s="30"/>
      <c r="CD39" s="30"/>
      <c r="CE39" s="30"/>
      <c r="CF39" s="30"/>
      <c r="CG39" s="30"/>
      <c r="CH39" s="30"/>
      <c r="CI39" s="30"/>
      <c r="CJ39" s="30"/>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row>
    <row r="40" customFormat="false" ht="12.75" hidden="false" customHeight="true" outlineLevel="0" collapsed="false">
      <c r="A40" s="71" t="s">
        <v>72</v>
      </c>
      <c r="B40" s="71"/>
      <c r="C40" s="71"/>
      <c r="D40" s="71"/>
      <c r="E40" s="71"/>
      <c r="F40" s="71"/>
      <c r="G40" s="71"/>
      <c r="H40" s="71"/>
      <c r="I40" s="71"/>
      <c r="J40" s="71"/>
      <c r="K40" s="71"/>
      <c r="L40" s="71"/>
      <c r="M40" s="72"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C40" s="6" t="s">
        <v>73</v>
      </c>
      <c r="BD40" s="6"/>
      <c r="BE40" s="6"/>
      <c r="BF40" s="6"/>
      <c r="BG40" s="6"/>
      <c r="BH40" s="6"/>
      <c r="BI40" s="6"/>
      <c r="BJ40" s="6"/>
      <c r="BK40" s="6"/>
      <c r="BL40" s="6"/>
      <c r="BM40" s="6"/>
      <c r="BN40" s="6"/>
      <c r="BO40" s="7"/>
      <c r="BP40" s="16"/>
      <c r="BQ40" s="16"/>
      <c r="BR40" s="16"/>
      <c r="BS40" s="16"/>
      <c r="BT40" s="16"/>
      <c r="BU40" s="16"/>
      <c r="BV40" s="16"/>
      <c r="BW40" s="16"/>
      <c r="BX40" s="16"/>
      <c r="BY40" s="16"/>
      <c r="BZ40" s="16"/>
      <c r="CA40" s="16"/>
      <c r="CB40" s="16"/>
      <c r="CC40" s="16"/>
      <c r="CD40" s="16"/>
      <c r="CE40" s="16"/>
      <c r="CF40" s="16"/>
      <c r="CG40" s="16"/>
      <c r="CH40" s="16"/>
      <c r="CI40" s="16"/>
      <c r="CJ40" s="16"/>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row>
    <row r="41" customFormat="false" ht="12.75" hidden="false" customHeight="true" outlineLevel="0" collapsed="false">
      <c r="A41" s="73"/>
      <c r="B41" s="73"/>
      <c r="C41" s="73"/>
      <c r="D41" s="73"/>
      <c r="E41" s="73"/>
      <c r="F41" s="73"/>
      <c r="G41" s="73"/>
      <c r="H41" s="73"/>
      <c r="I41" s="73"/>
      <c r="J41" s="73"/>
      <c r="K41" s="73"/>
      <c r="L41" s="73"/>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4"/>
      <c r="BC41" s="75" t="s">
        <v>74</v>
      </c>
      <c r="BD41" s="9"/>
      <c r="BE41" s="9"/>
      <c r="BF41" s="9"/>
      <c r="BG41" s="9"/>
      <c r="BH41" s="9"/>
      <c r="BI41" s="9"/>
      <c r="BJ41" s="9"/>
      <c r="BK41" s="9"/>
      <c r="BL41" s="9"/>
      <c r="BM41" s="9"/>
      <c r="BN41" s="9"/>
      <c r="BO41" s="7"/>
      <c r="BP41" s="76"/>
      <c r="BQ41" s="76"/>
      <c r="BR41" s="76"/>
      <c r="BS41" s="76"/>
      <c r="BT41" s="76"/>
      <c r="BU41" s="76"/>
      <c r="BV41" s="76"/>
      <c r="BW41" s="76"/>
      <c r="BX41" s="76"/>
      <c r="BY41" s="76"/>
      <c r="BZ41" s="76"/>
      <c r="CA41" s="76"/>
      <c r="CB41" s="76"/>
      <c r="CC41" s="76"/>
      <c r="CD41" s="76"/>
      <c r="CE41" s="76"/>
      <c r="CF41" s="76"/>
      <c r="CG41" s="76"/>
      <c r="CH41" s="76"/>
      <c r="CI41" s="76"/>
      <c r="CJ41" s="76"/>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customFormat="false" ht="12.75" hidden="false" customHeight="true" outlineLevel="0" collapsed="false">
      <c r="A42" s="71" t="s">
        <v>75</v>
      </c>
      <c r="B42" s="71"/>
      <c r="C42" s="71"/>
      <c r="D42" s="71"/>
      <c r="E42" s="71"/>
      <c r="F42" s="71"/>
      <c r="G42" s="71"/>
      <c r="H42" s="71"/>
      <c r="I42" s="71"/>
      <c r="J42" s="71"/>
      <c r="K42" s="71"/>
      <c r="L42" s="71"/>
      <c r="M42" s="71"/>
      <c r="N42" s="71" t="s">
        <v>76</v>
      </c>
      <c r="O42" s="71"/>
      <c r="P42" s="77" t="n">
        <f aca="false">BP4</f>
        <v>0</v>
      </c>
      <c r="Q42" s="77"/>
      <c r="R42" s="77"/>
      <c r="S42" s="77"/>
      <c r="T42" s="77"/>
      <c r="U42" s="77"/>
      <c r="V42" s="77"/>
      <c r="W42" s="77"/>
      <c r="X42" s="77"/>
      <c r="Y42" s="77"/>
      <c r="Z42" s="77"/>
      <c r="AA42" s="77"/>
      <c r="AB42" s="77"/>
      <c r="AC42" s="77"/>
      <c r="AD42" s="77"/>
      <c r="AE42" s="77"/>
      <c r="AF42" s="77"/>
      <c r="AG42" s="77"/>
      <c r="AH42" s="77"/>
      <c r="AI42" s="78" t="s">
        <v>77</v>
      </c>
      <c r="AJ42" s="78"/>
      <c r="AK42" s="78"/>
      <c r="AL42" s="78"/>
      <c r="AM42" s="78"/>
      <c r="AN42" s="78"/>
      <c r="AO42" s="78"/>
      <c r="AP42" s="78"/>
      <c r="AQ42" s="78"/>
      <c r="AR42" s="78"/>
      <c r="AS42" s="78"/>
      <c r="AT42" s="78"/>
      <c r="AU42" s="78"/>
      <c r="AV42" s="78"/>
      <c r="AW42" s="78"/>
      <c r="AX42" s="78"/>
      <c r="AY42" s="78"/>
      <c r="AZ42" s="78"/>
      <c r="BA42" s="78"/>
      <c r="BC42" s="6" t="s">
        <v>78</v>
      </c>
      <c r="BD42" s="6"/>
      <c r="BE42" s="6"/>
      <c r="BF42" s="6"/>
      <c r="BG42" s="6"/>
      <c r="BH42" s="6"/>
      <c r="BI42" s="6"/>
      <c r="BJ42" s="6"/>
      <c r="BK42" s="6"/>
      <c r="BL42" s="6"/>
      <c r="BM42" s="6"/>
      <c r="BN42" s="6"/>
      <c r="BO42" s="7"/>
      <c r="BP42" s="30" t="n">
        <v>10000</v>
      </c>
      <c r="BQ42" s="30"/>
      <c r="BR42" s="30"/>
      <c r="BS42" s="30"/>
      <c r="BT42" s="30"/>
      <c r="BU42" s="30"/>
      <c r="BV42" s="30"/>
      <c r="BW42" s="30"/>
      <c r="BX42" s="30"/>
      <c r="BY42" s="30"/>
      <c r="BZ42" s="30"/>
      <c r="CA42" s="30"/>
      <c r="CB42" s="30"/>
      <c r="CC42" s="30"/>
      <c r="CD42" s="30"/>
      <c r="CE42" s="30"/>
      <c r="CF42" s="30"/>
      <c r="CG42" s="30"/>
      <c r="CH42" s="30"/>
      <c r="CI42" s="30"/>
      <c r="CJ42" s="30"/>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row>
    <row r="43" customFormat="false" ht="12.75" hidden="false" customHeight="true" outlineLevel="0" collapsed="false">
      <c r="A43" s="71" t="s">
        <v>79</v>
      </c>
      <c r="B43" s="71"/>
      <c r="C43" s="71"/>
      <c r="D43" s="71"/>
      <c r="E43" s="71"/>
      <c r="F43" s="71"/>
      <c r="G43" s="71"/>
      <c r="H43" s="71"/>
      <c r="I43" s="71"/>
      <c r="J43" s="71"/>
      <c r="K43" s="71"/>
      <c r="L43" s="71"/>
      <c r="M43" s="71"/>
      <c r="N43" s="72" t="str">
        <f aca="false">BP59</f>
        <v>после учета древесины</v>
      </c>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C43" s="6" t="s">
        <v>80</v>
      </c>
      <c r="BD43" s="6"/>
      <c r="BE43" s="6"/>
      <c r="BF43" s="6"/>
      <c r="BG43" s="6"/>
      <c r="BH43" s="6"/>
      <c r="BI43" s="6"/>
      <c r="BJ43" s="6"/>
      <c r="BK43" s="6"/>
      <c r="BL43" s="6"/>
      <c r="BM43" s="6"/>
      <c r="BN43" s="6"/>
      <c r="BO43" s="7"/>
      <c r="BP43" s="79"/>
      <c r="BQ43" s="79"/>
      <c r="BR43" s="79"/>
      <c r="BS43" s="79"/>
      <c r="BT43" s="79"/>
      <c r="BU43" s="79"/>
      <c r="BV43" s="79"/>
      <c r="BW43" s="79"/>
      <c r="BX43" s="79"/>
      <c r="BY43" s="79"/>
      <c r="BZ43" s="79"/>
      <c r="CA43" s="79"/>
      <c r="CB43" s="79"/>
      <c r="CC43" s="79"/>
      <c r="CD43" s="79"/>
      <c r="CE43" s="79"/>
      <c r="CF43" s="79"/>
      <c r="CG43" s="79"/>
      <c r="CH43" s="79"/>
      <c r="CI43" s="79"/>
      <c r="CJ43" s="7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row>
    <row r="44" customFormat="false" ht="12.75" hidden="false" customHeight="true" outlineLevel="0" collapsed="false">
      <c r="A44" s="31" t="s">
        <v>81</v>
      </c>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80" t="n">
        <f aca="false">BP5</f>
        <v>0</v>
      </c>
      <c r="AE44" s="80"/>
      <c r="AF44" s="80"/>
      <c r="AG44" s="80"/>
      <c r="AH44" s="80"/>
      <c r="AI44" s="80"/>
      <c r="AJ44" s="80"/>
      <c r="AK44" s="80"/>
      <c r="AL44" s="80"/>
      <c r="AM44" s="80"/>
      <c r="AN44" s="80"/>
      <c r="AO44" s="31" t="s">
        <v>82</v>
      </c>
      <c r="AP44" s="31"/>
      <c r="AQ44" s="31"/>
      <c r="AR44" s="31"/>
      <c r="AS44" s="31"/>
      <c r="AT44" s="31"/>
      <c r="AU44" s="31"/>
      <c r="AV44" s="31"/>
      <c r="AW44" s="31"/>
      <c r="AX44" s="31"/>
      <c r="AY44" s="31"/>
      <c r="AZ44" s="31"/>
      <c r="BA44" s="31"/>
      <c r="BC44" s="6" t="s">
        <v>83</v>
      </c>
      <c r="BD44" s="6"/>
      <c r="BE44" s="6"/>
      <c r="BF44" s="6"/>
      <c r="BG44" s="6"/>
      <c r="BH44" s="6"/>
      <c r="BI44" s="6"/>
      <c r="BJ44" s="6"/>
      <c r="BK44" s="6"/>
      <c r="BL44" s="6"/>
      <c r="BM44" s="6"/>
      <c r="BN44" s="6"/>
      <c r="BO44" s="7"/>
      <c r="BP44" s="26"/>
      <c r="BQ44" s="26"/>
      <c r="BR44" s="26"/>
      <c r="BS44" s="26"/>
      <c r="BT44" s="26"/>
      <c r="BU44" s="26"/>
      <c r="BV44" s="26"/>
      <c r="BW44" s="26"/>
      <c r="BX44" s="26"/>
      <c r="BY44" s="26"/>
      <c r="BZ44" s="26"/>
      <c r="CA44" s="26"/>
      <c r="CB44" s="26"/>
      <c r="CC44" s="26"/>
      <c r="CD44" s="26"/>
      <c r="CE44" s="26"/>
      <c r="CF44" s="26"/>
      <c r="CG44" s="26"/>
      <c r="CH44" s="26"/>
      <c r="CI44" s="26"/>
      <c r="CJ44" s="26"/>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row>
    <row r="45" customFormat="false" ht="26.25" hidden="false" customHeight="true" outlineLevel="0" collapsed="false">
      <c r="A45" s="47" t="s">
        <v>84</v>
      </c>
      <c r="B45" s="47"/>
      <c r="C45" s="47"/>
      <c r="D45" s="47"/>
      <c r="E45" s="47"/>
      <c r="F45" s="47"/>
      <c r="G45" s="47"/>
      <c r="H45" s="47"/>
      <c r="I45" s="47"/>
      <c r="J45" s="47"/>
      <c r="K45" s="47"/>
      <c r="L45" s="47"/>
      <c r="M45" s="47"/>
      <c r="N45" s="47"/>
      <c r="O45" s="47"/>
      <c r="P45" s="47"/>
      <c r="Q45" s="47"/>
      <c r="R45" s="47"/>
      <c r="S45" s="47"/>
      <c r="T45" s="47"/>
      <c r="U45" s="47"/>
      <c r="V45" s="47"/>
      <c r="W45" s="81" t="str">
        <f aca="false">BP60</f>
        <v>Сбор порубочных остатков в кучи с последующим сжиганием в непожароопасный период</v>
      </c>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C45" s="6" t="s">
        <v>85</v>
      </c>
      <c r="BD45" s="6"/>
      <c r="BE45" s="6"/>
      <c r="BF45" s="6"/>
      <c r="BG45" s="6"/>
      <c r="BH45" s="6"/>
      <c r="BI45" s="6"/>
      <c r="BJ45" s="6"/>
      <c r="BK45" s="6"/>
      <c r="BL45" s="6"/>
      <c r="BM45" s="6"/>
      <c r="BN45" s="6"/>
      <c r="BO45" s="7"/>
      <c r="BP45" s="30"/>
      <c r="BQ45" s="30"/>
      <c r="BR45" s="30"/>
      <c r="BS45" s="30"/>
      <c r="BT45" s="30"/>
      <c r="BU45" s="30"/>
      <c r="BV45" s="30"/>
      <c r="BW45" s="30"/>
      <c r="BX45" s="30"/>
      <c r="BY45" s="30"/>
      <c r="BZ45" s="30"/>
      <c r="CA45" s="30"/>
      <c r="CB45" s="30"/>
      <c r="CC45" s="30"/>
      <c r="CD45" s="30"/>
      <c r="CE45" s="30"/>
      <c r="CF45" s="30"/>
      <c r="CG45" s="30"/>
      <c r="CH45" s="30"/>
      <c r="CI45" s="30"/>
      <c r="CJ45" s="30"/>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row>
    <row r="46" customFormat="false" ht="32.25" hidden="false" customHeight="true" outlineLevel="0" collapsed="false">
      <c r="A46" s="82" t="s">
        <v>86</v>
      </c>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82"/>
      <c r="AS46" s="82"/>
      <c r="AT46" s="82"/>
      <c r="AU46" s="82"/>
      <c r="AV46" s="82"/>
      <c r="AW46" s="82"/>
      <c r="AX46" s="82"/>
      <c r="AY46" s="82"/>
      <c r="AZ46" s="82"/>
      <c r="BA46" s="82"/>
      <c r="BC46" s="6" t="s">
        <v>87</v>
      </c>
      <c r="BD46" s="6"/>
      <c r="BE46" s="6"/>
      <c r="BF46" s="6"/>
      <c r="BG46" s="6"/>
      <c r="BH46" s="6"/>
      <c r="BI46" s="6"/>
      <c r="BJ46" s="6"/>
      <c r="BK46" s="6"/>
      <c r="BL46" s="6"/>
      <c r="BM46" s="6"/>
      <c r="BN46" s="6"/>
      <c r="BO46" s="7"/>
      <c r="BP46" s="30"/>
      <c r="BQ46" s="30"/>
      <c r="BR46" s="30"/>
      <c r="BS46" s="30"/>
      <c r="BT46" s="30"/>
      <c r="BU46" s="30"/>
      <c r="BV46" s="30"/>
      <c r="BW46" s="30"/>
      <c r="BX46" s="30"/>
      <c r="BY46" s="30"/>
      <c r="BZ46" s="30"/>
      <c r="CA46" s="30"/>
      <c r="CB46" s="30"/>
      <c r="CC46" s="30"/>
      <c r="CD46" s="30"/>
      <c r="CE46" s="30"/>
      <c r="CF46" s="30"/>
      <c r="CG46" s="30"/>
      <c r="CH46" s="30"/>
      <c r="CI46" s="30"/>
      <c r="CJ46" s="30"/>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row>
    <row r="47" s="73" customFormat="true" ht="12.75" hidden="false" customHeight="true" outlineLevel="0" collapsed="false">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82"/>
      <c r="AS47" s="82"/>
      <c r="AT47" s="82"/>
      <c r="AU47" s="82"/>
      <c r="AV47" s="82"/>
      <c r="AW47" s="82"/>
      <c r="AX47" s="82"/>
      <c r="AY47" s="82"/>
      <c r="AZ47" s="82"/>
      <c r="BA47" s="82"/>
      <c r="BB47" s="73" t="s">
        <v>88</v>
      </c>
      <c r="BC47" s="83" t="s">
        <v>89</v>
      </c>
      <c r="BD47" s="83"/>
      <c r="BE47" s="83"/>
      <c r="BF47" s="83"/>
      <c r="BG47" s="83"/>
      <c r="BH47" s="83"/>
      <c r="BI47" s="83"/>
      <c r="BJ47" s="83"/>
      <c r="BK47" s="83"/>
      <c r="BL47" s="83"/>
      <c r="BM47" s="83"/>
      <c r="BN47" s="83"/>
      <c r="BO47" s="71"/>
      <c r="BP47" s="84"/>
      <c r="BQ47" s="84"/>
      <c r="BR47" s="84"/>
      <c r="BS47" s="84"/>
      <c r="BT47" s="84"/>
      <c r="BU47" s="84"/>
      <c r="BV47" s="84"/>
      <c r="BW47" s="84"/>
      <c r="BX47" s="84"/>
      <c r="BY47" s="84"/>
      <c r="BZ47" s="84"/>
      <c r="CA47" s="84"/>
      <c r="CB47" s="84"/>
      <c r="CC47" s="84"/>
      <c r="CD47" s="84"/>
      <c r="CE47" s="84"/>
      <c r="CF47" s="84"/>
      <c r="CG47" s="84"/>
      <c r="CH47" s="84"/>
      <c r="CI47" s="84"/>
      <c r="CJ47" s="84"/>
      <c r="CK47" s="85"/>
      <c r="CL47" s="85"/>
      <c r="CM47" s="85"/>
      <c r="CN47" s="85"/>
      <c r="CO47" s="85"/>
      <c r="CP47" s="85"/>
      <c r="CQ47" s="85"/>
      <c r="CR47" s="85"/>
      <c r="CS47" s="85"/>
      <c r="CT47" s="85"/>
      <c r="CU47" s="85"/>
      <c r="CV47" s="85"/>
      <c r="CW47" s="85"/>
      <c r="CX47" s="85"/>
      <c r="CY47" s="85"/>
      <c r="CZ47" s="85"/>
      <c r="DA47" s="85"/>
      <c r="DB47" s="85"/>
      <c r="DC47" s="85"/>
      <c r="DD47" s="85"/>
      <c r="DE47" s="85"/>
      <c r="DF47" s="85"/>
      <c r="DG47" s="85"/>
      <c r="DH47" s="85"/>
      <c r="DI47" s="85"/>
      <c r="DJ47" s="85"/>
      <c r="DK47" s="71"/>
      <c r="DL47" s="71"/>
      <c r="DM47" s="71"/>
      <c r="DN47" s="71"/>
      <c r="DO47" s="71"/>
      <c r="DP47" s="71"/>
      <c r="DQ47" s="71"/>
      <c r="DR47" s="71"/>
      <c r="DS47" s="71"/>
      <c r="DT47" s="71"/>
      <c r="DU47" s="71"/>
      <c r="DV47" s="71"/>
      <c r="DW47" s="71"/>
      <c r="DX47" s="71"/>
      <c r="DY47" s="71"/>
      <c r="DZ47" s="71"/>
      <c r="EA47" s="71"/>
      <c r="EB47" s="71"/>
      <c r="EC47" s="71"/>
      <c r="ED47" s="71"/>
      <c r="EE47" s="71"/>
      <c r="EF47" s="71"/>
      <c r="EG47" s="71"/>
      <c r="EH47" s="71"/>
      <c r="EI47" s="71"/>
      <c r="EJ47" s="71"/>
      <c r="EK47" s="71"/>
      <c r="EL47" s="71"/>
      <c r="EM47" s="71"/>
      <c r="EN47" s="71"/>
      <c r="EO47" s="71"/>
    </row>
    <row r="48" s="73" customFormat="true" ht="12.75" hidden="false" customHeight="true" outlineLevel="0" collapsed="false">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C48" s="83" t="s">
        <v>90</v>
      </c>
      <c r="BD48" s="83"/>
      <c r="BE48" s="83"/>
      <c r="BF48" s="83"/>
      <c r="BG48" s="83"/>
      <c r="BH48" s="83"/>
      <c r="BI48" s="83"/>
      <c r="BJ48" s="83"/>
      <c r="BK48" s="83"/>
      <c r="BL48" s="83"/>
      <c r="BM48" s="83"/>
      <c r="BN48" s="83"/>
      <c r="BO48" s="71"/>
      <c r="BP48" s="86"/>
      <c r="BQ48" s="86"/>
      <c r="BR48" s="86"/>
      <c r="BS48" s="86"/>
      <c r="BT48" s="86"/>
      <c r="BU48" s="86"/>
      <c r="BV48" s="86"/>
      <c r="BW48" s="86"/>
      <c r="BX48" s="86"/>
      <c r="BY48" s="86"/>
      <c r="BZ48" s="86"/>
      <c r="CA48" s="86"/>
      <c r="CB48" s="86"/>
      <c r="CC48" s="86"/>
      <c r="CD48" s="86"/>
      <c r="CE48" s="86"/>
      <c r="CF48" s="86"/>
      <c r="CG48" s="86"/>
      <c r="CH48" s="86"/>
      <c r="CI48" s="86"/>
      <c r="CJ48" s="86"/>
      <c r="CK48" s="85"/>
      <c r="CL48" s="85"/>
      <c r="CM48" s="85"/>
      <c r="CN48" s="85"/>
      <c r="CO48" s="85"/>
      <c r="CP48" s="85"/>
      <c r="CQ48" s="85"/>
      <c r="CR48" s="85"/>
      <c r="CS48" s="85"/>
      <c r="CT48" s="85"/>
      <c r="CU48" s="85"/>
      <c r="CV48" s="85"/>
      <c r="CW48" s="85"/>
      <c r="CX48" s="85"/>
      <c r="CY48" s="85"/>
      <c r="CZ48" s="85"/>
      <c r="DA48" s="85"/>
      <c r="DB48" s="85"/>
      <c r="DC48" s="85"/>
      <c r="DD48" s="85"/>
      <c r="DE48" s="85"/>
      <c r="DF48" s="85"/>
      <c r="DG48" s="85"/>
      <c r="DH48" s="85"/>
      <c r="DI48" s="85"/>
      <c r="DJ48" s="85"/>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row>
    <row r="49" s="73" customFormat="true" ht="12.75" hidden="false" customHeight="true" outlineLevel="0" collapsed="false">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C49" s="83" t="s">
        <v>91</v>
      </c>
      <c r="BD49" s="83"/>
      <c r="BE49" s="83"/>
      <c r="BF49" s="83"/>
      <c r="BG49" s="83"/>
      <c r="BH49" s="83"/>
      <c r="BI49" s="83"/>
      <c r="BJ49" s="83"/>
      <c r="BK49" s="83"/>
      <c r="BL49" s="83"/>
      <c r="BM49" s="83"/>
      <c r="BN49" s="83"/>
      <c r="BO49" s="71"/>
      <c r="BP49" s="87"/>
      <c r="BQ49" s="87"/>
      <c r="BR49" s="87"/>
      <c r="BS49" s="87"/>
      <c r="BT49" s="87"/>
      <c r="BU49" s="87"/>
      <c r="BV49" s="87"/>
      <c r="BW49" s="87"/>
      <c r="BX49" s="87"/>
      <c r="BY49" s="87"/>
      <c r="BZ49" s="87"/>
      <c r="CA49" s="87"/>
      <c r="CB49" s="87"/>
      <c r="CC49" s="87"/>
      <c r="CD49" s="87"/>
      <c r="CE49" s="87"/>
      <c r="CF49" s="87"/>
      <c r="CG49" s="87"/>
      <c r="CH49" s="87"/>
      <c r="CI49" s="87"/>
      <c r="CJ49" s="87"/>
      <c r="CK49" s="85"/>
      <c r="CL49" s="85"/>
      <c r="CM49" s="85"/>
      <c r="CN49" s="85"/>
      <c r="CO49" s="85"/>
      <c r="CP49" s="85"/>
      <c r="CQ49" s="85"/>
      <c r="CR49" s="85"/>
      <c r="CS49" s="85"/>
      <c r="CT49" s="85"/>
      <c r="CU49" s="85"/>
      <c r="CV49" s="85"/>
      <c r="CW49" s="85"/>
      <c r="CX49" s="85"/>
      <c r="CY49" s="85"/>
      <c r="CZ49" s="85"/>
      <c r="DA49" s="85"/>
      <c r="DB49" s="85"/>
      <c r="DC49" s="85"/>
      <c r="DD49" s="85"/>
      <c r="DE49" s="85"/>
      <c r="DF49" s="85"/>
      <c r="DG49" s="85"/>
      <c r="DH49" s="85"/>
      <c r="DI49" s="85"/>
      <c r="DJ49" s="85"/>
      <c r="DK49" s="85"/>
      <c r="DL49" s="85"/>
      <c r="DM49" s="71"/>
      <c r="DN49" s="71"/>
      <c r="DO49" s="71"/>
      <c r="DP49" s="71"/>
      <c r="DQ49" s="71"/>
      <c r="DR49" s="71"/>
      <c r="DS49" s="71"/>
      <c r="DT49" s="71"/>
      <c r="DU49" s="71"/>
      <c r="DV49" s="71"/>
      <c r="DW49" s="71"/>
      <c r="DX49" s="71"/>
      <c r="DY49" s="71"/>
      <c r="DZ49" s="71"/>
      <c r="EA49" s="71"/>
      <c r="EB49" s="71"/>
      <c r="EC49" s="71"/>
      <c r="ED49" s="71"/>
      <c r="EE49" s="71"/>
      <c r="EF49" s="71"/>
      <c r="EG49" s="71"/>
      <c r="EH49" s="71"/>
      <c r="EI49" s="71"/>
      <c r="EJ49" s="71"/>
      <c r="EK49" s="71"/>
      <c r="EL49" s="71"/>
      <c r="EM49" s="71"/>
      <c r="EN49" s="71"/>
      <c r="EO49" s="71"/>
    </row>
    <row r="50" s="73" customFormat="true" ht="12.75" hidden="false" customHeight="true" outlineLevel="0" collapsed="false">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C50" s="83" t="s">
        <v>92</v>
      </c>
      <c r="BD50" s="83"/>
      <c r="BE50" s="83"/>
      <c r="BF50" s="83"/>
      <c r="BG50" s="83"/>
      <c r="BH50" s="83"/>
      <c r="BI50" s="83"/>
      <c r="BJ50" s="83"/>
      <c r="BK50" s="83"/>
      <c r="BL50" s="83"/>
      <c r="BM50" s="83"/>
      <c r="BN50" s="83"/>
      <c r="BO50" s="71"/>
      <c r="BP50" s="88" t="s">
        <v>93</v>
      </c>
      <c r="BQ50" s="88"/>
      <c r="BR50" s="88"/>
      <c r="BS50" s="88"/>
      <c r="BT50" s="88"/>
      <c r="BU50" s="88"/>
      <c r="BV50" s="88"/>
      <c r="BW50" s="88"/>
      <c r="BX50" s="88"/>
      <c r="BY50" s="88"/>
      <c r="BZ50" s="88"/>
      <c r="CA50" s="88"/>
      <c r="CB50" s="88"/>
      <c r="CC50" s="88"/>
      <c r="CD50" s="88"/>
      <c r="CE50" s="88"/>
      <c r="CF50" s="88"/>
      <c r="CG50" s="88"/>
      <c r="CH50" s="88"/>
      <c r="CI50" s="88"/>
      <c r="CJ50" s="88"/>
      <c r="CK50" s="85"/>
      <c r="CL50" s="85"/>
      <c r="CM50" s="85"/>
      <c r="CN50" s="85"/>
      <c r="CO50" s="85"/>
      <c r="CP50" s="85"/>
      <c r="CQ50" s="85"/>
      <c r="CR50" s="85"/>
      <c r="CS50" s="85"/>
      <c r="CT50" s="85"/>
      <c r="CU50" s="85"/>
      <c r="CV50" s="85"/>
      <c r="CW50" s="85"/>
      <c r="CX50" s="85"/>
      <c r="CY50" s="85"/>
      <c r="CZ50" s="85"/>
      <c r="DA50" s="85"/>
      <c r="DB50" s="85"/>
      <c r="DC50" s="85"/>
      <c r="DD50" s="85"/>
      <c r="DE50" s="85"/>
      <c r="DF50" s="85"/>
      <c r="DG50" s="85"/>
      <c r="DH50" s="85"/>
      <c r="DI50" s="85"/>
      <c r="DJ50" s="85"/>
      <c r="DK50" s="85"/>
      <c r="DL50" s="85"/>
      <c r="DM50" s="71"/>
      <c r="DN50" s="71"/>
      <c r="DO50" s="71"/>
      <c r="DP50" s="71"/>
      <c r="DQ50" s="71"/>
      <c r="DR50" s="71"/>
      <c r="DS50" s="71"/>
      <c r="DT50" s="71"/>
      <c r="DU50" s="71"/>
      <c r="DV50" s="71"/>
      <c r="DW50" s="71"/>
      <c r="DX50" s="71"/>
      <c r="DY50" s="71"/>
      <c r="DZ50" s="71"/>
      <c r="EA50" s="71"/>
      <c r="EB50" s="71"/>
      <c r="EC50" s="71"/>
      <c r="ED50" s="71"/>
      <c r="EE50" s="71"/>
      <c r="EF50" s="71"/>
      <c r="EG50" s="71"/>
      <c r="EH50" s="71"/>
      <c r="EI50" s="71"/>
      <c r="EJ50" s="71"/>
      <c r="EK50" s="71"/>
      <c r="EL50" s="71"/>
      <c r="EM50" s="71"/>
      <c r="EN50" s="71"/>
      <c r="EO50" s="71"/>
    </row>
    <row r="51" s="73" customFormat="true" ht="11.25" hidden="false" customHeight="true" outlineLevel="0" collapsed="false">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C51" s="83"/>
      <c r="BD51" s="83"/>
      <c r="BE51" s="83"/>
      <c r="BF51" s="83"/>
      <c r="BG51" s="83"/>
      <c r="BH51" s="83"/>
      <c r="BI51" s="83"/>
      <c r="BJ51" s="83"/>
      <c r="BK51" s="83"/>
      <c r="BL51" s="83"/>
      <c r="BM51" s="83"/>
      <c r="BN51" s="83"/>
      <c r="BO51" s="71"/>
      <c r="BP51" s="84"/>
      <c r="BQ51" s="84"/>
      <c r="BR51" s="84"/>
      <c r="BS51" s="84"/>
      <c r="BT51" s="84"/>
      <c r="BU51" s="84"/>
      <c r="BV51" s="84"/>
      <c r="BW51" s="84"/>
      <c r="BX51" s="84"/>
      <c r="BY51" s="84"/>
      <c r="BZ51" s="84"/>
      <c r="CA51" s="84"/>
      <c r="CB51" s="84"/>
      <c r="CC51" s="84"/>
      <c r="CD51" s="84"/>
      <c r="CE51" s="84"/>
      <c r="CF51" s="84"/>
      <c r="CG51" s="84"/>
      <c r="CH51" s="84"/>
      <c r="CI51" s="84"/>
      <c r="CJ51" s="84"/>
      <c r="CK51" s="85"/>
      <c r="CL51" s="85"/>
      <c r="CM51" s="85"/>
      <c r="CN51" s="85"/>
      <c r="CO51" s="85"/>
      <c r="CP51" s="85"/>
      <c r="CQ51" s="85"/>
      <c r="CR51" s="85"/>
      <c r="CS51" s="85"/>
      <c r="CT51" s="85"/>
      <c r="CU51" s="85"/>
      <c r="CV51" s="85"/>
      <c r="CW51" s="85"/>
      <c r="CX51" s="85"/>
      <c r="CY51" s="85"/>
      <c r="CZ51" s="85"/>
      <c r="DA51" s="85"/>
      <c r="DB51" s="85"/>
      <c r="DC51" s="85"/>
      <c r="DD51" s="85"/>
      <c r="DE51" s="85"/>
      <c r="DF51" s="85"/>
      <c r="DG51" s="85"/>
      <c r="DH51" s="85"/>
      <c r="DI51" s="85"/>
      <c r="DJ51" s="85"/>
      <c r="DK51" s="85"/>
      <c r="DL51" s="85"/>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row>
    <row r="52" s="73" customFormat="true" ht="12.75" hidden="true" customHeight="true" outlineLevel="0" collapsed="false">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C52" s="83"/>
      <c r="BD52" s="83"/>
      <c r="BE52" s="83"/>
      <c r="BF52" s="83"/>
      <c r="BG52" s="83"/>
      <c r="BH52" s="83"/>
      <c r="BI52" s="83"/>
      <c r="BJ52" s="83"/>
      <c r="BK52" s="83"/>
      <c r="BL52" s="83"/>
      <c r="BM52" s="83"/>
      <c r="BN52" s="83"/>
      <c r="BO52" s="71"/>
      <c r="BP52" s="84"/>
      <c r="BQ52" s="84"/>
      <c r="BR52" s="84"/>
      <c r="BS52" s="84"/>
      <c r="BT52" s="84"/>
      <c r="BU52" s="84"/>
      <c r="BV52" s="84"/>
      <c r="BW52" s="84"/>
      <c r="BX52" s="84"/>
      <c r="BY52" s="84"/>
      <c r="BZ52" s="84"/>
      <c r="CA52" s="84"/>
      <c r="CB52" s="84"/>
      <c r="CC52" s="84"/>
      <c r="CD52" s="84"/>
      <c r="CE52" s="84"/>
      <c r="CF52" s="84"/>
      <c r="CG52" s="84"/>
      <c r="CH52" s="84"/>
      <c r="CI52" s="84"/>
      <c r="CJ52" s="84"/>
      <c r="CK52" s="85"/>
      <c r="CL52" s="85"/>
      <c r="CM52" s="85"/>
      <c r="CN52" s="85"/>
      <c r="CO52" s="85"/>
      <c r="CP52" s="85"/>
      <c r="CQ52" s="85"/>
      <c r="CR52" s="85"/>
      <c r="CS52" s="85"/>
      <c r="CT52" s="85"/>
      <c r="CU52" s="85"/>
      <c r="CV52" s="85"/>
      <c r="CW52" s="85"/>
      <c r="CX52" s="85"/>
      <c r="CY52" s="85"/>
      <c r="CZ52" s="85"/>
      <c r="DA52" s="85"/>
      <c r="DB52" s="85"/>
      <c r="DC52" s="85"/>
      <c r="DD52" s="85"/>
      <c r="DE52" s="85"/>
      <c r="DF52" s="85"/>
      <c r="DG52" s="85"/>
      <c r="DH52" s="85"/>
      <c r="DI52" s="85"/>
      <c r="DJ52" s="85"/>
      <c r="DK52" s="85"/>
      <c r="DL52" s="85"/>
      <c r="DM52" s="71"/>
      <c r="DN52" s="71"/>
      <c r="DO52" s="71"/>
      <c r="DP52" s="71"/>
      <c r="DQ52" s="71"/>
      <c r="DR52" s="71"/>
      <c r="DS52" s="71"/>
      <c r="DT52" s="71"/>
      <c r="DU52" s="71"/>
      <c r="DV52" s="71"/>
      <c r="DW52" s="71"/>
      <c r="DX52" s="71"/>
      <c r="DY52" s="71"/>
      <c r="DZ52" s="71"/>
      <c r="EA52" s="71"/>
      <c r="EB52" s="71"/>
      <c r="EC52" s="71"/>
      <c r="ED52" s="71"/>
      <c r="EE52" s="71"/>
      <c r="EF52" s="71"/>
      <c r="EG52" s="71"/>
      <c r="EH52" s="71"/>
      <c r="EI52" s="71"/>
      <c r="EJ52" s="71"/>
      <c r="EK52" s="71"/>
      <c r="EL52" s="71"/>
      <c r="EM52" s="71"/>
      <c r="EN52" s="71"/>
      <c r="EO52" s="71"/>
    </row>
    <row r="53" s="73" customFormat="true" ht="12.8" hidden="true" customHeight="false" outlineLevel="0" collapsed="false">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C53" s="83"/>
      <c r="BD53" s="83"/>
      <c r="BE53" s="83"/>
      <c r="BF53" s="83"/>
      <c r="BG53" s="83"/>
      <c r="BH53" s="83"/>
      <c r="BI53" s="83"/>
      <c r="BJ53" s="83"/>
      <c r="BK53" s="83"/>
      <c r="BL53" s="83"/>
      <c r="BM53" s="83"/>
      <c r="BN53" s="83"/>
      <c r="BO53" s="71"/>
      <c r="BP53" s="84"/>
      <c r="BQ53" s="84"/>
      <c r="BR53" s="84"/>
      <c r="BS53" s="84"/>
      <c r="BT53" s="84"/>
      <c r="BU53" s="84"/>
      <c r="BV53" s="84"/>
      <c r="BW53" s="84"/>
      <c r="BX53" s="84"/>
      <c r="BY53" s="84"/>
      <c r="BZ53" s="84"/>
      <c r="CA53" s="84"/>
      <c r="CB53" s="84"/>
      <c r="CC53" s="84"/>
      <c r="CD53" s="84"/>
      <c r="CE53" s="84"/>
      <c r="CF53" s="84"/>
      <c r="CG53" s="84"/>
      <c r="CH53" s="84"/>
      <c r="CI53" s="84"/>
      <c r="CJ53" s="84"/>
      <c r="CK53" s="85"/>
      <c r="CL53" s="85"/>
      <c r="CM53" s="85"/>
      <c r="CN53" s="85"/>
      <c r="CO53" s="85"/>
      <c r="CP53" s="85"/>
      <c r="CQ53" s="85"/>
      <c r="CR53" s="85"/>
      <c r="CS53" s="85"/>
      <c r="CT53" s="85"/>
      <c r="CU53" s="85"/>
      <c r="CV53" s="85"/>
      <c r="CW53" s="85"/>
      <c r="CX53" s="85"/>
      <c r="CY53" s="85"/>
      <c r="CZ53" s="85"/>
      <c r="DA53" s="85"/>
      <c r="DB53" s="85"/>
      <c r="DC53" s="85"/>
      <c r="DD53" s="85"/>
      <c r="DE53" s="85"/>
      <c r="DF53" s="85"/>
      <c r="DG53" s="85"/>
      <c r="DH53" s="85"/>
      <c r="DI53" s="85"/>
      <c r="DJ53" s="85"/>
      <c r="DK53" s="85"/>
      <c r="DL53" s="85"/>
      <c r="DM53" s="71"/>
      <c r="DN53" s="71"/>
      <c r="DO53" s="71"/>
      <c r="DP53" s="71"/>
      <c r="DQ53" s="71"/>
      <c r="DR53" s="71"/>
      <c r="DS53" s="71"/>
      <c r="DT53" s="71"/>
      <c r="DU53" s="71"/>
      <c r="DV53" s="71"/>
      <c r="DW53" s="71"/>
      <c r="DX53" s="71"/>
      <c r="DY53" s="71"/>
      <c r="DZ53" s="71"/>
      <c r="EA53" s="71"/>
      <c r="EB53" s="71"/>
      <c r="EC53" s="71"/>
      <c r="ED53" s="71"/>
      <c r="EE53" s="71"/>
      <c r="EF53" s="71"/>
      <c r="EG53" s="71"/>
      <c r="EH53" s="71"/>
      <c r="EI53" s="71"/>
      <c r="EJ53" s="71"/>
      <c r="EK53" s="71"/>
      <c r="EL53" s="71"/>
      <c r="EM53" s="71"/>
      <c r="EN53" s="71"/>
      <c r="EO53" s="71"/>
    </row>
    <row r="54" s="73" customFormat="true" ht="12.75" hidden="false" customHeight="true" outlineLevel="0" collapsed="false">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C54" s="83"/>
      <c r="BD54" s="83"/>
      <c r="BE54" s="83"/>
      <c r="BF54" s="83"/>
      <c r="BG54" s="83"/>
      <c r="BH54" s="83"/>
      <c r="BI54" s="83"/>
      <c r="BJ54" s="83"/>
      <c r="BK54" s="83"/>
      <c r="BL54" s="83"/>
      <c r="BM54" s="83"/>
      <c r="BN54" s="83"/>
      <c r="BO54" s="71"/>
      <c r="BP54" s="84"/>
      <c r="BQ54" s="84"/>
      <c r="BR54" s="84"/>
      <c r="BS54" s="84"/>
      <c r="BT54" s="84"/>
      <c r="BU54" s="84"/>
      <c r="BV54" s="84"/>
      <c r="BW54" s="84"/>
      <c r="BX54" s="84"/>
      <c r="BY54" s="84"/>
      <c r="BZ54" s="84"/>
      <c r="CA54" s="84"/>
      <c r="CB54" s="84"/>
      <c r="CC54" s="84"/>
      <c r="CD54" s="84"/>
      <c r="CE54" s="84"/>
      <c r="CF54" s="84"/>
      <c r="CG54" s="84"/>
      <c r="CH54" s="84"/>
      <c r="CI54" s="84"/>
      <c r="CJ54" s="84"/>
      <c r="CK54" s="85"/>
      <c r="CL54" s="85"/>
      <c r="CM54" s="85"/>
      <c r="CN54" s="85"/>
      <c r="CO54" s="85"/>
      <c r="CP54" s="85"/>
      <c r="CQ54" s="85"/>
      <c r="CR54" s="85"/>
      <c r="CS54" s="85"/>
      <c r="CT54" s="85"/>
      <c r="CU54" s="85"/>
      <c r="CV54" s="85"/>
      <c r="CW54" s="85"/>
      <c r="CX54" s="85"/>
      <c r="CY54" s="85"/>
      <c r="CZ54" s="85"/>
      <c r="DA54" s="85"/>
      <c r="DB54" s="85"/>
      <c r="DC54" s="85"/>
      <c r="DD54" s="85"/>
      <c r="DE54" s="85"/>
      <c r="DF54" s="85"/>
      <c r="DG54" s="85"/>
      <c r="DH54" s="85"/>
      <c r="DI54" s="85"/>
      <c r="DJ54" s="85"/>
      <c r="DK54" s="85"/>
      <c r="DL54" s="85"/>
      <c r="DM54" s="71"/>
      <c r="DN54" s="71"/>
      <c r="DO54" s="71"/>
      <c r="DP54" s="71"/>
      <c r="DQ54" s="71"/>
      <c r="DR54" s="71"/>
      <c r="DS54" s="71"/>
      <c r="DT54" s="71"/>
      <c r="DU54" s="71"/>
      <c r="DV54" s="71"/>
      <c r="DW54" s="71"/>
      <c r="DX54" s="71"/>
      <c r="DY54" s="71"/>
      <c r="DZ54" s="71"/>
      <c r="EA54" s="71"/>
      <c r="EB54" s="71"/>
      <c r="EC54" s="71"/>
      <c r="ED54" s="71"/>
      <c r="EE54" s="71"/>
      <c r="EF54" s="71"/>
      <c r="EG54" s="71"/>
      <c r="EH54" s="71"/>
      <c r="EI54" s="71"/>
      <c r="EJ54" s="71"/>
      <c r="EK54" s="71"/>
      <c r="EL54" s="71"/>
      <c r="EM54" s="71"/>
      <c r="EN54" s="71"/>
      <c r="EO54" s="71"/>
    </row>
    <row r="55" s="73" customFormat="true" ht="9.75" hidden="false" customHeight="true" outlineLevel="0" collapsed="false">
      <c r="A55" s="31" t="s">
        <v>94</v>
      </c>
      <c r="B55" s="31"/>
      <c r="C55" s="31"/>
      <c r="D55" s="31"/>
      <c r="E55" s="31"/>
      <c r="F55" s="31"/>
      <c r="G55" s="31"/>
      <c r="H55" s="31"/>
      <c r="I55" s="31"/>
      <c r="J55" s="31"/>
      <c r="K55" s="31"/>
      <c r="L55" s="31"/>
      <c r="M55" s="31"/>
      <c r="N55" s="31"/>
      <c r="O55" s="31"/>
      <c r="P55" s="31"/>
      <c r="Q55" s="31"/>
      <c r="R55" s="31"/>
      <c r="S55" s="31"/>
      <c r="T55" s="31"/>
      <c r="U55" s="31"/>
      <c r="V55" s="31"/>
      <c r="W55" s="31"/>
      <c r="X55" s="89" t="n">
        <f aca="false">BP67</f>
        <v>0</v>
      </c>
      <c r="Y55" s="89"/>
      <c r="Z55" s="89"/>
      <c r="AA55" s="89"/>
      <c r="AB55" s="31" t="s">
        <v>95</v>
      </c>
      <c r="AC55" s="31"/>
      <c r="AD55" s="31"/>
      <c r="AE55" s="31"/>
      <c r="AF55" s="31"/>
      <c r="AG55" s="31"/>
      <c r="AH55" s="31"/>
      <c r="AI55" s="31"/>
      <c r="AJ55" s="31"/>
      <c r="AK55" s="39" t="n">
        <f aca="false">BP68</f>
        <v>0</v>
      </c>
      <c r="AL55" s="39"/>
      <c r="AM55" s="39"/>
      <c r="AN55" s="39"/>
      <c r="AO55" s="90" t="s">
        <v>96</v>
      </c>
      <c r="AP55" s="91"/>
      <c r="AQ55" s="91"/>
      <c r="AR55" s="91"/>
      <c r="AS55" s="91"/>
      <c r="AT55" s="91"/>
      <c r="AU55" s="92" t="n">
        <f aca="false">BP69</f>
        <v>0</v>
      </c>
      <c r="AV55" s="92"/>
      <c r="AW55" s="92"/>
      <c r="AX55" s="92"/>
      <c r="AY55" s="92"/>
      <c r="AZ55" s="92"/>
      <c r="BA55" s="92"/>
      <c r="BC55" s="83"/>
      <c r="BD55" s="83"/>
      <c r="BE55" s="83"/>
      <c r="BF55" s="83"/>
      <c r="BG55" s="83"/>
      <c r="BH55" s="83"/>
      <c r="BI55" s="83"/>
      <c r="BJ55" s="83"/>
      <c r="BK55" s="83"/>
      <c r="BL55" s="83"/>
      <c r="BM55" s="83"/>
      <c r="BN55" s="83"/>
      <c r="BO55" s="71"/>
      <c r="BP55" s="84"/>
      <c r="BQ55" s="84"/>
      <c r="BR55" s="84"/>
      <c r="BS55" s="84"/>
      <c r="BT55" s="84"/>
      <c r="BU55" s="84"/>
      <c r="BV55" s="84"/>
      <c r="BW55" s="84"/>
      <c r="BX55" s="84"/>
      <c r="BY55" s="84"/>
      <c r="BZ55" s="84"/>
      <c r="CA55" s="84"/>
      <c r="CB55" s="84"/>
      <c r="CC55" s="84"/>
      <c r="CD55" s="84"/>
      <c r="CE55" s="84"/>
      <c r="CF55" s="84"/>
      <c r="CG55" s="84"/>
      <c r="CH55" s="84"/>
      <c r="CI55" s="84"/>
      <c r="CJ55" s="84"/>
      <c r="CK55" s="85"/>
      <c r="CL55" s="85"/>
      <c r="CM55" s="85"/>
      <c r="CN55" s="85"/>
      <c r="CO55" s="85"/>
      <c r="CP55" s="85"/>
      <c r="CQ55" s="85"/>
      <c r="CR55" s="85"/>
      <c r="CS55" s="85"/>
      <c r="CT55" s="85"/>
      <c r="CU55" s="85"/>
      <c r="CV55" s="85"/>
      <c r="CW55" s="85"/>
      <c r="CX55" s="85"/>
      <c r="CY55" s="85"/>
      <c r="CZ55" s="85"/>
      <c r="DA55" s="85"/>
      <c r="DB55" s="85"/>
      <c r="DC55" s="85"/>
      <c r="DD55" s="85"/>
      <c r="DE55" s="85"/>
      <c r="DF55" s="85"/>
      <c r="DG55" s="85"/>
      <c r="DH55" s="85"/>
      <c r="DI55" s="85"/>
      <c r="DJ55" s="85"/>
      <c r="DK55" s="85"/>
      <c r="DL55" s="85"/>
      <c r="DM55" s="71"/>
      <c r="DN55" s="71"/>
      <c r="DO55" s="71"/>
      <c r="DP55" s="71"/>
      <c r="DQ55" s="71"/>
      <c r="DR55" s="71"/>
      <c r="DS55" s="71"/>
      <c r="DT55" s="71"/>
      <c r="DU55" s="71"/>
      <c r="DV55" s="71"/>
      <c r="DW55" s="71"/>
      <c r="DX55" s="71"/>
      <c r="DY55" s="71"/>
      <c r="DZ55" s="71"/>
      <c r="EA55" s="71"/>
      <c r="EB55" s="71"/>
      <c r="EC55" s="71"/>
      <c r="ED55" s="71"/>
      <c r="EE55" s="71"/>
      <c r="EF55" s="71"/>
      <c r="EG55" s="71"/>
      <c r="EH55" s="71"/>
      <c r="EI55" s="71"/>
      <c r="EJ55" s="71"/>
      <c r="EK55" s="71"/>
      <c r="EL55" s="71"/>
      <c r="EM55" s="71"/>
      <c r="EN55" s="71"/>
      <c r="EO55" s="71"/>
    </row>
    <row r="56" s="73" customFormat="true" ht="12.75" hidden="false" customHeight="true" outlineLevel="0" collapsed="false">
      <c r="A56" s="93" t="s">
        <v>97</v>
      </c>
      <c r="B56" s="93"/>
      <c r="C56" s="93"/>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c r="AE56" s="93"/>
      <c r="AF56" s="93"/>
      <c r="AG56" s="93"/>
      <c r="AH56" s="93"/>
      <c r="AI56" s="93"/>
      <c r="AJ56" s="93"/>
      <c r="AK56" s="93"/>
      <c r="AL56" s="93"/>
      <c r="AM56" s="93"/>
      <c r="AN56" s="93"/>
      <c r="AO56" s="93"/>
      <c r="AP56" s="93"/>
      <c r="AQ56" s="93"/>
      <c r="AR56" s="93"/>
      <c r="AS56" s="93"/>
      <c r="AT56" s="93"/>
      <c r="AU56" s="93"/>
      <c r="AV56" s="93"/>
      <c r="AW56" s="93"/>
      <c r="AX56" s="93"/>
      <c r="AY56" s="93"/>
      <c r="AZ56" s="93"/>
      <c r="BA56" s="93"/>
      <c r="BC56" s="83"/>
      <c r="BD56" s="83"/>
      <c r="BE56" s="83"/>
      <c r="BF56" s="83"/>
      <c r="BG56" s="83"/>
      <c r="BH56" s="83"/>
      <c r="BI56" s="83"/>
      <c r="BJ56" s="83"/>
      <c r="BK56" s="83"/>
      <c r="BL56" s="83"/>
      <c r="BM56" s="83"/>
      <c r="BN56" s="83"/>
      <c r="BO56" s="71"/>
      <c r="BP56" s="84"/>
      <c r="BQ56" s="84"/>
      <c r="BR56" s="84"/>
      <c r="BS56" s="84"/>
      <c r="BT56" s="84"/>
      <c r="BU56" s="84"/>
      <c r="BV56" s="84"/>
      <c r="BW56" s="84"/>
      <c r="BX56" s="84"/>
      <c r="BY56" s="84"/>
      <c r="BZ56" s="84"/>
      <c r="CA56" s="84"/>
      <c r="CB56" s="84"/>
      <c r="CC56" s="84"/>
      <c r="CD56" s="84"/>
      <c r="CE56" s="84"/>
      <c r="CF56" s="84"/>
      <c r="CG56" s="84"/>
      <c r="CH56" s="84"/>
      <c r="CI56" s="84"/>
      <c r="CJ56" s="84"/>
      <c r="CK56" s="85"/>
      <c r="CL56" s="85"/>
      <c r="CM56" s="85"/>
      <c r="CN56" s="85"/>
      <c r="CO56" s="85"/>
      <c r="CP56" s="85"/>
      <c r="CQ56" s="85"/>
      <c r="CR56" s="85"/>
      <c r="CS56" s="85"/>
      <c r="CT56" s="85"/>
      <c r="CU56" s="85"/>
      <c r="CV56" s="85"/>
      <c r="CW56" s="85"/>
      <c r="CX56" s="85"/>
      <c r="CY56" s="85"/>
      <c r="CZ56" s="85"/>
      <c r="DA56" s="85"/>
      <c r="DB56" s="85"/>
      <c r="DC56" s="85"/>
      <c r="DD56" s="85"/>
      <c r="DE56" s="85"/>
      <c r="DF56" s="85"/>
      <c r="DG56" s="85"/>
      <c r="DH56" s="85"/>
      <c r="DI56" s="85"/>
      <c r="DJ56" s="85"/>
      <c r="DK56" s="85"/>
      <c r="DL56" s="85"/>
      <c r="DM56" s="71"/>
      <c r="DN56" s="71"/>
      <c r="DO56" s="71"/>
      <c r="DP56" s="71"/>
      <c r="DQ56" s="71"/>
      <c r="DR56" s="71"/>
      <c r="DS56" s="71"/>
      <c r="DT56" s="71"/>
      <c r="DU56" s="71"/>
      <c r="DV56" s="71"/>
      <c r="DW56" s="71"/>
      <c r="DX56" s="71"/>
      <c r="DY56" s="71"/>
      <c r="DZ56" s="71"/>
      <c r="EA56" s="71"/>
      <c r="EB56" s="71"/>
      <c r="EC56" s="71"/>
      <c r="ED56" s="71"/>
      <c r="EE56" s="71"/>
      <c r="EF56" s="71"/>
      <c r="EG56" s="71"/>
      <c r="EH56" s="71"/>
      <c r="EI56" s="71"/>
      <c r="EJ56" s="71"/>
      <c r="EK56" s="71"/>
      <c r="EL56" s="71"/>
      <c r="EM56" s="71"/>
      <c r="EN56" s="71"/>
      <c r="EO56" s="71"/>
    </row>
    <row r="57" customFormat="false" ht="12.75" hidden="false" customHeight="true" outlineLevel="0" collapsed="false">
      <c r="A57" s="94"/>
      <c r="B57" s="94"/>
      <c r="C57" s="94"/>
      <c r="D57" s="94"/>
      <c r="E57" s="94"/>
      <c r="F57" s="94"/>
      <c r="G57" s="94"/>
      <c r="H57" s="94"/>
      <c r="I57" s="94"/>
      <c r="J57" s="94"/>
      <c r="K57" s="94"/>
      <c r="L57" s="94"/>
      <c r="M57" s="94"/>
      <c r="N57" s="94"/>
      <c r="O57" s="94"/>
      <c r="P57" s="94"/>
      <c r="Q57" s="94"/>
      <c r="R57" s="94"/>
      <c r="S57" s="94"/>
      <c r="T57" s="94"/>
      <c r="U57" s="94"/>
      <c r="V57" s="94"/>
      <c r="W57" s="94"/>
      <c r="X57" s="94"/>
      <c r="Y57" s="94"/>
      <c r="Z57" s="94"/>
      <c r="AA57" s="94"/>
      <c r="AB57" s="94"/>
      <c r="AC57" s="94"/>
      <c r="AD57" s="94"/>
      <c r="AE57" s="94"/>
      <c r="AF57" s="94"/>
      <c r="AG57" s="94"/>
      <c r="AH57" s="94"/>
      <c r="AI57" s="94"/>
      <c r="AJ57" s="94"/>
      <c r="AK57" s="94"/>
      <c r="AL57" s="94"/>
      <c r="AM57" s="94"/>
      <c r="AN57" s="94"/>
      <c r="AO57" s="94"/>
      <c r="AP57" s="94"/>
      <c r="AQ57" s="94"/>
      <c r="AR57" s="94"/>
      <c r="AS57" s="94"/>
      <c r="AT57" s="94"/>
      <c r="AU57" s="94"/>
      <c r="AV57" s="94"/>
      <c r="AW57" s="94"/>
      <c r="AX57" s="94"/>
      <c r="AY57" s="94"/>
      <c r="AZ57" s="94"/>
      <c r="BA57" s="94"/>
      <c r="BC57" s="6" t="s">
        <v>98</v>
      </c>
      <c r="BD57" s="6"/>
      <c r="BE57" s="6"/>
      <c r="BF57" s="6"/>
      <c r="BG57" s="6"/>
      <c r="BH57" s="6"/>
      <c r="BI57" s="6"/>
      <c r="BJ57" s="6"/>
      <c r="BK57" s="6"/>
      <c r="BL57" s="6"/>
      <c r="BM57" s="6"/>
      <c r="BN57" s="6"/>
      <c r="BO57" s="7"/>
      <c r="BP57" s="30"/>
      <c r="BQ57" s="30"/>
      <c r="BR57" s="30"/>
      <c r="BS57" s="30"/>
      <c r="BT57" s="30"/>
      <c r="BU57" s="30"/>
      <c r="BV57" s="30"/>
      <c r="BW57" s="30"/>
      <c r="BX57" s="30"/>
      <c r="BY57" s="30"/>
      <c r="BZ57" s="30"/>
      <c r="CA57" s="30"/>
      <c r="CB57" s="30"/>
      <c r="CC57" s="30"/>
      <c r="CD57" s="30"/>
      <c r="CE57" s="30"/>
      <c r="CF57" s="30"/>
      <c r="CG57" s="30"/>
      <c r="CH57" s="30"/>
      <c r="CI57" s="30"/>
      <c r="CJ57" s="30"/>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row>
    <row r="58" customFormat="false" ht="12.75" hidden="false" customHeight="true" outlineLevel="0" collapsed="false">
      <c r="A58" s="11" t="s">
        <v>99</v>
      </c>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C58" s="6" t="s">
        <v>100</v>
      </c>
      <c r="BD58" s="6"/>
      <c r="BE58" s="6"/>
      <c r="BF58" s="6"/>
      <c r="BG58" s="6"/>
      <c r="BH58" s="6"/>
      <c r="BI58" s="6"/>
      <c r="BJ58" s="6"/>
      <c r="BK58" s="6"/>
      <c r="BL58" s="6"/>
      <c r="BM58" s="6"/>
      <c r="BN58" s="6"/>
      <c r="BO58" s="7"/>
      <c r="BP58" s="95" t="s">
        <v>101</v>
      </c>
      <c r="BQ58" s="95"/>
      <c r="BR58" s="95"/>
      <c r="BS58" s="95"/>
      <c r="BT58" s="95"/>
      <c r="BU58" s="95"/>
      <c r="BV58" s="95"/>
      <c r="BW58" s="95"/>
      <c r="BX58" s="95"/>
      <c r="BY58" s="95"/>
      <c r="BZ58" s="95"/>
      <c r="CA58" s="95"/>
      <c r="CB58" s="95"/>
      <c r="CC58" s="95"/>
      <c r="CD58" s="95"/>
      <c r="CE58" s="95"/>
      <c r="CF58" s="95"/>
      <c r="CG58" s="95"/>
      <c r="CH58" s="95"/>
      <c r="CI58" s="95"/>
      <c r="CJ58" s="95"/>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row>
    <row r="59" customFormat="false" ht="12.75" hidden="false" customHeight="true" outlineLevel="0" collapsed="false">
      <c r="A59" s="3" t="s">
        <v>102</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C59" s="6" t="s">
        <v>103</v>
      </c>
      <c r="BD59" s="6"/>
      <c r="BE59" s="6"/>
      <c r="BF59" s="6"/>
      <c r="BG59" s="6"/>
      <c r="BH59" s="6"/>
      <c r="BI59" s="6"/>
      <c r="BJ59" s="6"/>
      <c r="BK59" s="6"/>
      <c r="BL59" s="6"/>
      <c r="BM59" s="6"/>
      <c r="BN59" s="6"/>
      <c r="BO59" s="7"/>
      <c r="BP59" s="95" t="s">
        <v>104</v>
      </c>
      <c r="BQ59" s="95"/>
      <c r="BR59" s="95"/>
      <c r="BS59" s="95"/>
      <c r="BT59" s="95"/>
      <c r="BU59" s="95"/>
      <c r="BV59" s="95"/>
      <c r="BW59" s="95"/>
      <c r="BX59" s="95"/>
      <c r="BY59" s="95"/>
      <c r="BZ59" s="95"/>
      <c r="CA59" s="95"/>
      <c r="CB59" s="95"/>
      <c r="CC59" s="95"/>
      <c r="CD59" s="95"/>
      <c r="CE59" s="95"/>
      <c r="CF59" s="95"/>
      <c r="CG59" s="95"/>
      <c r="CH59" s="95"/>
      <c r="CI59" s="95"/>
      <c r="CJ59" s="95"/>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row>
    <row r="60" customFormat="false" ht="12.75" hidden="false" customHeight="true" outlineLevel="0" collapsed="false">
      <c r="A60" s="1" t="s">
        <v>105</v>
      </c>
      <c r="J60" s="1"/>
      <c r="K60" s="1"/>
      <c r="L60" s="1"/>
      <c r="M60" s="1"/>
      <c r="N60" s="1"/>
      <c r="O60" s="1"/>
      <c r="P60" s="1"/>
      <c r="Q60" s="1"/>
      <c r="R60" s="1"/>
      <c r="S60" s="1"/>
      <c r="T60" s="96" t="n">
        <f aca="false">BP62</f>
        <v>0</v>
      </c>
      <c r="U60" s="96"/>
      <c r="V60" s="96"/>
      <c r="W60" s="96"/>
      <c r="X60" s="96"/>
      <c r="Y60" s="4" t="s">
        <v>106</v>
      </c>
      <c r="Z60" s="39" t="str">
        <f aca="false">BP63</f>
        <v>девятьсот восемьдесят рублей 30 копеек</v>
      </c>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 t="s">
        <v>107</v>
      </c>
      <c r="BC60" s="6" t="s">
        <v>108</v>
      </c>
      <c r="BD60" s="6"/>
      <c r="BE60" s="6"/>
      <c r="BF60" s="6"/>
      <c r="BG60" s="6"/>
      <c r="BH60" s="6"/>
      <c r="BI60" s="6"/>
      <c r="BJ60" s="6"/>
      <c r="BK60" s="6"/>
      <c r="BL60" s="6"/>
      <c r="BM60" s="6"/>
      <c r="BN60" s="6"/>
      <c r="BO60" s="7"/>
      <c r="BP60" s="88" t="s">
        <v>109</v>
      </c>
      <c r="BQ60" s="88"/>
      <c r="BR60" s="88"/>
      <c r="BS60" s="88"/>
      <c r="BT60" s="88"/>
      <c r="BU60" s="88"/>
      <c r="BV60" s="88"/>
      <c r="BW60" s="88"/>
      <c r="BX60" s="88"/>
      <c r="BY60" s="88"/>
      <c r="BZ60" s="88"/>
      <c r="CA60" s="88"/>
      <c r="CB60" s="88"/>
      <c r="CC60" s="88"/>
      <c r="CD60" s="88"/>
      <c r="CE60" s="88"/>
      <c r="CF60" s="88"/>
      <c r="CG60" s="88"/>
      <c r="CH60" s="88"/>
      <c r="CI60" s="88"/>
      <c r="CJ60" s="88"/>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row>
    <row r="61" customFormat="false" ht="12.75" hidden="false" customHeight="true" outlineLevel="0" collapsed="false">
      <c r="A61" s="67" t="s">
        <v>110</v>
      </c>
      <c r="B61" s="67"/>
      <c r="C61" s="67"/>
      <c r="D61" s="67"/>
      <c r="E61" s="67"/>
      <c r="F61" s="67"/>
      <c r="G61" s="67"/>
      <c r="H61" s="67"/>
      <c r="I61" s="67"/>
      <c r="J61" s="67"/>
      <c r="K61" s="67"/>
      <c r="L61" s="67"/>
      <c r="M61" s="67"/>
      <c r="N61" s="67"/>
      <c r="O61" s="67"/>
      <c r="P61" s="67"/>
      <c r="Q61" s="67"/>
      <c r="R61" s="67"/>
      <c r="S61" s="67"/>
      <c r="T61" s="67"/>
      <c r="U61" s="67"/>
      <c r="V61" s="67"/>
      <c r="W61" s="67"/>
      <c r="X61" s="67"/>
      <c r="Y61" s="67"/>
      <c r="Z61" s="97" t="n">
        <f aca="false">BP64</f>
        <v>0</v>
      </c>
      <c r="AA61" s="97"/>
      <c r="AB61" s="97"/>
      <c r="AC61" s="97"/>
      <c r="AD61" s="97"/>
      <c r="AE61" s="98" t="s">
        <v>106</v>
      </c>
      <c r="AF61" s="99" t="str">
        <f aca="false">BP65</f>
        <v>девятьсот восемьдесят рублей 30 копеек</v>
      </c>
      <c r="AG61" s="99"/>
      <c r="AH61" s="99"/>
      <c r="AI61" s="99"/>
      <c r="AJ61" s="99"/>
      <c r="AK61" s="99"/>
      <c r="AL61" s="99"/>
      <c r="AM61" s="99"/>
      <c r="AN61" s="99"/>
      <c r="AO61" s="99"/>
      <c r="AP61" s="99"/>
      <c r="AQ61" s="99"/>
      <c r="AR61" s="99"/>
      <c r="AS61" s="99"/>
      <c r="AT61" s="99"/>
      <c r="AU61" s="99"/>
      <c r="AV61" s="99"/>
      <c r="AW61" s="99"/>
      <c r="AX61" s="99"/>
      <c r="AY61" s="99"/>
      <c r="AZ61" s="99"/>
      <c r="BA61" s="3" t="s">
        <v>111</v>
      </c>
      <c r="BC61" s="100" t="s">
        <v>112</v>
      </c>
      <c r="BD61" s="100"/>
      <c r="BE61" s="100"/>
      <c r="BF61" s="100"/>
      <c r="BG61" s="100"/>
      <c r="BH61" s="100"/>
      <c r="BI61" s="100"/>
      <c r="BJ61" s="100"/>
      <c r="BK61" s="100"/>
      <c r="BL61" s="100"/>
      <c r="BM61" s="100"/>
      <c r="BN61" s="100"/>
      <c r="BO61" s="7"/>
      <c r="BP61" s="101"/>
      <c r="BQ61" s="101"/>
      <c r="BR61" s="101"/>
      <c r="BS61" s="101"/>
      <c r="BT61" s="101"/>
      <c r="BU61" s="101"/>
      <c r="BV61" s="101"/>
      <c r="BW61" s="101"/>
      <c r="BX61" s="101"/>
      <c r="BY61" s="101"/>
      <c r="BZ61" s="101"/>
      <c r="CA61" s="101"/>
      <c r="CB61" s="101"/>
      <c r="CC61" s="101"/>
      <c r="CD61" s="101"/>
      <c r="CE61" s="101"/>
      <c r="CF61" s="101"/>
      <c r="CG61" s="101"/>
      <c r="CH61" s="101"/>
      <c r="CI61" s="101"/>
      <c r="CJ61" s="101"/>
      <c r="CK61" s="9"/>
      <c r="CL61" s="9"/>
      <c r="CM61" s="9"/>
      <c r="CN61" s="9"/>
      <c r="CO61" s="9"/>
      <c r="CP61" s="9"/>
      <c r="CQ61" s="9"/>
      <c r="CR61" s="9"/>
      <c r="CS61" s="9"/>
      <c r="CT61" s="9"/>
      <c r="CU61" s="9"/>
      <c r="CV61" s="9"/>
      <c r="CW61" s="9"/>
      <c r="CX61" s="9"/>
      <c r="CY61" s="9"/>
      <c r="CZ61" s="9"/>
      <c r="DA61" s="9"/>
      <c r="DB61" s="9"/>
      <c r="DC61" s="9"/>
      <c r="DD61" s="9"/>
      <c r="DE61" s="9"/>
      <c r="DF61" s="9"/>
      <c r="DG61" s="9"/>
      <c r="DH61" s="9"/>
      <c r="DI61" s="9"/>
      <c r="DJ61" s="9"/>
      <c r="DK61" s="9"/>
      <c r="DL61" s="9"/>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row>
    <row r="62" customFormat="false" ht="12.75" hidden="false" customHeight="true" outlineLevel="0" collapsed="false">
      <c r="A62" s="67" t="s">
        <v>113</v>
      </c>
      <c r="B62" s="67"/>
      <c r="C62" s="67"/>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C62" s="6" t="s">
        <v>114</v>
      </c>
      <c r="BD62" s="6"/>
      <c r="BE62" s="6"/>
      <c r="BF62" s="6"/>
      <c r="BG62" s="6"/>
      <c r="BH62" s="6"/>
      <c r="BI62" s="6"/>
      <c r="BJ62" s="6"/>
      <c r="BK62" s="6"/>
      <c r="BL62" s="6"/>
      <c r="BM62" s="6"/>
      <c r="BN62" s="6"/>
      <c r="BO62" s="7"/>
      <c r="BP62" s="102"/>
      <c r="BQ62" s="102"/>
      <c r="BR62" s="102"/>
      <c r="BS62" s="102"/>
      <c r="BT62" s="102"/>
      <c r="BU62" s="102"/>
      <c r="BV62" s="102"/>
      <c r="BW62" s="102"/>
      <c r="BX62" s="102"/>
      <c r="BY62" s="102"/>
      <c r="BZ62" s="102"/>
      <c r="CA62" s="102"/>
      <c r="CB62" s="102"/>
      <c r="CC62" s="102"/>
      <c r="CD62" s="102"/>
      <c r="CE62" s="102"/>
      <c r="CF62" s="102"/>
      <c r="CG62" s="102"/>
      <c r="CH62" s="102"/>
      <c r="CI62" s="102"/>
      <c r="CJ62" s="102"/>
      <c r="CK62" s="9"/>
      <c r="CL62" s="9"/>
      <c r="CM62" s="9"/>
      <c r="CN62" s="9"/>
      <c r="CO62" s="9"/>
      <c r="CP62" s="9"/>
      <c r="CQ62" s="9"/>
      <c r="CR62" s="9"/>
      <c r="CS62" s="9"/>
      <c r="CT62" s="9"/>
      <c r="CU62" s="9"/>
      <c r="CV62" s="9"/>
      <c r="CW62" s="9"/>
      <c r="CX62" s="9"/>
      <c r="CY62" s="9"/>
      <c r="CZ62" s="9"/>
      <c r="DA62" s="9"/>
      <c r="DB62" s="9"/>
      <c r="DC62" s="9"/>
      <c r="DD62" s="9"/>
      <c r="DE62" s="9"/>
      <c r="DF62" s="9"/>
      <c r="DG62" s="9"/>
      <c r="DH62" s="9"/>
      <c r="DI62" s="9"/>
      <c r="DJ62" s="9"/>
      <c r="DK62" s="9"/>
      <c r="DL62" s="9"/>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row>
    <row r="63" customFormat="false" ht="12.75" hidden="false" customHeight="true" outlineLevel="0" collapsed="false">
      <c r="A63" s="20" t="s">
        <v>115</v>
      </c>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C63" s="6" t="s">
        <v>116</v>
      </c>
      <c r="BD63" s="6"/>
      <c r="BE63" s="6"/>
      <c r="BF63" s="6"/>
      <c r="BG63" s="6"/>
      <c r="BH63" s="6"/>
      <c r="BI63" s="6"/>
      <c r="BJ63" s="6"/>
      <c r="BK63" s="6"/>
      <c r="BL63" s="6"/>
      <c r="BM63" s="6"/>
      <c r="BN63" s="6"/>
      <c r="BO63" s="7"/>
      <c r="BP63" s="103" t="s">
        <v>117</v>
      </c>
      <c r="BQ63" s="103"/>
      <c r="BR63" s="103"/>
      <c r="BS63" s="103"/>
      <c r="BT63" s="103"/>
      <c r="BU63" s="103"/>
      <c r="BV63" s="103"/>
      <c r="BW63" s="103"/>
      <c r="BX63" s="103"/>
      <c r="BY63" s="103"/>
      <c r="BZ63" s="103"/>
      <c r="CA63" s="103"/>
      <c r="CB63" s="103"/>
      <c r="CC63" s="103"/>
      <c r="CD63" s="103"/>
      <c r="CE63" s="103"/>
      <c r="CF63" s="103"/>
      <c r="CG63" s="103"/>
      <c r="CH63" s="103"/>
      <c r="CI63" s="103"/>
      <c r="CJ63" s="103"/>
      <c r="CK63" s="9"/>
      <c r="CL63" s="9"/>
      <c r="CM63" s="9"/>
      <c r="CN63" s="9"/>
      <c r="CO63" s="9"/>
      <c r="CP63" s="9"/>
      <c r="CQ63" s="9"/>
      <c r="CR63" s="9"/>
      <c r="CS63" s="9"/>
      <c r="CT63" s="9"/>
      <c r="CU63" s="9"/>
      <c r="CV63" s="9"/>
      <c r="CW63" s="9"/>
      <c r="CX63" s="9"/>
      <c r="CY63" s="9"/>
      <c r="CZ63" s="9"/>
      <c r="DA63" s="9"/>
      <c r="DB63" s="9"/>
      <c r="DC63" s="9"/>
      <c r="DD63" s="9"/>
      <c r="DE63" s="9"/>
      <c r="DF63" s="9"/>
      <c r="DG63" s="9"/>
      <c r="DH63" s="9"/>
      <c r="DI63" s="9"/>
      <c r="DJ63" s="9"/>
      <c r="DK63" s="9"/>
      <c r="DL63" s="9"/>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row>
    <row r="64" customFormat="false" ht="12.75" hidden="false" customHeight="true" outlineLevel="0" collapsed="false">
      <c r="A64" s="20" t="s">
        <v>118</v>
      </c>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C64" s="6" t="s">
        <v>119</v>
      </c>
      <c r="BD64" s="6"/>
      <c r="BE64" s="6"/>
      <c r="BF64" s="6"/>
      <c r="BG64" s="6"/>
      <c r="BH64" s="6"/>
      <c r="BI64" s="6"/>
      <c r="BJ64" s="6"/>
      <c r="BK64" s="6"/>
      <c r="BL64" s="6"/>
      <c r="BM64" s="6"/>
      <c r="BN64" s="6"/>
      <c r="BO64" s="7"/>
      <c r="BP64" s="102" t="n">
        <f aca="false">BP62</f>
        <v>0</v>
      </c>
      <c r="BQ64" s="102"/>
      <c r="BR64" s="102"/>
      <c r="BS64" s="102"/>
      <c r="BT64" s="102"/>
      <c r="BU64" s="102"/>
      <c r="BV64" s="102"/>
      <c r="BW64" s="102"/>
      <c r="BX64" s="102"/>
      <c r="BY64" s="102"/>
      <c r="BZ64" s="102"/>
      <c r="CA64" s="102"/>
      <c r="CB64" s="102"/>
      <c r="CC64" s="102"/>
      <c r="CD64" s="102"/>
      <c r="CE64" s="102"/>
      <c r="CF64" s="102"/>
      <c r="CG64" s="102"/>
      <c r="CH64" s="102"/>
      <c r="CI64" s="102"/>
      <c r="CJ64" s="102"/>
      <c r="CK64" s="9"/>
      <c r="CL64" s="9"/>
      <c r="CM64" s="7"/>
      <c r="CN64" s="7"/>
      <c r="CO64" s="7"/>
      <c r="CP64" s="7"/>
      <c r="CQ64" s="7"/>
      <c r="CR64" s="7"/>
      <c r="CS64" s="7"/>
      <c r="CT64" s="7"/>
      <c r="CU64" s="7"/>
      <c r="CV64" s="7"/>
      <c r="CW64" s="7"/>
      <c r="CX64" s="7"/>
      <c r="CY64" s="7"/>
      <c r="CZ64" s="7"/>
      <c r="DA64" s="7"/>
      <c r="DB64" s="7"/>
      <c r="DC64" s="7"/>
      <c r="DD64" s="7"/>
      <c r="DE64" s="7"/>
      <c r="DF64" s="7"/>
      <c r="DG64" s="7"/>
      <c r="DH64" s="9"/>
      <c r="DI64" s="9"/>
      <c r="DJ64" s="9"/>
      <c r="DK64" s="9"/>
      <c r="DL64" s="9"/>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row>
    <row r="65" customFormat="false" ht="12.75" hidden="false" customHeight="true" outlineLevel="0" collapsed="false">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C65" s="6" t="s">
        <v>120</v>
      </c>
      <c r="BD65" s="6"/>
      <c r="BE65" s="6"/>
      <c r="BF65" s="6"/>
      <c r="BG65" s="6"/>
      <c r="BH65" s="6"/>
      <c r="BI65" s="6"/>
      <c r="BJ65" s="6"/>
      <c r="BK65" s="6"/>
      <c r="BL65" s="6"/>
      <c r="BM65" s="6"/>
      <c r="BN65" s="6"/>
      <c r="BO65" s="7"/>
      <c r="BP65" s="103" t="str">
        <f aca="false">BP63</f>
        <v>девятьсот восемьдесят рублей 30 копеек</v>
      </c>
      <c r="BQ65" s="103"/>
      <c r="BR65" s="103"/>
      <c r="BS65" s="103"/>
      <c r="BT65" s="103"/>
      <c r="BU65" s="103"/>
      <c r="BV65" s="103"/>
      <c r="BW65" s="103"/>
      <c r="BX65" s="103"/>
      <c r="BY65" s="103"/>
      <c r="BZ65" s="103"/>
      <c r="CA65" s="103"/>
      <c r="CB65" s="103"/>
      <c r="CC65" s="103"/>
      <c r="CD65" s="103"/>
      <c r="CE65" s="103"/>
      <c r="CF65" s="103"/>
      <c r="CG65" s="103"/>
      <c r="CH65" s="103"/>
      <c r="CI65" s="103"/>
      <c r="CJ65" s="103"/>
      <c r="CK65" s="104"/>
      <c r="CL65" s="104"/>
      <c r="CM65" s="104"/>
      <c r="CN65" s="104"/>
      <c r="CO65" s="104"/>
      <c r="CP65" s="104"/>
      <c r="CQ65" s="104"/>
      <c r="CR65" s="104"/>
      <c r="CS65" s="104"/>
      <c r="CT65" s="104"/>
      <c r="CU65" s="104"/>
      <c r="CV65" s="104"/>
      <c r="CW65" s="104"/>
      <c r="CX65" s="104"/>
      <c r="CY65" s="104"/>
      <c r="CZ65" s="104"/>
      <c r="DA65" s="104"/>
      <c r="DB65" s="104"/>
      <c r="DC65" s="104"/>
      <c r="DD65" s="104"/>
      <c r="DE65" s="104"/>
      <c r="DF65" s="104"/>
      <c r="DG65" s="104"/>
      <c r="DH65" s="7"/>
      <c r="DI65" s="7"/>
      <c r="DJ65" s="7"/>
      <c r="DK65" s="7"/>
      <c r="DL65" s="7"/>
      <c r="DM65" s="7"/>
      <c r="DN65" s="7"/>
      <c r="DO65" s="7"/>
    </row>
    <row r="66" customFormat="false" ht="12.75" hidden="false" customHeight="true" outlineLevel="0" collapsed="false">
      <c r="A66" s="70" t="s">
        <v>121</v>
      </c>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c r="AB66" s="70"/>
      <c r="AC66" s="70"/>
      <c r="AD66" s="70"/>
      <c r="AE66" s="70"/>
      <c r="AF66" s="70"/>
      <c r="AG66" s="70"/>
      <c r="AH66" s="70"/>
      <c r="AI66" s="70"/>
      <c r="AJ66" s="70"/>
      <c r="AK66" s="70"/>
      <c r="AL66" s="70"/>
      <c r="AM66" s="70"/>
      <c r="AN66" s="70"/>
      <c r="AO66" s="70"/>
      <c r="AP66" s="70"/>
      <c r="AQ66" s="70"/>
      <c r="AR66" s="70"/>
      <c r="AS66" s="70"/>
      <c r="AT66" s="70"/>
      <c r="AU66" s="70"/>
      <c r="AV66" s="70"/>
      <c r="AW66" s="70"/>
      <c r="AX66" s="70"/>
      <c r="AY66" s="70"/>
      <c r="AZ66" s="70"/>
      <c r="BA66" s="70"/>
      <c r="BC66" s="105" t="s">
        <v>122</v>
      </c>
      <c r="BD66" s="11"/>
      <c r="BE66" s="11"/>
      <c r="BF66" s="11"/>
      <c r="BG66" s="11"/>
      <c r="BH66" s="11"/>
      <c r="BI66" s="11"/>
      <c r="BJ66" s="11"/>
      <c r="BK66" s="11"/>
      <c r="BL66" s="11"/>
      <c r="BM66" s="11"/>
      <c r="BN66" s="11"/>
      <c r="BO66" s="11"/>
      <c r="BP66" s="59"/>
      <c r="BQ66" s="59"/>
      <c r="BR66" s="59"/>
      <c r="BS66" s="59"/>
      <c r="BT66" s="59"/>
      <c r="BU66" s="59"/>
      <c r="BV66" s="59"/>
      <c r="BW66" s="59"/>
      <c r="BX66" s="59"/>
      <c r="BY66" s="59"/>
      <c r="BZ66" s="59"/>
      <c r="CA66" s="59"/>
      <c r="CB66" s="59"/>
      <c r="CC66" s="59"/>
      <c r="CD66" s="59"/>
      <c r="CE66" s="59"/>
      <c r="CF66" s="59"/>
      <c r="CG66" s="59"/>
      <c r="CH66" s="59"/>
      <c r="CI66" s="59"/>
      <c r="CJ66" s="59"/>
      <c r="CT66" s="104"/>
      <c r="CU66" s="104"/>
      <c r="CV66" s="104"/>
      <c r="CW66" s="104"/>
      <c r="CX66" s="104"/>
      <c r="CY66" s="104"/>
      <c r="CZ66" s="104"/>
      <c r="DA66" s="104"/>
      <c r="DB66" s="104"/>
      <c r="DC66" s="104"/>
      <c r="DD66" s="104"/>
      <c r="DE66" s="104"/>
      <c r="DF66" s="104"/>
      <c r="DG66" s="104"/>
      <c r="DH66" s="104"/>
      <c r="DI66" s="104"/>
      <c r="DJ66" s="104"/>
      <c r="DK66" s="104"/>
      <c r="DL66" s="104"/>
    </row>
    <row r="67" customFormat="false" ht="12.75" hidden="false" customHeight="true" outlineLevel="0" collapsed="false">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C67" s="6" t="s">
        <v>123</v>
      </c>
      <c r="BD67" s="6"/>
      <c r="BE67" s="6"/>
      <c r="BF67" s="6"/>
      <c r="BG67" s="6"/>
      <c r="BH67" s="6"/>
      <c r="BI67" s="6"/>
      <c r="BJ67" s="6"/>
      <c r="BK67" s="6"/>
      <c r="BL67" s="6"/>
      <c r="BM67" s="6"/>
      <c r="BN67" s="6"/>
      <c r="BO67" s="7"/>
      <c r="BP67" s="79"/>
      <c r="BQ67" s="79"/>
      <c r="BR67" s="79"/>
      <c r="BS67" s="79"/>
      <c r="BT67" s="79"/>
      <c r="BU67" s="79"/>
      <c r="BV67" s="79"/>
      <c r="BW67" s="79"/>
      <c r="BX67" s="79"/>
      <c r="BY67" s="79"/>
      <c r="BZ67" s="79"/>
      <c r="CA67" s="79"/>
      <c r="CB67" s="79"/>
      <c r="CC67" s="79"/>
      <c r="CD67" s="79"/>
      <c r="CE67" s="79"/>
      <c r="CF67" s="79"/>
      <c r="CG67" s="79"/>
      <c r="CH67" s="79"/>
      <c r="CI67" s="79"/>
      <c r="CJ67" s="79"/>
      <c r="DH67" s="104"/>
      <c r="DI67" s="104"/>
      <c r="DJ67" s="104"/>
      <c r="DK67" s="104"/>
      <c r="DL67" s="104"/>
    </row>
    <row r="68" customFormat="false" ht="12.75" hidden="false" customHeight="true" outlineLevel="0" collapsed="false">
      <c r="A68" s="20" t="s">
        <v>124</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C68" s="6" t="s">
        <v>125</v>
      </c>
      <c r="BD68" s="6"/>
      <c r="BE68" s="6"/>
      <c r="BF68" s="6"/>
      <c r="BG68" s="6"/>
      <c r="BH68" s="6"/>
      <c r="BI68" s="6"/>
      <c r="BJ68" s="6"/>
      <c r="BK68" s="6"/>
      <c r="BL68" s="6"/>
      <c r="BM68" s="6"/>
      <c r="BN68" s="6"/>
      <c r="BP68" s="30"/>
      <c r="BQ68" s="30"/>
      <c r="BR68" s="30"/>
      <c r="BS68" s="30"/>
      <c r="BT68" s="30"/>
      <c r="BU68" s="30"/>
      <c r="BV68" s="30"/>
      <c r="BW68" s="30"/>
      <c r="BX68" s="30"/>
      <c r="BY68" s="30"/>
      <c r="BZ68" s="30"/>
      <c r="CA68" s="30"/>
      <c r="CB68" s="30"/>
      <c r="CC68" s="30"/>
      <c r="CD68" s="30"/>
      <c r="CE68" s="30"/>
      <c r="CF68" s="30"/>
      <c r="CG68" s="30"/>
      <c r="CH68" s="30"/>
      <c r="CI68" s="30"/>
      <c r="CJ68" s="30"/>
      <c r="DK68" s="104"/>
      <c r="DL68" s="104"/>
    </row>
    <row r="69" customFormat="false" ht="12.75" hidden="false" customHeight="true" outlineLevel="0" collapsed="false">
      <c r="A69" s="20" t="s">
        <v>126</v>
      </c>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C69" s="6" t="s">
        <v>127</v>
      </c>
      <c r="BD69" s="6"/>
      <c r="BE69" s="6"/>
      <c r="BF69" s="6"/>
      <c r="BG69" s="6"/>
      <c r="BH69" s="6"/>
      <c r="BI69" s="6"/>
      <c r="BJ69" s="6"/>
      <c r="BK69" s="6"/>
      <c r="BL69" s="6"/>
      <c r="BM69" s="6"/>
      <c r="BN69" s="6"/>
      <c r="BO69" s="106"/>
      <c r="BP69" s="107"/>
      <c r="BQ69" s="107"/>
      <c r="BR69" s="107"/>
      <c r="BS69" s="107"/>
      <c r="BT69" s="107"/>
      <c r="BU69" s="107"/>
      <c r="BV69" s="107"/>
      <c r="BW69" s="107"/>
      <c r="BX69" s="107"/>
      <c r="BY69" s="107"/>
      <c r="BZ69" s="107"/>
      <c r="CA69" s="107"/>
      <c r="CB69" s="107"/>
      <c r="CC69" s="107"/>
      <c r="CD69" s="107"/>
      <c r="CE69" s="107"/>
      <c r="CF69" s="107"/>
      <c r="CG69" s="107"/>
      <c r="CH69" s="107"/>
      <c r="CI69" s="107"/>
      <c r="CJ69" s="107"/>
      <c r="DK69" s="104"/>
      <c r="DL69" s="104"/>
    </row>
    <row r="70" customFormat="false" ht="12.75" hidden="false" customHeight="true" outlineLevel="0" collapsed="false">
      <c r="A70" s="20" t="s">
        <v>128</v>
      </c>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C70" s="6" t="s">
        <v>66</v>
      </c>
      <c r="BD70" s="6"/>
      <c r="BE70" s="6"/>
      <c r="BF70" s="6"/>
      <c r="BG70" s="6"/>
      <c r="BH70" s="6"/>
      <c r="BI70" s="6"/>
      <c r="BJ70" s="6"/>
      <c r="BK70" s="6"/>
      <c r="BL70" s="6"/>
      <c r="BM70" s="6"/>
      <c r="BN70" s="6"/>
      <c r="BP70" s="30"/>
      <c r="BQ70" s="30"/>
      <c r="BR70" s="30"/>
      <c r="BS70" s="30"/>
      <c r="BT70" s="30"/>
      <c r="BU70" s="30"/>
      <c r="BV70" s="30"/>
      <c r="BW70" s="30"/>
      <c r="BX70" s="30"/>
      <c r="BY70" s="30"/>
      <c r="BZ70" s="30"/>
      <c r="CA70" s="30"/>
      <c r="CB70" s="30"/>
      <c r="CC70" s="30"/>
      <c r="CD70" s="30"/>
      <c r="CE70" s="30"/>
      <c r="CF70" s="30"/>
      <c r="CG70" s="30"/>
      <c r="CH70" s="30"/>
      <c r="CI70" s="30"/>
      <c r="CJ70" s="30"/>
      <c r="DK70" s="104"/>
      <c r="DL70" s="104"/>
    </row>
    <row r="71" customFormat="false" ht="12.75" hidden="false" customHeight="true" outlineLevel="0" collapsed="false">
      <c r="A71" s="20" t="s">
        <v>129</v>
      </c>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CE71" s="7"/>
      <c r="DK71" s="104"/>
      <c r="DL71" s="104"/>
    </row>
    <row r="72" customFormat="false" ht="12.75" hidden="false" customHeight="true" outlineLevel="0" collapsed="false">
      <c r="A72" s="108" t="s">
        <v>130</v>
      </c>
      <c r="B72" s="108"/>
      <c r="C72" s="108"/>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08"/>
      <c r="AS72" s="108"/>
      <c r="AT72" s="108"/>
      <c r="AU72" s="108"/>
      <c r="AV72" s="108"/>
      <c r="AW72" s="108"/>
      <c r="AX72" s="108"/>
      <c r="AY72" s="108"/>
      <c r="AZ72" s="108"/>
      <c r="BA72" s="108"/>
      <c r="CE72" s="7"/>
    </row>
    <row r="73" customFormat="false" ht="12.75" hidden="false" customHeight="true" outlineLevel="0" collapsed="false">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08"/>
      <c r="AS73" s="108"/>
      <c r="AT73" s="108"/>
      <c r="AU73" s="108"/>
      <c r="AV73" s="108"/>
      <c r="AW73" s="108"/>
      <c r="AX73" s="108"/>
      <c r="AY73" s="108"/>
      <c r="AZ73" s="108"/>
      <c r="BA73" s="108"/>
      <c r="CE73" s="7"/>
    </row>
    <row r="74" customFormat="false" ht="12.75" hidden="false" customHeight="true" outlineLevel="0" collapsed="false">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08"/>
      <c r="AS74" s="108"/>
      <c r="AT74" s="108"/>
      <c r="AU74" s="108"/>
      <c r="AV74" s="108"/>
      <c r="AW74" s="108"/>
      <c r="AX74" s="108"/>
      <c r="AY74" s="108"/>
      <c r="AZ74" s="108"/>
      <c r="BA74" s="108"/>
      <c r="BB74" s="2" t="s">
        <v>131</v>
      </c>
      <c r="CE74" s="7"/>
    </row>
    <row r="75" customFormat="false" ht="12.75" hidden="false" customHeight="true" outlineLevel="0" collapsed="false">
      <c r="A75" s="109" t="s">
        <v>132</v>
      </c>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c r="AI75" s="109"/>
      <c r="AJ75" s="109"/>
      <c r="AK75" s="109"/>
      <c r="AL75" s="109"/>
      <c r="AM75" s="109"/>
      <c r="AN75" s="109"/>
      <c r="AO75" s="109"/>
      <c r="AP75" s="109"/>
      <c r="AQ75" s="109"/>
      <c r="AR75" s="109"/>
      <c r="AS75" s="109"/>
      <c r="AT75" s="109"/>
      <c r="AU75" s="109"/>
      <c r="AV75" s="109"/>
      <c r="AW75" s="109"/>
      <c r="AX75" s="109"/>
      <c r="AY75" s="109"/>
      <c r="AZ75" s="109"/>
      <c r="BA75" s="109"/>
      <c r="CE75" s="7"/>
    </row>
    <row r="76" customFormat="false" ht="12.75" hidden="false" customHeight="true" outlineLevel="0" collapsed="false">
      <c r="A76" s="109"/>
      <c r="B76" s="109"/>
      <c r="C76" s="109"/>
      <c r="D76" s="109"/>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c r="AF76" s="109"/>
      <c r="AG76" s="109"/>
      <c r="AH76" s="109"/>
      <c r="AI76" s="109"/>
      <c r="AJ76" s="109"/>
      <c r="AK76" s="109"/>
      <c r="AL76" s="109"/>
      <c r="AM76" s="109"/>
      <c r="AN76" s="109"/>
      <c r="AO76" s="109"/>
      <c r="AP76" s="109"/>
      <c r="AQ76" s="109"/>
      <c r="AR76" s="109"/>
      <c r="AS76" s="109"/>
      <c r="AT76" s="109"/>
      <c r="AU76" s="109"/>
      <c r="AV76" s="109"/>
      <c r="AW76" s="109"/>
      <c r="AX76" s="109"/>
      <c r="AY76" s="109"/>
      <c r="AZ76" s="109"/>
      <c r="BA76" s="109"/>
      <c r="CE76" s="7"/>
    </row>
    <row r="77" customFormat="false" ht="12.75" hidden="false" customHeight="true" outlineLevel="0" collapsed="false">
      <c r="A77" s="20" t="s">
        <v>133</v>
      </c>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row>
    <row r="78" customFormat="false" ht="12.75" hidden="false" customHeight="true" outlineLevel="0" collapsed="false">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row>
    <row r="79" customFormat="false" ht="12.75" hidden="false" customHeight="true" outlineLevel="0" collapsed="false">
      <c r="A79" s="20" t="s">
        <v>134</v>
      </c>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row>
    <row r="80" customFormat="false" ht="12.75" hidden="false" customHeight="true" outlineLevel="0" collapsed="false">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row>
    <row r="81" customFormat="false" ht="12.75" hidden="false" customHeight="true" outlineLevel="0" collapsed="false">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row>
    <row r="82" customFormat="false" ht="12.75" hidden="false" customHeight="true" outlineLevel="0" collapsed="false">
      <c r="A82" s="20" t="s">
        <v>135</v>
      </c>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C82" s="3" t="s">
        <v>136</v>
      </c>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row>
    <row r="83" customFormat="false" ht="12.75" hidden="false" customHeight="true" outlineLevel="0" collapsed="false">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row>
    <row r="84" customFormat="false" ht="24" hidden="false" customHeight="true" outlineLevel="0" collapsed="false">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C84" s="110" t="s">
        <v>137</v>
      </c>
      <c r="BD84" s="110"/>
      <c r="BE84" s="110"/>
      <c r="BF84" s="110"/>
      <c r="BG84" s="110"/>
      <c r="BH84" s="110"/>
      <c r="BI84" s="110"/>
      <c r="BJ84" s="110"/>
      <c r="BK84" s="110"/>
      <c r="BL84" s="110"/>
      <c r="BM84" s="110"/>
      <c r="BN84" s="110"/>
      <c r="BO84" s="111"/>
      <c r="BP84" s="110"/>
      <c r="BQ84" s="110"/>
      <c r="BR84" s="110"/>
      <c r="BS84" s="110"/>
      <c r="BT84" s="110"/>
      <c r="BU84" s="110"/>
      <c r="BV84" s="110"/>
      <c r="BW84" s="110"/>
      <c r="BX84" s="110"/>
      <c r="BY84" s="110"/>
      <c r="BZ84" s="110"/>
      <c r="CA84" s="110"/>
      <c r="CB84" s="110"/>
      <c r="CC84" s="110"/>
      <c r="CD84" s="110"/>
      <c r="CE84" s="110"/>
      <c r="CF84" s="110"/>
      <c r="CG84" s="110"/>
      <c r="CH84" s="110"/>
      <c r="CI84" s="110"/>
      <c r="CJ84" s="110"/>
    </row>
    <row r="85" customFormat="false" ht="12.75" hidden="false" customHeight="true" outlineLevel="0" collapsed="false">
      <c r="A85" s="20" t="s">
        <v>138</v>
      </c>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C85" s="112" t="s">
        <v>139</v>
      </c>
      <c r="BD85" s="112"/>
      <c r="BE85" s="112"/>
      <c r="BF85" s="112"/>
      <c r="BG85" s="112"/>
      <c r="BH85" s="112"/>
      <c r="BI85" s="112"/>
      <c r="BJ85" s="112"/>
      <c r="BK85" s="112"/>
      <c r="BL85" s="112"/>
      <c r="BM85" s="112"/>
      <c r="BN85" s="112"/>
      <c r="BO85" s="1"/>
      <c r="BP85" s="112"/>
      <c r="BQ85" s="112"/>
      <c r="BR85" s="112"/>
      <c r="BS85" s="112"/>
      <c r="BT85" s="112"/>
      <c r="BU85" s="112"/>
      <c r="BV85" s="112"/>
      <c r="BW85" s="112"/>
      <c r="BX85" s="112"/>
      <c r="BY85" s="112"/>
      <c r="BZ85" s="112"/>
      <c r="CA85" s="112"/>
      <c r="CB85" s="112"/>
      <c r="CC85" s="112"/>
      <c r="CD85" s="112"/>
      <c r="CE85" s="112"/>
      <c r="CF85" s="112"/>
      <c r="CG85" s="112"/>
      <c r="CH85" s="112"/>
      <c r="CI85" s="112"/>
      <c r="CJ85" s="112"/>
    </row>
    <row r="86" customFormat="false" ht="12.75" hidden="false" customHeight="true" outlineLevel="0" collapsed="false">
      <c r="A86" s="20" t="s">
        <v>140</v>
      </c>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C86" s="112" t="s">
        <v>141</v>
      </c>
      <c r="BD86" s="112"/>
      <c r="BE86" s="112"/>
      <c r="BF86" s="112"/>
      <c r="BG86" s="112"/>
      <c r="BH86" s="112"/>
      <c r="BI86" s="112"/>
      <c r="BJ86" s="112"/>
      <c r="BK86" s="112"/>
      <c r="BL86" s="112"/>
      <c r="BM86" s="112"/>
      <c r="BN86" s="112"/>
      <c r="BO86" s="1"/>
      <c r="BP86" s="112"/>
      <c r="BQ86" s="112"/>
      <c r="BR86" s="112"/>
      <c r="BS86" s="112"/>
      <c r="BT86" s="112"/>
      <c r="BU86" s="112"/>
      <c r="BV86" s="112"/>
      <c r="BW86" s="112"/>
      <c r="BX86" s="112"/>
      <c r="BY86" s="112"/>
      <c r="BZ86" s="112"/>
      <c r="CA86" s="112"/>
      <c r="CB86" s="112"/>
      <c r="CC86" s="112"/>
      <c r="CD86" s="112"/>
      <c r="CE86" s="112"/>
      <c r="CF86" s="112"/>
      <c r="CG86" s="112"/>
      <c r="CH86" s="112"/>
      <c r="CI86" s="112"/>
      <c r="CJ86" s="112"/>
    </row>
    <row r="87" customFormat="false" ht="12.75" hidden="false" customHeight="true" outlineLevel="0" collapsed="false">
      <c r="A87" s="20" t="s">
        <v>142</v>
      </c>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C87" s="112" t="s">
        <v>143</v>
      </c>
      <c r="BD87" s="112"/>
      <c r="BE87" s="112"/>
      <c r="BF87" s="112"/>
      <c r="BG87" s="112"/>
      <c r="BH87" s="112"/>
      <c r="BI87" s="112"/>
      <c r="BJ87" s="112"/>
      <c r="BK87" s="112"/>
      <c r="BL87" s="112"/>
      <c r="BM87" s="112"/>
      <c r="BN87" s="112"/>
      <c r="BO87" s="1"/>
      <c r="BP87" s="112"/>
      <c r="BQ87" s="112"/>
      <c r="BR87" s="112"/>
      <c r="BS87" s="112"/>
      <c r="BT87" s="112"/>
      <c r="BU87" s="112"/>
      <c r="BV87" s="112"/>
      <c r="BW87" s="112"/>
      <c r="BX87" s="112"/>
      <c r="BY87" s="112"/>
      <c r="BZ87" s="112"/>
      <c r="CA87" s="112"/>
      <c r="CB87" s="112"/>
      <c r="CC87" s="112"/>
      <c r="CD87" s="112"/>
      <c r="CE87" s="112"/>
      <c r="CF87" s="112"/>
      <c r="CG87" s="112"/>
      <c r="CH87" s="112"/>
      <c r="CI87" s="112"/>
      <c r="CJ87" s="112"/>
    </row>
    <row r="88" customFormat="false" ht="12.75" hidden="false" customHeight="true" outlineLevel="0" collapsed="false">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C88" s="112" t="s">
        <v>144</v>
      </c>
      <c r="BD88" s="112"/>
      <c r="BE88" s="112"/>
      <c r="BF88" s="112"/>
      <c r="BG88" s="112"/>
      <c r="BH88" s="112"/>
      <c r="BI88" s="112"/>
      <c r="BJ88" s="112"/>
      <c r="BK88" s="112"/>
      <c r="BL88" s="112"/>
      <c r="BM88" s="112"/>
      <c r="BN88" s="112"/>
      <c r="BO88" s="1"/>
      <c r="BP88" s="112"/>
      <c r="BQ88" s="112"/>
      <c r="BR88" s="112"/>
      <c r="BS88" s="112"/>
      <c r="BT88" s="112"/>
      <c r="BU88" s="112"/>
      <c r="BV88" s="112"/>
      <c r="BW88" s="112"/>
      <c r="BX88" s="112"/>
      <c r="BY88" s="112"/>
      <c r="BZ88" s="112"/>
      <c r="CA88" s="112"/>
      <c r="CB88" s="112"/>
      <c r="CC88" s="112"/>
      <c r="CD88" s="112"/>
      <c r="CE88" s="112"/>
      <c r="CF88" s="112"/>
      <c r="CG88" s="112"/>
      <c r="CH88" s="112"/>
      <c r="CI88" s="112"/>
      <c r="CJ88" s="112"/>
    </row>
    <row r="89" customFormat="false" ht="12.75" hidden="false" customHeight="true" outlineLevel="0" collapsed="false">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C89" s="112" t="s">
        <v>145</v>
      </c>
      <c r="BD89" s="112"/>
      <c r="BE89" s="112"/>
      <c r="BF89" s="112"/>
      <c r="BG89" s="112"/>
      <c r="BH89" s="112"/>
      <c r="BI89" s="112"/>
      <c r="BJ89" s="112"/>
      <c r="BK89" s="112"/>
      <c r="BL89" s="112"/>
      <c r="BM89" s="112"/>
      <c r="BN89" s="112"/>
      <c r="BO89" s="1"/>
      <c r="BP89" s="112"/>
      <c r="BQ89" s="112"/>
      <c r="BR89" s="112"/>
      <c r="BS89" s="112"/>
      <c r="BT89" s="112"/>
      <c r="BU89" s="112"/>
      <c r="BV89" s="112"/>
      <c r="BW89" s="112"/>
      <c r="BX89" s="112"/>
      <c r="BY89" s="112"/>
      <c r="BZ89" s="112"/>
      <c r="CA89" s="112"/>
      <c r="CB89" s="112"/>
      <c r="CC89" s="112"/>
      <c r="CD89" s="112"/>
      <c r="CE89" s="112"/>
      <c r="CF89" s="112"/>
      <c r="CG89" s="112"/>
      <c r="CH89" s="112"/>
      <c r="CI89" s="112"/>
      <c r="CJ89" s="112"/>
    </row>
    <row r="90" customFormat="false" ht="12.75" hidden="false" customHeight="true" outlineLevel="0" collapsed="false">
      <c r="A90" s="108" t="s">
        <v>146</v>
      </c>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c r="Z90" s="108"/>
      <c r="AA90" s="108"/>
      <c r="AB90" s="108"/>
      <c r="AC90" s="108"/>
      <c r="AD90" s="108"/>
      <c r="AE90" s="108"/>
      <c r="AF90" s="108"/>
      <c r="AG90" s="108"/>
      <c r="AH90" s="108"/>
      <c r="AI90" s="108"/>
      <c r="AJ90" s="108"/>
      <c r="AK90" s="108"/>
      <c r="AL90" s="108"/>
      <c r="AM90" s="108"/>
      <c r="AN90" s="108"/>
      <c r="AO90" s="108"/>
      <c r="AP90" s="108"/>
      <c r="AQ90" s="108"/>
      <c r="AR90" s="108"/>
      <c r="AS90" s="108"/>
      <c r="AT90" s="108"/>
      <c r="AU90" s="108"/>
      <c r="AV90" s="108"/>
      <c r="AW90" s="108"/>
      <c r="AX90" s="108"/>
      <c r="AY90" s="108"/>
      <c r="AZ90" s="108"/>
      <c r="BA90" s="108"/>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11"/>
      <c r="CH90" s="111"/>
      <c r="CI90" s="111"/>
      <c r="CJ90" s="111"/>
    </row>
    <row r="91" customFormat="false" ht="12.75" hidden="false" customHeight="true" outlineLevel="0" collapsed="false">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08"/>
      <c r="AJ91" s="108"/>
      <c r="AK91" s="108"/>
      <c r="AL91" s="108"/>
      <c r="AM91" s="108"/>
      <c r="AN91" s="108"/>
      <c r="AO91" s="108"/>
      <c r="AP91" s="108"/>
      <c r="AQ91" s="108"/>
      <c r="AR91" s="108"/>
      <c r="AS91" s="108"/>
      <c r="AT91" s="108"/>
      <c r="AU91" s="108"/>
      <c r="AV91" s="108"/>
      <c r="AW91" s="108"/>
      <c r="AX91" s="108"/>
      <c r="AY91" s="108"/>
      <c r="AZ91" s="108"/>
      <c r="BA91" s="108"/>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11"/>
      <c r="CH91" s="111"/>
      <c r="CI91" s="111"/>
      <c r="CJ91" s="111"/>
    </row>
    <row r="92" customFormat="false" ht="12.75" hidden="false" customHeight="true" outlineLevel="0" collapsed="false">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c r="Z92" s="108"/>
      <c r="AA92" s="108"/>
      <c r="AB92" s="108"/>
      <c r="AC92" s="108"/>
      <c r="AD92" s="108"/>
      <c r="AE92" s="108"/>
      <c r="AF92" s="108"/>
      <c r="AG92" s="108"/>
      <c r="AH92" s="108"/>
      <c r="AI92" s="108"/>
      <c r="AJ92" s="108"/>
      <c r="AK92" s="108"/>
      <c r="AL92" s="108"/>
      <c r="AM92" s="108"/>
      <c r="AN92" s="108"/>
      <c r="AO92" s="108"/>
      <c r="AP92" s="108"/>
      <c r="AQ92" s="108"/>
      <c r="AR92" s="108"/>
      <c r="AS92" s="108"/>
      <c r="AT92" s="108"/>
      <c r="AU92" s="108"/>
      <c r="AV92" s="108"/>
      <c r="AW92" s="108"/>
      <c r="AX92" s="108"/>
      <c r="AY92" s="108"/>
      <c r="AZ92" s="108"/>
      <c r="BA92" s="108"/>
      <c r="BC92" s="3" t="s">
        <v>147</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row>
    <row r="93" customFormat="false" ht="12.75" hidden="false" customHeight="true" outlineLevel="0" collapsed="false">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c r="Z93" s="108"/>
      <c r="AA93" s="108"/>
      <c r="AB93" s="108"/>
      <c r="AC93" s="108"/>
      <c r="AD93" s="108"/>
      <c r="AE93" s="108"/>
      <c r="AF93" s="108"/>
      <c r="AG93" s="108"/>
      <c r="AH93" s="108"/>
      <c r="AI93" s="108"/>
      <c r="AJ93" s="108"/>
      <c r="AK93" s="108"/>
      <c r="AL93" s="108"/>
      <c r="AM93" s="108"/>
      <c r="AN93" s="108"/>
      <c r="AO93" s="108"/>
      <c r="AP93" s="108"/>
      <c r="AQ93" s="108"/>
      <c r="AR93" s="108"/>
      <c r="AS93" s="108"/>
      <c r="AT93" s="108"/>
      <c r="AU93" s="108"/>
      <c r="AV93" s="108"/>
      <c r="AW93" s="108"/>
      <c r="AX93" s="108"/>
      <c r="AY93" s="108"/>
      <c r="AZ93" s="108"/>
      <c r="BA93" s="108"/>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row>
    <row r="94" customFormat="false" ht="12.75" hidden="false" customHeight="true" outlineLevel="0" collapsed="false">
      <c r="A94" s="108"/>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c r="AA94" s="108"/>
      <c r="AB94" s="108"/>
      <c r="AC94" s="108"/>
      <c r="AD94" s="108"/>
      <c r="AE94" s="108"/>
      <c r="AF94" s="108"/>
      <c r="AG94" s="108"/>
      <c r="AH94" s="108"/>
      <c r="AI94" s="108"/>
      <c r="AJ94" s="108"/>
      <c r="AK94" s="108"/>
      <c r="AL94" s="108"/>
      <c r="AM94" s="108"/>
      <c r="AN94" s="108"/>
      <c r="AO94" s="108"/>
      <c r="AP94" s="108"/>
      <c r="AQ94" s="108"/>
      <c r="AR94" s="108"/>
      <c r="AS94" s="108"/>
      <c r="AT94" s="108"/>
      <c r="AU94" s="108"/>
      <c r="AV94" s="108"/>
      <c r="AW94" s="108"/>
      <c r="AX94" s="108"/>
      <c r="AY94" s="108"/>
      <c r="AZ94" s="108"/>
      <c r="BA94" s="108"/>
      <c r="BC94" s="110" t="s">
        <v>137</v>
      </c>
      <c r="BD94" s="110"/>
      <c r="BE94" s="110"/>
      <c r="BF94" s="110"/>
      <c r="BG94" s="110"/>
      <c r="BH94" s="110"/>
      <c r="BI94" s="110"/>
      <c r="BJ94" s="110"/>
      <c r="BK94" s="110"/>
      <c r="BL94" s="110"/>
      <c r="BM94" s="110"/>
      <c r="BN94" s="110"/>
      <c r="BO94" s="111"/>
      <c r="BP94" s="110"/>
      <c r="BQ94" s="110"/>
      <c r="BR94" s="110"/>
      <c r="BS94" s="110"/>
      <c r="BT94" s="110"/>
      <c r="BU94" s="110"/>
      <c r="BV94" s="110"/>
      <c r="BW94" s="110"/>
      <c r="BX94" s="110"/>
      <c r="BY94" s="110"/>
      <c r="BZ94" s="110"/>
      <c r="CA94" s="110"/>
      <c r="CB94" s="110"/>
      <c r="CC94" s="110"/>
      <c r="CD94" s="110"/>
      <c r="CE94" s="110"/>
      <c r="CF94" s="110"/>
      <c r="CG94" s="110"/>
      <c r="CH94" s="110"/>
      <c r="CI94" s="110"/>
      <c r="CJ94" s="110"/>
    </row>
    <row r="95" customFormat="false" ht="12.75" hidden="false" customHeight="true" outlineLevel="0" collapsed="false">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c r="Z95" s="108"/>
      <c r="AA95" s="108"/>
      <c r="AB95" s="108"/>
      <c r="AC95" s="108"/>
      <c r="AD95" s="108"/>
      <c r="AE95" s="108"/>
      <c r="AF95" s="108"/>
      <c r="AG95" s="108"/>
      <c r="AH95" s="108"/>
      <c r="AI95" s="108"/>
      <c r="AJ95" s="108"/>
      <c r="AK95" s="108"/>
      <c r="AL95" s="108"/>
      <c r="AM95" s="108"/>
      <c r="AN95" s="108"/>
      <c r="AO95" s="108"/>
      <c r="AP95" s="108"/>
      <c r="AQ95" s="108"/>
      <c r="AR95" s="108"/>
      <c r="AS95" s="108"/>
      <c r="AT95" s="108"/>
      <c r="AU95" s="108"/>
      <c r="AV95" s="108"/>
      <c r="AW95" s="108"/>
      <c r="AX95" s="108"/>
      <c r="AY95" s="108"/>
      <c r="AZ95" s="108"/>
      <c r="BA95" s="108"/>
      <c r="BC95" s="112" t="s">
        <v>139</v>
      </c>
      <c r="BD95" s="112"/>
      <c r="BE95" s="112"/>
      <c r="BF95" s="112"/>
      <c r="BG95" s="112"/>
      <c r="BH95" s="112"/>
      <c r="BI95" s="112"/>
      <c r="BJ95" s="112"/>
      <c r="BK95" s="112"/>
      <c r="BL95" s="112"/>
      <c r="BM95" s="112"/>
      <c r="BN95" s="112"/>
      <c r="BO95" s="1"/>
      <c r="BP95" s="112"/>
      <c r="BQ95" s="112"/>
      <c r="BR95" s="112"/>
      <c r="BS95" s="112"/>
      <c r="BT95" s="112"/>
      <c r="BU95" s="112"/>
      <c r="BV95" s="112"/>
      <c r="BW95" s="112"/>
      <c r="BX95" s="112"/>
      <c r="BY95" s="112"/>
      <c r="BZ95" s="112"/>
      <c r="CA95" s="112"/>
      <c r="CB95" s="112"/>
      <c r="CC95" s="112"/>
      <c r="CD95" s="112"/>
      <c r="CE95" s="112"/>
      <c r="CF95" s="112"/>
      <c r="CG95" s="112"/>
      <c r="CH95" s="112"/>
      <c r="CI95" s="112"/>
      <c r="CJ95" s="112"/>
    </row>
    <row r="96" customFormat="false" ht="12.75" hidden="false" customHeight="true" outlineLevel="0" collapsed="false">
      <c r="A96" s="20" t="s">
        <v>148</v>
      </c>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C96" s="112" t="s">
        <v>141</v>
      </c>
      <c r="BD96" s="112"/>
      <c r="BE96" s="112"/>
      <c r="BF96" s="112"/>
      <c r="BG96" s="112"/>
      <c r="BH96" s="112"/>
      <c r="BI96" s="112"/>
      <c r="BJ96" s="112"/>
      <c r="BK96" s="112"/>
      <c r="BL96" s="112"/>
      <c r="BM96" s="112"/>
      <c r="BN96" s="112"/>
      <c r="BO96" s="1"/>
      <c r="BP96" s="112"/>
      <c r="BQ96" s="112"/>
      <c r="BR96" s="112"/>
      <c r="BS96" s="112"/>
      <c r="BT96" s="112"/>
      <c r="BU96" s="112"/>
      <c r="BV96" s="112"/>
      <c r="BW96" s="112"/>
      <c r="BX96" s="112"/>
      <c r="BY96" s="112"/>
      <c r="BZ96" s="112"/>
      <c r="CA96" s="112"/>
      <c r="CB96" s="112"/>
      <c r="CC96" s="112"/>
      <c r="CD96" s="112"/>
      <c r="CE96" s="112"/>
      <c r="CF96" s="112"/>
      <c r="CG96" s="112"/>
      <c r="CH96" s="112"/>
      <c r="CI96" s="112"/>
      <c r="CJ96" s="112"/>
    </row>
    <row r="97" customFormat="false" ht="12.75" hidden="false" customHeight="true" outlineLevel="0" collapsed="false">
      <c r="A97" s="20" t="s">
        <v>149</v>
      </c>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C97" s="112" t="s">
        <v>143</v>
      </c>
      <c r="BD97" s="112"/>
      <c r="BE97" s="112"/>
      <c r="BF97" s="112"/>
      <c r="BG97" s="112"/>
      <c r="BH97" s="112"/>
      <c r="BI97" s="112"/>
      <c r="BJ97" s="112"/>
      <c r="BK97" s="112"/>
      <c r="BL97" s="112"/>
      <c r="BM97" s="112"/>
      <c r="BN97" s="112"/>
      <c r="BO97" s="1"/>
      <c r="BP97" s="112"/>
      <c r="BQ97" s="112"/>
      <c r="BR97" s="112"/>
      <c r="BS97" s="112"/>
      <c r="BT97" s="112"/>
      <c r="BU97" s="112"/>
      <c r="BV97" s="112"/>
      <c r="BW97" s="112"/>
      <c r="BX97" s="112"/>
      <c r="BY97" s="112"/>
      <c r="BZ97" s="112"/>
      <c r="CA97" s="112"/>
      <c r="CB97" s="112"/>
      <c r="CC97" s="112"/>
      <c r="CD97" s="112"/>
      <c r="CE97" s="112"/>
      <c r="CF97" s="112"/>
      <c r="CG97" s="112"/>
      <c r="CH97" s="112"/>
      <c r="CI97" s="112"/>
      <c r="CJ97" s="112"/>
    </row>
    <row r="98" customFormat="false" ht="12.75" hidden="false" customHeight="true" outlineLevel="0" collapsed="false">
      <c r="A98" s="20" t="s">
        <v>150</v>
      </c>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C98" s="112" t="s">
        <v>144</v>
      </c>
      <c r="BD98" s="112"/>
      <c r="BE98" s="112"/>
      <c r="BF98" s="112"/>
      <c r="BG98" s="112"/>
      <c r="BH98" s="112"/>
      <c r="BI98" s="112"/>
      <c r="BJ98" s="112"/>
      <c r="BK98" s="112"/>
      <c r="BL98" s="112"/>
      <c r="BM98" s="112"/>
      <c r="BN98" s="112"/>
      <c r="BO98" s="1"/>
      <c r="BP98" s="112"/>
      <c r="BQ98" s="112"/>
      <c r="BR98" s="112"/>
      <c r="BS98" s="112"/>
      <c r="BT98" s="112"/>
      <c r="BU98" s="112"/>
      <c r="BV98" s="112"/>
      <c r="BW98" s="112"/>
      <c r="BX98" s="112"/>
      <c r="BY98" s="112"/>
      <c r="BZ98" s="112"/>
      <c r="CA98" s="112"/>
      <c r="CB98" s="112"/>
      <c r="CC98" s="112"/>
      <c r="CD98" s="112"/>
      <c r="CE98" s="112"/>
      <c r="CF98" s="112"/>
      <c r="CG98" s="112"/>
      <c r="CH98" s="112"/>
      <c r="CI98" s="112"/>
      <c r="CJ98" s="112"/>
    </row>
    <row r="99" customFormat="false" ht="12.75" hidden="false" customHeight="true" outlineLevel="0" collapsed="false">
      <c r="A99" s="108" t="s">
        <v>151</v>
      </c>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c r="AB99" s="108"/>
      <c r="AC99" s="108"/>
      <c r="AD99" s="108"/>
      <c r="AE99" s="108"/>
      <c r="AF99" s="108"/>
      <c r="AG99" s="108"/>
      <c r="AH99" s="108"/>
      <c r="AI99" s="108"/>
      <c r="AJ99" s="108"/>
      <c r="AK99" s="108"/>
      <c r="AL99" s="108"/>
      <c r="AM99" s="108"/>
      <c r="AN99" s="108"/>
      <c r="AO99" s="108"/>
      <c r="AP99" s="108"/>
      <c r="AQ99" s="108"/>
      <c r="AR99" s="108"/>
      <c r="AS99" s="108"/>
      <c r="AT99" s="108"/>
      <c r="AU99" s="108"/>
      <c r="AV99" s="108"/>
      <c r="AW99" s="108"/>
      <c r="AX99" s="108"/>
      <c r="AY99" s="108"/>
      <c r="AZ99" s="108"/>
      <c r="BA99" s="108"/>
      <c r="BC99" s="112" t="s">
        <v>145</v>
      </c>
      <c r="BD99" s="112"/>
      <c r="BE99" s="112"/>
      <c r="BF99" s="112"/>
      <c r="BG99" s="112"/>
      <c r="BH99" s="112"/>
      <c r="BI99" s="112"/>
      <c r="BJ99" s="112"/>
      <c r="BK99" s="112"/>
      <c r="BL99" s="112"/>
      <c r="BM99" s="112"/>
      <c r="BN99" s="112"/>
      <c r="BO99" s="1"/>
      <c r="BP99" s="112"/>
      <c r="BQ99" s="112"/>
      <c r="BR99" s="112"/>
      <c r="BS99" s="112"/>
      <c r="BT99" s="112"/>
      <c r="BU99" s="112"/>
      <c r="BV99" s="112"/>
      <c r="BW99" s="112"/>
      <c r="BX99" s="112"/>
      <c r="BY99" s="112"/>
      <c r="BZ99" s="112"/>
      <c r="CA99" s="112"/>
      <c r="CB99" s="112"/>
      <c r="CC99" s="112"/>
      <c r="CD99" s="112"/>
      <c r="CE99" s="112"/>
      <c r="CF99" s="112"/>
      <c r="CG99" s="112"/>
      <c r="CH99" s="112"/>
      <c r="CI99" s="112"/>
      <c r="CJ99" s="112"/>
    </row>
    <row r="100" customFormat="false" ht="12.75" hidden="false" customHeight="true" outlineLevel="0" collapsed="false">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c r="AB100" s="108"/>
      <c r="AC100" s="108"/>
      <c r="AD100" s="108"/>
      <c r="AE100" s="108"/>
      <c r="AF100" s="108"/>
      <c r="AG100" s="108"/>
      <c r="AH100" s="108"/>
      <c r="AI100" s="108"/>
      <c r="AJ100" s="108"/>
      <c r="AK100" s="108"/>
      <c r="AL100" s="108"/>
      <c r="AM100" s="108"/>
      <c r="AN100" s="108"/>
      <c r="AO100" s="108"/>
      <c r="AP100" s="108"/>
      <c r="AQ100" s="108"/>
      <c r="AR100" s="108"/>
      <c r="AS100" s="108"/>
      <c r="AT100" s="108"/>
      <c r="AU100" s="108"/>
      <c r="AV100" s="108"/>
      <c r="AW100" s="108"/>
      <c r="AX100" s="108"/>
      <c r="AY100" s="108"/>
      <c r="AZ100" s="108"/>
      <c r="BA100" s="108"/>
    </row>
    <row r="101" customFormat="false" ht="12.75" hidden="false" customHeight="true" outlineLevel="0" collapsed="false">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row>
    <row r="102" customFormat="false" ht="12.75" hidden="false" customHeight="true" outlineLevel="0" collapsed="false">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c r="AB102" s="108"/>
      <c r="AC102" s="108"/>
      <c r="AD102" s="108"/>
      <c r="AE102" s="108"/>
      <c r="AF102" s="108"/>
      <c r="AG102" s="108"/>
      <c r="AH102" s="108"/>
      <c r="AI102" s="108"/>
      <c r="AJ102" s="108"/>
      <c r="AK102" s="108"/>
      <c r="AL102" s="108"/>
      <c r="AM102" s="108"/>
      <c r="AN102" s="108"/>
      <c r="AO102" s="108"/>
      <c r="AP102" s="108"/>
      <c r="AQ102" s="108"/>
      <c r="AR102" s="108"/>
      <c r="AS102" s="108"/>
      <c r="AT102" s="108"/>
      <c r="AU102" s="108"/>
      <c r="AV102" s="108"/>
      <c r="AW102" s="108"/>
      <c r="AX102" s="108"/>
      <c r="AY102" s="108"/>
      <c r="AZ102" s="108"/>
      <c r="BA102" s="108"/>
    </row>
    <row r="103" customFormat="false" ht="12.75" hidden="false" customHeight="true" outlineLevel="0" collapsed="false">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c r="AB103" s="108"/>
      <c r="AC103" s="108"/>
      <c r="AD103" s="108"/>
      <c r="AE103" s="108"/>
      <c r="AF103" s="108"/>
      <c r="AG103" s="108"/>
      <c r="AH103" s="108"/>
      <c r="AI103" s="108"/>
      <c r="AJ103" s="108"/>
      <c r="AK103" s="108"/>
      <c r="AL103" s="108"/>
      <c r="AM103" s="108"/>
      <c r="AN103" s="108"/>
      <c r="AO103" s="108"/>
      <c r="AP103" s="108"/>
      <c r="AQ103" s="108"/>
      <c r="AR103" s="108"/>
      <c r="AS103" s="108"/>
      <c r="AT103" s="108"/>
      <c r="AU103" s="108"/>
      <c r="AV103" s="108"/>
      <c r="AW103" s="108"/>
      <c r="AX103" s="108"/>
      <c r="AY103" s="108"/>
      <c r="AZ103" s="108"/>
      <c r="BA103" s="108"/>
    </row>
    <row r="104" customFormat="false" ht="12.75" hidden="false" customHeight="true" outlineLevel="0" collapsed="false">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c r="AB104" s="108"/>
      <c r="AC104" s="108"/>
      <c r="AD104" s="108"/>
      <c r="AE104" s="108"/>
      <c r="AF104" s="108"/>
      <c r="AG104" s="108"/>
      <c r="AH104" s="108"/>
      <c r="AI104" s="108"/>
      <c r="AJ104" s="108"/>
      <c r="AK104" s="108"/>
      <c r="AL104" s="108"/>
      <c r="AM104" s="108"/>
      <c r="AN104" s="108"/>
      <c r="AO104" s="108"/>
      <c r="AP104" s="108"/>
      <c r="AQ104" s="108"/>
      <c r="AR104" s="108"/>
      <c r="AS104" s="108"/>
      <c r="AT104" s="108"/>
      <c r="AU104" s="108"/>
      <c r="AV104" s="108"/>
      <c r="AW104" s="108"/>
      <c r="AX104" s="108"/>
      <c r="AY104" s="108"/>
      <c r="AZ104" s="108"/>
      <c r="BA104" s="108"/>
    </row>
    <row r="105" customFormat="false" ht="6.75" hidden="false" customHeight="true" outlineLevel="0" collapsed="false">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c r="AB105" s="108"/>
      <c r="AC105" s="108"/>
      <c r="AD105" s="108"/>
      <c r="AE105" s="108"/>
      <c r="AF105" s="108"/>
      <c r="AG105" s="108"/>
      <c r="AH105" s="108"/>
      <c r="AI105" s="108"/>
      <c r="AJ105" s="108"/>
      <c r="AK105" s="108"/>
      <c r="AL105" s="108"/>
      <c r="AM105" s="108"/>
      <c r="AN105" s="108"/>
      <c r="AO105" s="108"/>
      <c r="AP105" s="108"/>
      <c r="AQ105" s="108"/>
      <c r="AR105" s="108"/>
      <c r="AS105" s="108"/>
      <c r="AT105" s="108"/>
      <c r="AU105" s="108"/>
      <c r="AV105" s="108"/>
      <c r="AW105" s="108"/>
      <c r="AX105" s="108"/>
      <c r="AY105" s="108"/>
      <c r="AZ105" s="108"/>
      <c r="BA105" s="108"/>
    </row>
    <row r="106" customFormat="false" ht="9.75" hidden="false" customHeight="true" outlineLevel="0" collapsed="false">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c r="AB106" s="108"/>
      <c r="AC106" s="108"/>
      <c r="AD106" s="108"/>
      <c r="AE106" s="108"/>
      <c r="AF106" s="108"/>
      <c r="AG106" s="108"/>
      <c r="AH106" s="108"/>
      <c r="AI106" s="108"/>
      <c r="AJ106" s="108"/>
      <c r="AK106" s="108"/>
      <c r="AL106" s="108"/>
      <c r="AM106" s="108"/>
      <c r="AN106" s="108"/>
      <c r="AO106" s="108"/>
      <c r="AP106" s="108"/>
      <c r="AQ106" s="108"/>
      <c r="AR106" s="108"/>
      <c r="AS106" s="108"/>
      <c r="AT106" s="108"/>
      <c r="AU106" s="108"/>
      <c r="AV106" s="108"/>
      <c r="AW106" s="108"/>
      <c r="AX106" s="108"/>
      <c r="AY106" s="108"/>
      <c r="AZ106" s="108"/>
      <c r="BA106" s="108"/>
    </row>
    <row r="107" customFormat="false" ht="12.75" hidden="false" customHeight="true" outlineLevel="0" collapsed="false">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c r="AB107" s="108"/>
      <c r="AC107" s="108"/>
      <c r="AD107" s="108"/>
      <c r="AE107" s="108"/>
      <c r="AF107" s="108"/>
      <c r="AG107" s="108"/>
      <c r="AH107" s="108"/>
      <c r="AI107" s="108"/>
      <c r="AJ107" s="108"/>
      <c r="AK107" s="108"/>
      <c r="AL107" s="108"/>
      <c r="AM107" s="108"/>
      <c r="AN107" s="108"/>
      <c r="AO107" s="108"/>
      <c r="AP107" s="108"/>
      <c r="AQ107" s="108"/>
      <c r="AR107" s="108"/>
      <c r="AS107" s="108"/>
      <c r="AT107" s="108"/>
      <c r="AU107" s="108"/>
      <c r="AV107" s="108"/>
      <c r="AW107" s="108"/>
      <c r="AX107" s="108"/>
      <c r="AY107" s="108"/>
      <c r="AZ107" s="108"/>
      <c r="BA107" s="108"/>
    </row>
    <row r="108" customFormat="false" ht="12.75" hidden="false" customHeight="true" outlineLevel="0" collapsed="false">
      <c r="A108" s="20" t="s">
        <v>152</v>
      </c>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row>
    <row r="109" customFormat="false" ht="12.75" hidden="false" customHeight="true" outlineLevel="0" collapsed="false">
      <c r="A109" s="20" t="s">
        <v>153</v>
      </c>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row>
    <row r="110" customFormat="false" ht="12.75" hidden="false" customHeight="true" outlineLevel="0" collapsed="false">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row>
    <row r="111" customFormat="false" ht="12.75" hidden="false" customHeight="true" outlineLevel="0" collapsed="false">
      <c r="A111" s="108" t="s">
        <v>154</v>
      </c>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c r="AB111" s="108"/>
      <c r="AC111" s="108"/>
      <c r="AD111" s="108"/>
      <c r="AE111" s="108"/>
      <c r="AF111" s="108"/>
      <c r="AG111" s="108"/>
      <c r="AH111" s="108"/>
      <c r="AI111" s="108"/>
      <c r="AJ111" s="108"/>
      <c r="AK111" s="108"/>
      <c r="AL111" s="108"/>
      <c r="AM111" s="108"/>
      <c r="AN111" s="108"/>
      <c r="AO111" s="108"/>
      <c r="AP111" s="108"/>
      <c r="AQ111" s="108"/>
      <c r="AR111" s="108"/>
      <c r="AS111" s="108"/>
      <c r="AT111" s="108"/>
      <c r="AU111" s="108"/>
      <c r="AV111" s="108"/>
      <c r="AW111" s="108"/>
      <c r="AX111" s="108"/>
      <c r="AY111" s="108"/>
      <c r="AZ111" s="108"/>
      <c r="BA111" s="108"/>
    </row>
    <row r="112" customFormat="false" ht="12.75" hidden="false" customHeight="true" outlineLevel="0" collapsed="false">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c r="AB112" s="108"/>
      <c r="AC112" s="108"/>
      <c r="AD112" s="108"/>
      <c r="AE112" s="108"/>
      <c r="AF112" s="108"/>
      <c r="AG112" s="108"/>
      <c r="AH112" s="108"/>
      <c r="AI112" s="108"/>
      <c r="AJ112" s="108"/>
      <c r="AK112" s="108"/>
      <c r="AL112" s="108"/>
      <c r="AM112" s="108"/>
      <c r="AN112" s="108"/>
      <c r="AO112" s="108"/>
      <c r="AP112" s="108"/>
      <c r="AQ112" s="108"/>
      <c r="AR112" s="108"/>
      <c r="AS112" s="108"/>
      <c r="AT112" s="108"/>
      <c r="AU112" s="108"/>
      <c r="AV112" s="108"/>
      <c r="AW112" s="108"/>
      <c r="AX112" s="108"/>
      <c r="AY112" s="108"/>
      <c r="AZ112" s="108"/>
      <c r="BA112" s="108"/>
    </row>
    <row r="113" customFormat="false" ht="12.75" hidden="false" customHeight="true" outlineLevel="0" collapsed="false">
      <c r="A113" s="20" t="s">
        <v>155</v>
      </c>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row>
    <row r="114" customFormat="false" ht="12.75" hidden="false" customHeight="true" outlineLevel="0" collapsed="false">
      <c r="A114" s="20" t="s">
        <v>156</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row>
    <row r="115" customFormat="false" ht="12.75" hidden="false" customHeight="true" outlineLevel="0" collapsed="false">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row>
    <row r="116" s="114" customFormat="true" ht="12.75" hidden="false" customHeight="true" outlineLevel="0" collapsed="false">
      <c r="A116" s="113" t="s">
        <v>157</v>
      </c>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c r="AU116" s="113"/>
      <c r="AV116" s="113"/>
      <c r="AW116" s="113"/>
      <c r="AX116" s="113"/>
      <c r="AY116" s="113"/>
      <c r="AZ116" s="113"/>
      <c r="BA116" s="113"/>
      <c r="BC116" s="115"/>
    </row>
    <row r="117" s="114" customFormat="true" ht="12.75" hidden="false" customHeight="true" outlineLevel="0" collapsed="false">
      <c r="A117" s="113" t="s">
        <v>158</v>
      </c>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c r="AU117" s="113"/>
      <c r="AV117" s="113"/>
      <c r="AW117" s="113"/>
      <c r="AX117" s="113"/>
      <c r="AY117" s="113"/>
      <c r="AZ117" s="113"/>
      <c r="BA117" s="113"/>
      <c r="BC117" s="115"/>
    </row>
    <row r="118" customFormat="false" ht="2.25" hidden="false" customHeight="true" outlineLevel="0" collapsed="false">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row>
    <row r="119" customFormat="false" ht="12.75" hidden="false" customHeight="true" outlineLevel="0" collapsed="false">
      <c r="A119" s="11" t="s">
        <v>159</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AW119" s="11"/>
      <c r="AX119" s="11"/>
      <c r="AY119" s="11"/>
      <c r="AZ119" s="11"/>
      <c r="BA119" s="11"/>
    </row>
    <row r="120" customFormat="false" ht="12.75" hidden="true" customHeight="true" outlineLevel="0" collapsed="false">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67"/>
      <c r="BA120" s="67"/>
    </row>
    <row r="121" customFormat="false" ht="12.75" hidden="false" customHeight="true" outlineLevel="0" collapsed="false">
      <c r="A121" s="20" t="s">
        <v>160</v>
      </c>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DF121" s="104"/>
    </row>
    <row r="122" customFormat="false" ht="12.75" hidden="false" customHeight="true" outlineLevel="0" collapsed="false">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DF122" s="104"/>
    </row>
    <row r="123" customFormat="false" ht="12.75" hidden="false" customHeight="true" outlineLevel="0" collapsed="false">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DF123" s="104"/>
    </row>
    <row r="124" customFormat="false" ht="12.75" hidden="false" customHeight="true" outlineLevel="0" collapsed="false">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DF124" s="104"/>
    </row>
    <row r="125" customFormat="false" ht="12.75" hidden="false" customHeight="true" outlineLevel="0" collapsed="false">
      <c r="A125" s="20" t="s">
        <v>161</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DF125" s="104"/>
    </row>
    <row r="126" customFormat="false" ht="10.5" hidden="false" customHeight="true" outlineLevel="0" collapsed="false">
      <c r="A126" s="20" t="s">
        <v>162</v>
      </c>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DF126" s="104"/>
    </row>
    <row r="127" customFormat="false" ht="132.75" hidden="true" customHeight="true" outlineLevel="0" collapsed="false">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DF127" s="104"/>
    </row>
    <row r="128" customFormat="false" ht="15.65" hidden="false" customHeight="true" outlineLevel="0" collapsed="false">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 t="s">
        <v>163</v>
      </c>
      <c r="DF128" s="104"/>
    </row>
    <row r="129" customFormat="false" ht="12.75" hidden="false" customHeight="true" outlineLevel="0" collapsed="false">
      <c r="A129" s="108" t="s">
        <v>164</v>
      </c>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c r="AC129" s="108"/>
      <c r="AD129" s="108"/>
      <c r="AE129" s="108"/>
      <c r="AF129" s="108"/>
      <c r="AG129" s="108"/>
      <c r="AH129" s="108"/>
      <c r="AI129" s="108"/>
      <c r="AJ129" s="108"/>
      <c r="AK129" s="108"/>
      <c r="AL129" s="108"/>
      <c r="AM129" s="108"/>
      <c r="AN129" s="108"/>
      <c r="AO129" s="108"/>
      <c r="AP129" s="108"/>
      <c r="AQ129" s="108"/>
      <c r="AR129" s="108"/>
      <c r="AS129" s="108"/>
      <c r="AT129" s="108"/>
      <c r="AU129" s="108"/>
      <c r="AV129" s="108"/>
      <c r="AW129" s="108"/>
      <c r="AX129" s="108"/>
      <c r="AY129" s="108"/>
      <c r="AZ129" s="108"/>
      <c r="BA129" s="108"/>
      <c r="DF129" s="104"/>
    </row>
    <row r="130" customFormat="false" ht="12.75" hidden="false" customHeight="true" outlineLevel="0" collapsed="false">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c r="AC130" s="108"/>
      <c r="AD130" s="108"/>
      <c r="AE130" s="108"/>
      <c r="AF130" s="108"/>
      <c r="AG130" s="108"/>
      <c r="AH130" s="108"/>
      <c r="AI130" s="108"/>
      <c r="AJ130" s="108"/>
      <c r="AK130" s="108"/>
      <c r="AL130" s="108"/>
      <c r="AM130" s="108"/>
      <c r="AN130" s="108"/>
      <c r="AO130" s="108"/>
      <c r="AP130" s="108"/>
      <c r="AQ130" s="108"/>
      <c r="AR130" s="108"/>
      <c r="AS130" s="108"/>
      <c r="AT130" s="108"/>
      <c r="AU130" s="108"/>
      <c r="AV130" s="108"/>
      <c r="AW130" s="108"/>
      <c r="AX130" s="108"/>
      <c r="AY130" s="108"/>
      <c r="AZ130" s="108"/>
      <c r="BA130" s="108"/>
      <c r="DF130" s="104"/>
    </row>
    <row r="131" customFormat="false" ht="12.75" hidden="false" customHeight="true" outlineLevel="0" collapsed="false">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c r="AC131" s="108"/>
      <c r="AD131" s="108"/>
      <c r="AE131" s="108"/>
      <c r="AF131" s="108"/>
      <c r="AG131" s="108"/>
      <c r="AH131" s="108"/>
      <c r="AI131" s="108"/>
      <c r="AJ131" s="108"/>
      <c r="AK131" s="108"/>
      <c r="AL131" s="108"/>
      <c r="AM131" s="108"/>
      <c r="AN131" s="108"/>
      <c r="AO131" s="108"/>
      <c r="AP131" s="108"/>
      <c r="AQ131" s="108"/>
      <c r="AR131" s="108"/>
      <c r="AS131" s="108"/>
      <c r="AT131" s="108"/>
      <c r="AU131" s="108"/>
      <c r="AV131" s="108"/>
      <c r="AW131" s="108"/>
      <c r="AX131" s="108"/>
      <c r="AY131" s="108"/>
      <c r="AZ131" s="108"/>
      <c r="BA131" s="108"/>
      <c r="DF131" s="104"/>
    </row>
    <row r="132" customFormat="false" ht="12.75" hidden="false" customHeight="true" outlineLevel="0" collapsed="false">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c r="AC132" s="108"/>
      <c r="AD132" s="108"/>
      <c r="AE132" s="108"/>
      <c r="AF132" s="108"/>
      <c r="AG132" s="108"/>
      <c r="AH132" s="108"/>
      <c r="AI132" s="108"/>
      <c r="AJ132" s="108"/>
      <c r="AK132" s="108"/>
      <c r="AL132" s="108"/>
      <c r="AM132" s="108"/>
      <c r="AN132" s="108"/>
      <c r="AO132" s="108"/>
      <c r="AP132" s="108"/>
      <c r="AQ132" s="108"/>
      <c r="AR132" s="108"/>
      <c r="AS132" s="108"/>
      <c r="AT132" s="108"/>
      <c r="AU132" s="108"/>
      <c r="AV132" s="108"/>
      <c r="AW132" s="108"/>
      <c r="AX132" s="108"/>
      <c r="AY132" s="108"/>
      <c r="AZ132" s="108"/>
      <c r="BA132" s="108"/>
      <c r="DF132" s="104"/>
    </row>
    <row r="133" customFormat="false" ht="12.75" hidden="false" customHeight="true" outlineLevel="0" collapsed="false">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c r="AC133" s="108"/>
      <c r="AD133" s="108"/>
      <c r="AE133" s="108"/>
      <c r="AF133" s="108"/>
      <c r="AG133" s="108"/>
      <c r="AH133" s="108"/>
      <c r="AI133" s="108"/>
      <c r="AJ133" s="108"/>
      <c r="AK133" s="108"/>
      <c r="AL133" s="108"/>
      <c r="AM133" s="108"/>
      <c r="AN133" s="108"/>
      <c r="AO133" s="108"/>
      <c r="AP133" s="108"/>
      <c r="AQ133" s="108"/>
      <c r="AR133" s="108"/>
      <c r="AS133" s="108"/>
      <c r="AT133" s="108"/>
      <c r="AU133" s="108"/>
      <c r="AV133" s="108"/>
      <c r="AW133" s="108"/>
      <c r="AX133" s="108"/>
      <c r="AY133" s="108"/>
      <c r="AZ133" s="108"/>
      <c r="BA133" s="108"/>
      <c r="DF133" s="104"/>
    </row>
    <row r="134" customFormat="false" ht="11.25" hidden="false" customHeight="true" outlineLevel="0" collapsed="false">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c r="AC134" s="108"/>
      <c r="AD134" s="108"/>
      <c r="AE134" s="108"/>
      <c r="AF134" s="108"/>
      <c r="AG134" s="108"/>
      <c r="AH134" s="108"/>
      <c r="AI134" s="108"/>
      <c r="AJ134" s="108"/>
      <c r="AK134" s="108"/>
      <c r="AL134" s="108"/>
      <c r="AM134" s="108"/>
      <c r="AN134" s="108"/>
      <c r="AO134" s="108"/>
      <c r="AP134" s="108"/>
      <c r="AQ134" s="108"/>
      <c r="AR134" s="108"/>
      <c r="AS134" s="108"/>
      <c r="AT134" s="108"/>
      <c r="AU134" s="108"/>
      <c r="AV134" s="108"/>
      <c r="AW134" s="108"/>
      <c r="AX134" s="108"/>
      <c r="AY134" s="108"/>
      <c r="AZ134" s="108"/>
      <c r="BA134" s="108"/>
      <c r="DF134" s="104"/>
    </row>
    <row r="135" customFormat="false" ht="12.75" hidden="false" customHeight="true" outlineLevel="0" collapsed="false">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c r="AA135" s="108"/>
      <c r="AB135" s="108"/>
      <c r="AC135" s="108"/>
      <c r="AD135" s="108"/>
      <c r="AE135" s="108"/>
      <c r="AF135" s="108"/>
      <c r="AG135" s="108"/>
      <c r="AH135" s="108"/>
      <c r="AI135" s="108"/>
      <c r="AJ135" s="108"/>
      <c r="AK135" s="108"/>
      <c r="AL135" s="108"/>
      <c r="AM135" s="108"/>
      <c r="AN135" s="108"/>
      <c r="AO135" s="108"/>
      <c r="AP135" s="108"/>
      <c r="AQ135" s="108"/>
      <c r="AR135" s="108"/>
      <c r="AS135" s="108"/>
      <c r="AT135" s="108"/>
      <c r="AU135" s="108"/>
      <c r="AV135" s="108"/>
      <c r="AW135" s="108"/>
      <c r="AX135" s="108"/>
      <c r="AY135" s="108"/>
      <c r="AZ135" s="108"/>
      <c r="BA135" s="108"/>
      <c r="DF135" s="104"/>
    </row>
    <row r="136" customFormat="false" ht="10.5" hidden="false" customHeight="true" outlineLevel="0" collapsed="false">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c r="AC136" s="108"/>
      <c r="AD136" s="108"/>
      <c r="AE136" s="108"/>
      <c r="AF136" s="108"/>
      <c r="AG136" s="108"/>
      <c r="AH136" s="108"/>
      <c r="AI136" s="108"/>
      <c r="AJ136" s="108"/>
      <c r="AK136" s="108"/>
      <c r="AL136" s="108"/>
      <c r="AM136" s="108"/>
      <c r="AN136" s="108"/>
      <c r="AO136" s="108"/>
      <c r="AP136" s="108"/>
      <c r="AQ136" s="108"/>
      <c r="AR136" s="108"/>
      <c r="AS136" s="108"/>
      <c r="AT136" s="108"/>
      <c r="AU136" s="108"/>
      <c r="AV136" s="108"/>
      <c r="AW136" s="108"/>
      <c r="AX136" s="108"/>
      <c r="AY136" s="108"/>
      <c r="AZ136" s="108"/>
      <c r="BA136" s="108"/>
      <c r="DF136" s="104"/>
    </row>
    <row r="137" customFormat="false" ht="11.25" hidden="false" customHeight="true" outlineLevel="0" collapsed="false">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c r="AC137" s="108"/>
      <c r="AD137" s="108"/>
      <c r="AE137" s="108"/>
      <c r="AF137" s="108"/>
      <c r="AG137" s="108"/>
      <c r="AH137" s="108"/>
      <c r="AI137" s="108"/>
      <c r="AJ137" s="108"/>
      <c r="AK137" s="108"/>
      <c r="AL137" s="108"/>
      <c r="AM137" s="108"/>
      <c r="AN137" s="108"/>
      <c r="AO137" s="108"/>
      <c r="AP137" s="108"/>
      <c r="AQ137" s="108"/>
      <c r="AR137" s="108"/>
      <c r="AS137" s="108"/>
      <c r="AT137" s="108"/>
      <c r="AU137" s="108"/>
      <c r="AV137" s="108"/>
      <c r="AW137" s="108"/>
      <c r="AX137" s="108"/>
      <c r="AY137" s="108"/>
      <c r="AZ137" s="108"/>
      <c r="BA137" s="108"/>
      <c r="DF137" s="104"/>
    </row>
    <row r="138" customFormat="false" ht="10.5" hidden="false" customHeight="true" outlineLevel="0" collapsed="false">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c r="AC138" s="108"/>
      <c r="AD138" s="108"/>
      <c r="AE138" s="108"/>
      <c r="AF138" s="108"/>
      <c r="AG138" s="108"/>
      <c r="AH138" s="108"/>
      <c r="AI138" s="108"/>
      <c r="AJ138" s="108"/>
      <c r="AK138" s="108"/>
      <c r="AL138" s="108"/>
      <c r="AM138" s="108"/>
      <c r="AN138" s="108"/>
      <c r="AO138" s="108"/>
      <c r="AP138" s="108"/>
      <c r="AQ138" s="108"/>
      <c r="AR138" s="108"/>
      <c r="AS138" s="108"/>
      <c r="AT138" s="108"/>
      <c r="AU138" s="108"/>
      <c r="AV138" s="108"/>
      <c r="AW138" s="108"/>
      <c r="AX138" s="108"/>
      <c r="AY138" s="108"/>
      <c r="AZ138" s="108"/>
      <c r="BA138" s="108"/>
      <c r="DF138" s="104"/>
    </row>
    <row r="139" customFormat="false" ht="3" hidden="true" customHeight="true" outlineLevel="0" collapsed="false">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c r="AC139" s="108"/>
      <c r="AD139" s="108"/>
      <c r="AE139" s="108"/>
      <c r="AF139" s="108"/>
      <c r="AG139" s="108"/>
      <c r="AH139" s="108"/>
      <c r="AI139" s="108"/>
      <c r="AJ139" s="108"/>
      <c r="AK139" s="108"/>
      <c r="AL139" s="108"/>
      <c r="AM139" s="108"/>
      <c r="AN139" s="108"/>
      <c r="AO139" s="108"/>
      <c r="AP139" s="108"/>
      <c r="AQ139" s="108"/>
      <c r="AR139" s="108"/>
      <c r="AS139" s="108"/>
      <c r="AT139" s="108"/>
      <c r="AU139" s="108"/>
      <c r="AV139" s="108"/>
      <c r="AW139" s="108"/>
      <c r="AX139" s="108"/>
      <c r="AY139" s="108"/>
      <c r="AZ139" s="108"/>
      <c r="BA139" s="108"/>
      <c r="DF139" s="104"/>
    </row>
    <row r="140" customFormat="false" ht="12.75" hidden="false" customHeight="true" outlineLevel="0" collapsed="false">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c r="AL140" s="108"/>
      <c r="AM140" s="108"/>
      <c r="AN140" s="108"/>
      <c r="AO140" s="108"/>
      <c r="AP140" s="108"/>
      <c r="AQ140" s="108"/>
      <c r="AR140" s="108"/>
      <c r="AS140" s="108"/>
      <c r="AT140" s="108"/>
      <c r="AU140" s="108"/>
      <c r="AV140" s="108"/>
      <c r="AW140" s="108"/>
      <c r="AX140" s="108"/>
      <c r="AY140" s="108"/>
      <c r="AZ140" s="108"/>
      <c r="BA140" s="108"/>
      <c r="BB140" s="2" t="s">
        <v>165</v>
      </c>
      <c r="DF140" s="104"/>
    </row>
    <row r="141" customFormat="false" ht="12.75" hidden="false" customHeight="true" outlineLevel="0" collapsed="false">
      <c r="A141" s="108" t="s">
        <v>166</v>
      </c>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c r="AC141" s="108"/>
      <c r="AD141" s="108"/>
      <c r="AE141" s="108"/>
      <c r="AF141" s="108"/>
      <c r="AG141" s="108"/>
      <c r="AH141" s="108"/>
      <c r="AI141" s="108"/>
      <c r="AJ141" s="108"/>
      <c r="AK141" s="108"/>
      <c r="AL141" s="108"/>
      <c r="AM141" s="108"/>
      <c r="AN141" s="108"/>
      <c r="AO141" s="108"/>
      <c r="AP141" s="108"/>
      <c r="AQ141" s="108"/>
      <c r="AR141" s="108"/>
      <c r="AS141" s="108"/>
      <c r="AT141" s="108"/>
      <c r="AU141" s="108"/>
      <c r="AV141" s="108"/>
      <c r="AW141" s="108"/>
      <c r="AX141" s="108"/>
      <c r="AY141" s="108"/>
      <c r="AZ141" s="108"/>
      <c r="BA141" s="108"/>
      <c r="DF141" s="104"/>
    </row>
    <row r="142" customFormat="false" ht="12.75" hidden="false" customHeight="true" outlineLevel="0" collapsed="false">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c r="AC142" s="108"/>
      <c r="AD142" s="108"/>
      <c r="AE142" s="108"/>
      <c r="AF142" s="108"/>
      <c r="AG142" s="108"/>
      <c r="AH142" s="108"/>
      <c r="AI142" s="108"/>
      <c r="AJ142" s="108"/>
      <c r="AK142" s="108"/>
      <c r="AL142" s="108"/>
      <c r="AM142" s="108"/>
      <c r="AN142" s="108"/>
      <c r="AO142" s="108"/>
      <c r="AP142" s="108"/>
      <c r="AQ142" s="108"/>
      <c r="AR142" s="108"/>
      <c r="AS142" s="108"/>
      <c r="AT142" s="108"/>
      <c r="AU142" s="108"/>
      <c r="AV142" s="108"/>
      <c r="AW142" s="108"/>
      <c r="AX142" s="108"/>
      <c r="AY142" s="108"/>
      <c r="AZ142" s="108"/>
      <c r="BA142" s="108"/>
      <c r="DF142" s="104"/>
    </row>
    <row r="143" customFormat="false" ht="8.25" hidden="false" customHeight="true" outlineLevel="0" collapsed="false">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c r="AC143" s="108"/>
      <c r="AD143" s="108"/>
      <c r="AE143" s="108"/>
      <c r="AF143" s="108"/>
      <c r="AG143" s="108"/>
      <c r="AH143" s="108"/>
      <c r="AI143" s="108"/>
      <c r="AJ143" s="108"/>
      <c r="AK143" s="108"/>
      <c r="AL143" s="108"/>
      <c r="AM143" s="108"/>
      <c r="AN143" s="108"/>
      <c r="AO143" s="108"/>
      <c r="AP143" s="108"/>
      <c r="AQ143" s="108"/>
      <c r="AR143" s="108"/>
      <c r="AS143" s="108"/>
      <c r="AT143" s="108"/>
      <c r="AU143" s="108"/>
      <c r="AV143" s="108"/>
      <c r="AW143" s="108"/>
      <c r="AX143" s="108"/>
      <c r="AY143" s="108"/>
      <c r="AZ143" s="108"/>
      <c r="BA143" s="108"/>
      <c r="DF143" s="104"/>
    </row>
    <row r="144" customFormat="false" ht="30.75" hidden="false" customHeight="true" outlineLevel="0" collapsed="false">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c r="AC144" s="108"/>
      <c r="AD144" s="108"/>
      <c r="AE144" s="108"/>
      <c r="AF144" s="108"/>
      <c r="AG144" s="108"/>
      <c r="AH144" s="108"/>
      <c r="AI144" s="108"/>
      <c r="AJ144" s="108"/>
      <c r="AK144" s="108"/>
      <c r="AL144" s="108"/>
      <c r="AM144" s="108"/>
      <c r="AN144" s="108"/>
      <c r="AO144" s="108"/>
      <c r="AP144" s="108"/>
      <c r="AQ144" s="108"/>
      <c r="AR144" s="108"/>
      <c r="AS144" s="108"/>
      <c r="AT144" s="108"/>
      <c r="AU144" s="108"/>
      <c r="AV144" s="108"/>
      <c r="AW144" s="108"/>
      <c r="AX144" s="108"/>
      <c r="AY144" s="108"/>
      <c r="AZ144" s="108"/>
      <c r="BA144" s="108"/>
      <c r="DF144" s="104"/>
    </row>
    <row r="145" customFormat="false" ht="15.75" hidden="false" customHeight="true" outlineLevel="0" collapsed="false">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c r="AO145" s="108"/>
      <c r="AP145" s="108"/>
      <c r="AQ145" s="108"/>
      <c r="AR145" s="108"/>
      <c r="AS145" s="108"/>
      <c r="AT145" s="108"/>
      <c r="AU145" s="108"/>
      <c r="AV145" s="108"/>
      <c r="AW145" s="108"/>
      <c r="AX145" s="108"/>
      <c r="AY145" s="108"/>
      <c r="AZ145" s="108"/>
      <c r="BA145" s="108"/>
      <c r="DF145" s="104"/>
    </row>
    <row r="146" customFormat="false" ht="3" hidden="false" customHeight="true" outlineLevel="0" collapsed="false">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c r="AC146" s="108"/>
      <c r="AD146" s="108"/>
      <c r="AE146" s="108"/>
      <c r="AF146" s="108"/>
      <c r="AG146" s="108"/>
      <c r="AH146" s="108"/>
      <c r="AI146" s="108"/>
      <c r="AJ146" s="108"/>
      <c r="AK146" s="108"/>
      <c r="AL146" s="108"/>
      <c r="AM146" s="108"/>
      <c r="AN146" s="108"/>
      <c r="AO146" s="108"/>
      <c r="AP146" s="108"/>
      <c r="AQ146" s="108"/>
      <c r="AR146" s="108"/>
      <c r="AS146" s="108"/>
      <c r="AT146" s="108"/>
      <c r="AU146" s="108"/>
      <c r="AV146" s="108"/>
      <c r="AW146" s="108"/>
      <c r="AX146" s="108"/>
      <c r="AY146" s="108"/>
      <c r="AZ146" s="108"/>
      <c r="BA146" s="108"/>
      <c r="DF146" s="104"/>
    </row>
    <row r="147" customFormat="false" ht="12.75" hidden="false" customHeight="true" outlineLevel="0" collapsed="false">
      <c r="A147" s="109" t="s">
        <v>167</v>
      </c>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09"/>
      <c r="AP147" s="109"/>
      <c r="AQ147" s="109"/>
      <c r="AR147" s="109"/>
      <c r="AS147" s="109"/>
      <c r="AT147" s="109"/>
      <c r="AU147" s="109"/>
      <c r="AV147" s="109"/>
      <c r="AW147" s="109"/>
      <c r="AX147" s="109"/>
      <c r="AY147" s="109"/>
      <c r="AZ147" s="109"/>
      <c r="BA147" s="109"/>
      <c r="BB147" s="2" t="s">
        <v>168</v>
      </c>
      <c r="BC147" s="116"/>
      <c r="BD147" s="117"/>
      <c r="BE147" s="117"/>
      <c r="DF147" s="104"/>
    </row>
    <row r="148" customFormat="false" ht="12.75" hidden="false" customHeight="true" outlineLevel="0" collapsed="false">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c r="AE148" s="109"/>
      <c r="AF148" s="109"/>
      <c r="AG148" s="109"/>
      <c r="AH148" s="109"/>
      <c r="AI148" s="109"/>
      <c r="AJ148" s="109"/>
      <c r="AK148" s="109"/>
      <c r="AL148" s="109"/>
      <c r="AM148" s="109"/>
      <c r="AN148" s="109"/>
      <c r="AO148" s="109"/>
      <c r="AP148" s="109"/>
      <c r="AQ148" s="109"/>
      <c r="AR148" s="109"/>
      <c r="AS148" s="109"/>
      <c r="AT148" s="109"/>
      <c r="AU148" s="109"/>
      <c r="AV148" s="109"/>
      <c r="AW148" s="109"/>
      <c r="AX148" s="109"/>
      <c r="AY148" s="109"/>
      <c r="AZ148" s="109"/>
      <c r="BA148" s="109"/>
      <c r="BB148" s="2" t="s">
        <v>169</v>
      </c>
      <c r="BC148" s="116"/>
      <c r="BD148" s="117"/>
      <c r="BE148" s="117"/>
      <c r="DF148" s="104"/>
    </row>
    <row r="149" customFormat="false" ht="12.75" hidden="false" customHeight="true" outlineLevel="0" collapsed="false">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c r="AE149" s="109"/>
      <c r="AF149" s="109"/>
      <c r="AG149" s="109"/>
      <c r="AH149" s="109"/>
      <c r="AI149" s="109"/>
      <c r="AJ149" s="109"/>
      <c r="AK149" s="109"/>
      <c r="AL149" s="109"/>
      <c r="AM149" s="109"/>
      <c r="AN149" s="109"/>
      <c r="AO149" s="109"/>
      <c r="AP149" s="109"/>
      <c r="AQ149" s="109"/>
      <c r="AR149" s="109"/>
      <c r="AS149" s="109"/>
      <c r="AT149" s="109"/>
      <c r="AU149" s="109"/>
      <c r="AV149" s="109"/>
      <c r="AW149" s="109"/>
      <c r="AX149" s="109"/>
      <c r="AY149" s="109"/>
      <c r="AZ149" s="109"/>
      <c r="BA149" s="109"/>
      <c r="BC149" s="116"/>
      <c r="BD149" s="117"/>
      <c r="BE149" s="117"/>
      <c r="DF149" s="104"/>
    </row>
    <row r="150" customFormat="false" ht="12.75" hidden="false" customHeight="true" outlineLevel="0" collapsed="false">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c r="AE150" s="109"/>
      <c r="AF150" s="109"/>
      <c r="AG150" s="109"/>
      <c r="AH150" s="109"/>
      <c r="AI150" s="109"/>
      <c r="AJ150" s="109"/>
      <c r="AK150" s="109"/>
      <c r="AL150" s="109"/>
      <c r="AM150" s="109"/>
      <c r="AN150" s="109"/>
      <c r="AO150" s="109"/>
      <c r="AP150" s="109"/>
      <c r="AQ150" s="109"/>
      <c r="AR150" s="109"/>
      <c r="AS150" s="109"/>
      <c r="AT150" s="109"/>
      <c r="AU150" s="109"/>
      <c r="AV150" s="109"/>
      <c r="AW150" s="109"/>
      <c r="AX150" s="109"/>
      <c r="AY150" s="109"/>
      <c r="AZ150" s="109"/>
      <c r="BA150" s="109"/>
      <c r="BC150" s="116"/>
      <c r="BD150" s="117"/>
      <c r="BE150" s="117"/>
      <c r="DF150" s="104"/>
    </row>
    <row r="151" customFormat="false" ht="10.5" hidden="false" customHeight="true" outlineLevel="0" collapsed="false">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c r="AE151" s="109"/>
      <c r="AF151" s="109"/>
      <c r="AG151" s="109"/>
      <c r="AH151" s="109"/>
      <c r="AI151" s="109"/>
      <c r="AJ151" s="109"/>
      <c r="AK151" s="109"/>
      <c r="AL151" s="109"/>
      <c r="AM151" s="109"/>
      <c r="AN151" s="109"/>
      <c r="AO151" s="109"/>
      <c r="AP151" s="109"/>
      <c r="AQ151" s="109"/>
      <c r="AR151" s="109"/>
      <c r="AS151" s="109"/>
      <c r="AT151" s="109"/>
      <c r="AU151" s="109"/>
      <c r="AV151" s="109"/>
      <c r="AW151" s="109"/>
      <c r="AX151" s="109"/>
      <c r="AY151" s="109"/>
      <c r="AZ151" s="109"/>
      <c r="BA151" s="109"/>
      <c r="BC151" s="116"/>
      <c r="BD151" s="117"/>
      <c r="BE151" s="117"/>
      <c r="DF151" s="104"/>
    </row>
    <row r="152" customFormat="false" ht="12.75" hidden="false" customHeight="true" outlineLevel="0" collapsed="false">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c r="AE152" s="109"/>
      <c r="AF152" s="109"/>
      <c r="AG152" s="109"/>
      <c r="AH152" s="109"/>
      <c r="AI152" s="109"/>
      <c r="AJ152" s="109"/>
      <c r="AK152" s="109"/>
      <c r="AL152" s="109"/>
      <c r="AM152" s="109"/>
      <c r="AN152" s="109"/>
      <c r="AO152" s="109"/>
      <c r="AP152" s="109"/>
      <c r="AQ152" s="109"/>
      <c r="AR152" s="109"/>
      <c r="AS152" s="109"/>
      <c r="AT152" s="109"/>
      <c r="AU152" s="109"/>
      <c r="AV152" s="109"/>
      <c r="AW152" s="109"/>
      <c r="AX152" s="109"/>
      <c r="AY152" s="109"/>
      <c r="AZ152" s="109"/>
      <c r="BA152" s="109"/>
      <c r="BC152" s="116"/>
      <c r="BD152" s="117"/>
      <c r="BE152" s="117"/>
      <c r="DF152" s="104"/>
    </row>
    <row r="153" customFormat="false" ht="15.75" hidden="false" customHeight="true" outlineLevel="0" collapsed="false">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c r="AE153" s="109"/>
      <c r="AF153" s="109"/>
      <c r="AG153" s="109"/>
      <c r="AH153" s="109"/>
      <c r="AI153" s="109"/>
      <c r="AJ153" s="109"/>
      <c r="AK153" s="109"/>
      <c r="AL153" s="109"/>
      <c r="AM153" s="109"/>
      <c r="AN153" s="109"/>
      <c r="AO153" s="109"/>
      <c r="AP153" s="109"/>
      <c r="AQ153" s="109"/>
      <c r="AR153" s="109"/>
      <c r="AS153" s="109"/>
      <c r="AT153" s="109"/>
      <c r="AU153" s="109"/>
      <c r="AV153" s="109"/>
      <c r="AW153" s="109"/>
      <c r="AX153" s="109"/>
      <c r="AY153" s="109"/>
      <c r="AZ153" s="109"/>
      <c r="BA153" s="109"/>
      <c r="BC153" s="116"/>
      <c r="BD153" s="117"/>
      <c r="BE153" s="117"/>
      <c r="DF153" s="104"/>
    </row>
    <row r="154" customFormat="false" ht="12" hidden="false" customHeight="true" outlineLevel="0" collapsed="false">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c r="AE154" s="109"/>
      <c r="AF154" s="109"/>
      <c r="AG154" s="109"/>
      <c r="AH154" s="109"/>
      <c r="AI154" s="109"/>
      <c r="AJ154" s="109"/>
      <c r="AK154" s="109"/>
      <c r="AL154" s="109"/>
      <c r="AM154" s="109"/>
      <c r="AN154" s="109"/>
      <c r="AO154" s="109"/>
      <c r="AP154" s="109"/>
      <c r="AQ154" s="109"/>
      <c r="AR154" s="109"/>
      <c r="AS154" s="109"/>
      <c r="AT154" s="109"/>
      <c r="AU154" s="109"/>
      <c r="AV154" s="109"/>
      <c r="AW154" s="109"/>
      <c r="AX154" s="109"/>
      <c r="AY154" s="109"/>
      <c r="AZ154" s="109"/>
      <c r="BA154" s="109"/>
      <c r="BC154" s="116"/>
      <c r="BD154" s="117"/>
      <c r="BE154" s="117"/>
      <c r="DF154" s="104"/>
    </row>
    <row r="155" customFormat="false" ht="15" hidden="true" customHeight="true" outlineLevel="0" collapsed="false">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c r="AE155" s="109"/>
      <c r="AF155" s="109"/>
      <c r="AG155" s="109"/>
      <c r="AH155" s="109"/>
      <c r="AI155" s="109"/>
      <c r="AJ155" s="109"/>
      <c r="AK155" s="109"/>
      <c r="AL155" s="109"/>
      <c r="AM155" s="109"/>
      <c r="AN155" s="109"/>
      <c r="AO155" s="109"/>
      <c r="AP155" s="109"/>
      <c r="AQ155" s="109"/>
      <c r="AR155" s="109"/>
      <c r="AS155" s="109"/>
      <c r="AT155" s="109"/>
      <c r="AU155" s="109"/>
      <c r="AV155" s="109"/>
      <c r="AW155" s="109"/>
      <c r="AX155" s="109"/>
      <c r="AY155" s="109"/>
      <c r="AZ155" s="109"/>
      <c r="BA155" s="109"/>
      <c r="BC155" s="116"/>
      <c r="BD155" s="117"/>
      <c r="BE155" s="117"/>
    </row>
    <row r="156" customFormat="false" ht="14.25" hidden="false" customHeight="true" outlineLevel="0" collapsed="false">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c r="AE156" s="109"/>
      <c r="AF156" s="109"/>
      <c r="AG156" s="109"/>
      <c r="AH156" s="109"/>
      <c r="AI156" s="109"/>
      <c r="AJ156" s="109"/>
      <c r="AK156" s="109"/>
      <c r="AL156" s="109"/>
      <c r="AM156" s="109"/>
      <c r="AN156" s="109"/>
      <c r="AO156" s="109"/>
      <c r="AP156" s="109"/>
      <c r="AQ156" s="109"/>
      <c r="AR156" s="109"/>
      <c r="AS156" s="109"/>
      <c r="AT156" s="109"/>
      <c r="AU156" s="109"/>
      <c r="AV156" s="109"/>
      <c r="AW156" s="109"/>
      <c r="AX156" s="109"/>
      <c r="AY156" s="109"/>
      <c r="AZ156" s="109"/>
      <c r="BA156" s="109"/>
      <c r="BC156" s="116"/>
      <c r="BD156" s="117"/>
      <c r="BE156" s="117"/>
    </row>
    <row r="157" customFormat="false" ht="12.75" hidden="false" customHeight="true" outlineLevel="0" collapsed="false">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c r="AE157" s="109"/>
      <c r="AF157" s="109"/>
      <c r="AG157" s="109"/>
      <c r="AH157" s="109"/>
      <c r="AI157" s="109"/>
      <c r="AJ157" s="109"/>
      <c r="AK157" s="109"/>
      <c r="AL157" s="109"/>
      <c r="AM157" s="109"/>
      <c r="AN157" s="109"/>
      <c r="AO157" s="109"/>
      <c r="AP157" s="109"/>
      <c r="AQ157" s="109"/>
      <c r="AR157" s="109"/>
      <c r="AS157" s="109"/>
      <c r="AT157" s="109"/>
      <c r="AU157" s="109"/>
      <c r="AV157" s="109"/>
      <c r="AW157" s="109"/>
      <c r="AX157" s="109"/>
      <c r="AY157" s="109"/>
      <c r="AZ157" s="109"/>
      <c r="BA157" s="109"/>
      <c r="BC157" s="116"/>
      <c r="BD157" s="117"/>
      <c r="BE157" s="117"/>
    </row>
    <row r="158" customFormat="false" ht="12.75" hidden="false" customHeight="true" outlineLevel="0" collapsed="false">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c r="AE158" s="109"/>
      <c r="AF158" s="109"/>
      <c r="AG158" s="109"/>
      <c r="AH158" s="109"/>
      <c r="AI158" s="109"/>
      <c r="AJ158" s="109"/>
      <c r="AK158" s="109"/>
      <c r="AL158" s="109"/>
      <c r="AM158" s="109"/>
      <c r="AN158" s="109"/>
      <c r="AO158" s="109"/>
      <c r="AP158" s="109"/>
      <c r="AQ158" s="109"/>
      <c r="AR158" s="109"/>
      <c r="AS158" s="109"/>
      <c r="AT158" s="109"/>
      <c r="AU158" s="109"/>
      <c r="AV158" s="109"/>
      <c r="AW158" s="109"/>
      <c r="AX158" s="109"/>
      <c r="AY158" s="109"/>
      <c r="AZ158" s="109"/>
      <c r="BA158" s="109"/>
      <c r="BC158" s="116"/>
      <c r="BD158" s="117"/>
      <c r="BE158" s="117"/>
    </row>
    <row r="159" customFormat="false" ht="3" hidden="true" customHeight="true" outlineLevel="0" collapsed="false">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c r="AE159" s="109"/>
      <c r="AF159" s="109"/>
      <c r="AG159" s="109"/>
      <c r="AH159" s="109"/>
      <c r="AI159" s="109"/>
      <c r="AJ159" s="109"/>
      <c r="AK159" s="109"/>
      <c r="AL159" s="109"/>
      <c r="AM159" s="109"/>
      <c r="AN159" s="109"/>
      <c r="AO159" s="109"/>
      <c r="AP159" s="109"/>
      <c r="AQ159" s="109"/>
      <c r="AR159" s="109"/>
      <c r="AS159" s="109"/>
      <c r="AT159" s="109"/>
      <c r="AU159" s="109"/>
      <c r="AV159" s="109"/>
      <c r="AW159" s="109"/>
      <c r="AX159" s="109"/>
      <c r="AY159" s="109"/>
      <c r="AZ159" s="109"/>
      <c r="BA159" s="109"/>
      <c r="BC159" s="116"/>
      <c r="BD159" s="117"/>
      <c r="BE159" s="117"/>
    </row>
    <row r="160" customFormat="false" ht="12.75" hidden="true" customHeight="true" outlineLevel="0" collapsed="false">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c r="AE160" s="109"/>
      <c r="AF160" s="109"/>
      <c r="AG160" s="109"/>
      <c r="AH160" s="109"/>
      <c r="AI160" s="109"/>
      <c r="AJ160" s="109"/>
      <c r="AK160" s="109"/>
      <c r="AL160" s="109"/>
      <c r="AM160" s="109"/>
      <c r="AN160" s="109"/>
      <c r="AO160" s="109"/>
      <c r="AP160" s="109"/>
      <c r="AQ160" s="109"/>
      <c r="AR160" s="109"/>
      <c r="AS160" s="109"/>
      <c r="AT160" s="109"/>
      <c r="AU160" s="109"/>
      <c r="AV160" s="109"/>
      <c r="AW160" s="109"/>
      <c r="AX160" s="109"/>
      <c r="AY160" s="109"/>
      <c r="AZ160" s="109"/>
      <c r="BA160" s="109"/>
      <c r="BC160" s="116"/>
      <c r="BD160" s="117"/>
      <c r="BE160" s="117"/>
    </row>
    <row r="161" customFormat="false" ht="12.75" hidden="false" customHeight="true" outlineLevel="0" collapsed="false">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c r="AE161" s="109"/>
      <c r="AF161" s="109"/>
      <c r="AG161" s="109"/>
      <c r="AH161" s="109"/>
      <c r="AI161" s="109"/>
      <c r="AJ161" s="109"/>
      <c r="AK161" s="109"/>
      <c r="AL161" s="109"/>
      <c r="AM161" s="109"/>
      <c r="AN161" s="109"/>
      <c r="AO161" s="109"/>
      <c r="AP161" s="109"/>
      <c r="AQ161" s="109"/>
      <c r="AR161" s="109"/>
      <c r="AS161" s="109"/>
      <c r="AT161" s="109"/>
      <c r="AU161" s="109"/>
      <c r="AV161" s="109"/>
      <c r="AW161" s="109"/>
      <c r="AX161" s="109"/>
      <c r="AY161" s="109"/>
      <c r="AZ161" s="109"/>
      <c r="BA161" s="109"/>
      <c r="BB161" s="73" t="s">
        <v>170</v>
      </c>
      <c r="BC161" s="116"/>
      <c r="BD161" s="117"/>
      <c r="BE161" s="117"/>
      <c r="CK161" s="118"/>
      <c r="CL161" s="118"/>
      <c r="CM161" s="118"/>
      <c r="CN161" s="118"/>
      <c r="CO161" s="118"/>
      <c r="CP161" s="118"/>
      <c r="CQ161" s="118"/>
    </row>
    <row r="162" customFormat="false" ht="11.25" hidden="false" customHeight="true" outlineLevel="0" collapsed="false">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c r="AE162" s="109"/>
      <c r="AF162" s="109"/>
      <c r="AG162" s="109"/>
      <c r="AH162" s="109"/>
      <c r="AI162" s="109"/>
      <c r="AJ162" s="109"/>
      <c r="AK162" s="109"/>
      <c r="AL162" s="109"/>
      <c r="AM162" s="109"/>
      <c r="AN162" s="109"/>
      <c r="AO162" s="109"/>
      <c r="AP162" s="109"/>
      <c r="AQ162" s="109"/>
      <c r="AR162" s="109"/>
      <c r="AS162" s="109"/>
      <c r="AT162" s="109"/>
      <c r="AU162" s="109"/>
      <c r="AV162" s="109"/>
      <c r="AW162" s="109"/>
      <c r="AX162" s="109"/>
      <c r="AY162" s="109"/>
      <c r="AZ162" s="109"/>
      <c r="BA162" s="109"/>
      <c r="BC162" s="116"/>
      <c r="BD162" s="117"/>
      <c r="BE162" s="117"/>
      <c r="CK162" s="118"/>
      <c r="CL162" s="118"/>
      <c r="CM162" s="118"/>
      <c r="CN162" s="118"/>
      <c r="CO162" s="118"/>
      <c r="CP162" s="118"/>
      <c r="CQ162" s="118"/>
    </row>
    <row r="163" customFormat="false" ht="12.75" hidden="false" customHeight="true" outlineLevel="0" collapsed="false">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c r="AE163" s="109"/>
      <c r="AF163" s="109"/>
      <c r="AG163" s="109"/>
      <c r="AH163" s="109"/>
      <c r="AI163" s="109"/>
      <c r="AJ163" s="109"/>
      <c r="AK163" s="109"/>
      <c r="AL163" s="109"/>
      <c r="AM163" s="109"/>
      <c r="AN163" s="109"/>
      <c r="AO163" s="109"/>
      <c r="AP163" s="109"/>
      <c r="AQ163" s="109"/>
      <c r="AR163" s="109"/>
      <c r="AS163" s="109"/>
      <c r="AT163" s="109"/>
      <c r="AU163" s="109"/>
      <c r="AV163" s="109"/>
      <c r="AW163" s="109"/>
      <c r="AX163" s="109"/>
      <c r="AY163" s="109"/>
      <c r="AZ163" s="109"/>
      <c r="BA163" s="109"/>
      <c r="DK163" s="104"/>
    </row>
    <row r="164" customFormat="false" ht="12.75" hidden="false" customHeight="true" outlineLevel="0" collapsed="false">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c r="AE164" s="109"/>
      <c r="AF164" s="109"/>
      <c r="AG164" s="109"/>
      <c r="AH164" s="109"/>
      <c r="AI164" s="109"/>
      <c r="AJ164" s="109"/>
      <c r="AK164" s="109"/>
      <c r="AL164" s="109"/>
      <c r="AM164" s="109"/>
      <c r="AN164" s="109"/>
      <c r="AO164" s="109"/>
      <c r="AP164" s="109"/>
      <c r="AQ164" s="109"/>
      <c r="AR164" s="109"/>
      <c r="AS164" s="109"/>
      <c r="AT164" s="109"/>
      <c r="AU164" s="109"/>
      <c r="AV164" s="109"/>
      <c r="AW164" s="109"/>
      <c r="AX164" s="109"/>
      <c r="AY164" s="109"/>
      <c r="AZ164" s="109"/>
      <c r="BA164" s="109"/>
      <c r="DK164" s="104"/>
    </row>
    <row r="165" customFormat="false" ht="12.75" hidden="false" customHeight="true" outlineLevel="0" collapsed="false">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c r="AE165" s="109"/>
      <c r="AF165" s="109"/>
      <c r="AG165" s="109"/>
      <c r="AH165" s="109"/>
      <c r="AI165" s="109"/>
      <c r="AJ165" s="109"/>
      <c r="AK165" s="109"/>
      <c r="AL165" s="109"/>
      <c r="AM165" s="109"/>
      <c r="AN165" s="109"/>
      <c r="AO165" s="109"/>
      <c r="AP165" s="109"/>
      <c r="AQ165" s="109"/>
      <c r="AR165" s="109"/>
      <c r="AS165" s="109"/>
      <c r="AT165" s="109"/>
      <c r="AU165" s="109"/>
      <c r="AV165" s="109"/>
      <c r="AW165" s="109"/>
      <c r="AX165" s="109"/>
      <c r="AY165" s="109"/>
      <c r="AZ165" s="109"/>
      <c r="BA165" s="109"/>
      <c r="DK165" s="104"/>
    </row>
    <row r="166" customFormat="false" ht="12.75" hidden="true" customHeight="true" outlineLevel="0" collapsed="false">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c r="AE166" s="109"/>
      <c r="AF166" s="109"/>
      <c r="AG166" s="109"/>
      <c r="AH166" s="109"/>
      <c r="AI166" s="109"/>
      <c r="AJ166" s="109"/>
      <c r="AK166" s="109"/>
      <c r="AL166" s="109"/>
      <c r="AM166" s="109"/>
      <c r="AN166" s="109"/>
      <c r="AO166" s="109"/>
      <c r="AP166" s="109"/>
      <c r="AQ166" s="109"/>
      <c r="AR166" s="109"/>
      <c r="AS166" s="109"/>
      <c r="AT166" s="109"/>
      <c r="AU166" s="109"/>
      <c r="AV166" s="109"/>
      <c r="AW166" s="109"/>
      <c r="AX166" s="109"/>
      <c r="AY166" s="109"/>
      <c r="AZ166" s="109"/>
      <c r="BA166" s="109"/>
      <c r="DK166" s="104"/>
    </row>
    <row r="167" customFormat="false" ht="12.75" hidden="false" customHeight="true" outlineLevel="0" collapsed="false">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c r="AE167" s="109"/>
      <c r="AF167" s="109"/>
      <c r="AG167" s="109"/>
      <c r="AH167" s="109"/>
      <c r="AI167" s="109"/>
      <c r="AJ167" s="109"/>
      <c r="AK167" s="109"/>
      <c r="AL167" s="109"/>
      <c r="AM167" s="109"/>
      <c r="AN167" s="109"/>
      <c r="AO167" s="109"/>
      <c r="AP167" s="109"/>
      <c r="AQ167" s="109"/>
      <c r="AR167" s="109"/>
      <c r="AS167" s="109"/>
      <c r="AT167" s="109"/>
      <c r="AU167" s="109"/>
      <c r="AV167" s="109"/>
      <c r="AW167" s="109"/>
      <c r="AX167" s="109"/>
      <c r="AY167" s="109"/>
      <c r="AZ167" s="109"/>
      <c r="BA167" s="109"/>
      <c r="BB167" s="2" t="s">
        <v>171</v>
      </c>
      <c r="DK167" s="104"/>
    </row>
    <row r="168" customFormat="false" ht="12.75" hidden="false" customHeight="true" outlineLevel="0" collapsed="false">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c r="AE168" s="109"/>
      <c r="AF168" s="109"/>
      <c r="AG168" s="109"/>
      <c r="AH168" s="109"/>
      <c r="AI168" s="109"/>
      <c r="AJ168" s="109"/>
      <c r="AK168" s="109"/>
      <c r="AL168" s="109"/>
      <c r="AM168" s="109"/>
      <c r="AN168" s="109"/>
      <c r="AO168" s="109"/>
      <c r="AP168" s="109"/>
      <c r="AQ168" s="109"/>
      <c r="AR168" s="109"/>
      <c r="AS168" s="109"/>
      <c r="AT168" s="109"/>
      <c r="AU168" s="109"/>
      <c r="AV168" s="109"/>
      <c r="AW168" s="109"/>
      <c r="AX168" s="109"/>
      <c r="AY168" s="109"/>
      <c r="AZ168" s="109"/>
      <c r="BA168" s="109"/>
      <c r="DK168" s="104"/>
    </row>
    <row r="169" customFormat="false" ht="0.75" hidden="false" customHeight="true" outlineLevel="0" collapsed="false">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c r="AE169" s="109"/>
      <c r="AF169" s="109"/>
      <c r="AG169" s="109"/>
      <c r="AH169" s="109"/>
      <c r="AI169" s="109"/>
      <c r="AJ169" s="109"/>
      <c r="AK169" s="109"/>
      <c r="AL169" s="109"/>
      <c r="AM169" s="109"/>
      <c r="AN169" s="109"/>
      <c r="AO169" s="109"/>
      <c r="AP169" s="109"/>
      <c r="AQ169" s="109"/>
      <c r="AR169" s="109"/>
      <c r="AS169" s="109"/>
      <c r="AT169" s="109"/>
      <c r="AU169" s="109"/>
      <c r="AV169" s="109"/>
      <c r="AW169" s="109"/>
      <c r="AX169" s="109"/>
      <c r="AY169" s="109"/>
      <c r="AZ169" s="109"/>
      <c r="BA169" s="109"/>
    </row>
    <row r="170" customFormat="false" ht="23.25" hidden="true" customHeight="true" outlineLevel="0" collapsed="false">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c r="AE170" s="109"/>
      <c r="AF170" s="109"/>
      <c r="AG170" s="109"/>
      <c r="AH170" s="109"/>
      <c r="AI170" s="109"/>
      <c r="AJ170" s="109"/>
      <c r="AK170" s="109"/>
      <c r="AL170" s="109"/>
      <c r="AM170" s="109"/>
      <c r="AN170" s="109"/>
      <c r="AO170" s="109"/>
      <c r="AP170" s="109"/>
      <c r="AQ170" s="109"/>
      <c r="AR170" s="109"/>
      <c r="AS170" s="109"/>
      <c r="AT170" s="109"/>
      <c r="AU170" s="109"/>
      <c r="AV170" s="109"/>
      <c r="AW170" s="109"/>
      <c r="AX170" s="109"/>
      <c r="AY170" s="109"/>
      <c r="AZ170" s="109"/>
      <c r="BA170" s="109"/>
      <c r="DK170" s="104"/>
    </row>
    <row r="171" customFormat="false" ht="12.75" hidden="false" customHeight="true" outlineLevel="0" collapsed="false">
      <c r="A171" s="119" t="s">
        <v>172</v>
      </c>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c r="AA171" s="119"/>
      <c r="AB171" s="119"/>
      <c r="AC171" s="119"/>
      <c r="AD171" s="119"/>
      <c r="AE171" s="119"/>
      <c r="AF171" s="119"/>
      <c r="AG171" s="119"/>
      <c r="AH171" s="119"/>
      <c r="AI171" s="119"/>
      <c r="AJ171" s="119"/>
      <c r="AK171" s="119"/>
      <c r="AL171" s="119"/>
      <c r="AM171" s="119"/>
      <c r="AN171" s="119"/>
      <c r="AO171" s="119"/>
      <c r="AP171" s="119"/>
      <c r="AQ171" s="119"/>
      <c r="AR171" s="119"/>
      <c r="AS171" s="119"/>
      <c r="AT171" s="119"/>
      <c r="AU171" s="119"/>
      <c r="AV171" s="119"/>
      <c r="AW171" s="119"/>
      <c r="AX171" s="119"/>
      <c r="AY171" s="119"/>
      <c r="AZ171" s="119"/>
      <c r="BA171" s="119"/>
    </row>
    <row r="172" customFormat="false" ht="12.75" hidden="false" customHeight="true" outlineLevel="0" collapsed="false">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c r="AA172" s="119"/>
      <c r="AB172" s="119"/>
      <c r="AC172" s="119"/>
      <c r="AD172" s="119"/>
      <c r="AE172" s="119"/>
      <c r="AF172" s="119"/>
      <c r="AG172" s="119"/>
      <c r="AH172" s="119"/>
      <c r="AI172" s="119"/>
      <c r="AJ172" s="119"/>
      <c r="AK172" s="119"/>
      <c r="AL172" s="119"/>
      <c r="AM172" s="119"/>
      <c r="AN172" s="119"/>
      <c r="AO172" s="119"/>
      <c r="AP172" s="119"/>
      <c r="AQ172" s="119"/>
      <c r="AR172" s="119"/>
      <c r="AS172" s="119"/>
      <c r="AT172" s="119"/>
      <c r="AU172" s="119"/>
      <c r="AV172" s="119"/>
      <c r="AW172" s="119"/>
      <c r="AX172" s="119"/>
      <c r="AY172" s="119"/>
      <c r="AZ172" s="119"/>
      <c r="BA172" s="119"/>
    </row>
    <row r="173" customFormat="false" ht="12.75" hidden="false" customHeight="true" outlineLevel="0" collapsed="false">
      <c r="A173" s="108" t="s">
        <v>173</v>
      </c>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c r="Z173" s="108"/>
      <c r="AA173" s="108"/>
      <c r="AB173" s="108"/>
      <c r="AC173" s="108"/>
      <c r="AD173" s="108"/>
      <c r="AE173" s="108"/>
      <c r="AF173" s="108"/>
      <c r="AG173" s="108"/>
      <c r="AH173" s="108"/>
      <c r="AI173" s="108"/>
      <c r="AJ173" s="108"/>
      <c r="AK173" s="108"/>
      <c r="AL173" s="108"/>
      <c r="AM173" s="108"/>
      <c r="AN173" s="108"/>
      <c r="AO173" s="108"/>
      <c r="AP173" s="108"/>
      <c r="AQ173" s="108"/>
      <c r="AR173" s="108"/>
      <c r="AS173" s="108"/>
      <c r="AT173" s="108"/>
      <c r="AU173" s="108"/>
      <c r="AV173" s="108"/>
      <c r="AW173" s="108"/>
      <c r="AX173" s="108"/>
      <c r="AY173" s="108"/>
      <c r="AZ173" s="108"/>
      <c r="BA173" s="108"/>
    </row>
    <row r="174" customFormat="false" ht="12.75" hidden="false" customHeight="true" outlineLevel="0" collapsed="false">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c r="AO174" s="108"/>
      <c r="AP174" s="108"/>
      <c r="AQ174" s="108"/>
      <c r="AR174" s="108"/>
      <c r="AS174" s="108"/>
      <c r="AT174" s="108"/>
      <c r="AU174" s="108"/>
      <c r="AV174" s="108"/>
      <c r="AW174" s="108"/>
      <c r="AX174" s="108"/>
      <c r="AY174" s="108"/>
      <c r="AZ174" s="108"/>
      <c r="BA174" s="108"/>
    </row>
    <row r="175" customFormat="false" ht="12.75" hidden="false" customHeight="true" outlineLevel="0" collapsed="false">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c r="AO175" s="108"/>
      <c r="AP175" s="108"/>
      <c r="AQ175" s="108"/>
      <c r="AR175" s="108"/>
      <c r="AS175" s="108"/>
      <c r="AT175" s="108"/>
      <c r="AU175" s="108"/>
      <c r="AV175" s="108"/>
      <c r="AW175" s="108"/>
      <c r="AX175" s="108"/>
      <c r="AY175" s="108"/>
      <c r="AZ175" s="108"/>
      <c r="BA175" s="108"/>
    </row>
    <row r="176" customFormat="false" ht="12.75" hidden="false" customHeight="true" outlineLevel="0" collapsed="false">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c r="Z176" s="108"/>
      <c r="AA176" s="108"/>
      <c r="AB176" s="108"/>
      <c r="AC176" s="108"/>
      <c r="AD176" s="108"/>
      <c r="AE176" s="108"/>
      <c r="AF176" s="108"/>
      <c r="AG176" s="108"/>
      <c r="AH176" s="108"/>
      <c r="AI176" s="108"/>
      <c r="AJ176" s="108"/>
      <c r="AK176" s="108"/>
      <c r="AL176" s="108"/>
      <c r="AM176" s="108"/>
      <c r="AN176" s="108"/>
      <c r="AO176" s="108"/>
      <c r="AP176" s="108"/>
      <c r="AQ176" s="108"/>
      <c r="AR176" s="108"/>
      <c r="AS176" s="108"/>
      <c r="AT176" s="108"/>
      <c r="AU176" s="108"/>
      <c r="AV176" s="108"/>
      <c r="AW176" s="108"/>
      <c r="AX176" s="108"/>
      <c r="AY176" s="108"/>
      <c r="AZ176" s="108"/>
      <c r="BA176" s="108"/>
    </row>
    <row r="177" customFormat="false" ht="12.75" hidden="false" customHeight="true" outlineLevel="0" collapsed="false">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c r="Z177" s="108"/>
      <c r="AA177" s="108"/>
      <c r="AB177" s="108"/>
      <c r="AC177" s="108"/>
      <c r="AD177" s="108"/>
      <c r="AE177" s="108"/>
      <c r="AF177" s="108"/>
      <c r="AG177" s="108"/>
      <c r="AH177" s="108"/>
      <c r="AI177" s="108"/>
      <c r="AJ177" s="108"/>
      <c r="AK177" s="108"/>
      <c r="AL177" s="108"/>
      <c r="AM177" s="108"/>
      <c r="AN177" s="108"/>
      <c r="AO177" s="108"/>
      <c r="AP177" s="108"/>
      <c r="AQ177" s="108"/>
      <c r="AR177" s="108"/>
      <c r="AS177" s="108"/>
      <c r="AT177" s="108"/>
      <c r="AU177" s="108"/>
      <c r="AV177" s="108"/>
      <c r="AW177" s="108"/>
      <c r="AX177" s="108"/>
      <c r="AY177" s="108"/>
      <c r="AZ177" s="108"/>
      <c r="BA177" s="108"/>
    </row>
    <row r="178" customFormat="false" ht="12.75" hidden="false" customHeight="true" outlineLevel="0" collapsed="false">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c r="Z178" s="108"/>
      <c r="AA178" s="108"/>
      <c r="AB178" s="108"/>
      <c r="AC178" s="108"/>
      <c r="AD178" s="108"/>
      <c r="AE178" s="108"/>
      <c r="AF178" s="108"/>
      <c r="AG178" s="108"/>
      <c r="AH178" s="108"/>
      <c r="AI178" s="108"/>
      <c r="AJ178" s="108"/>
      <c r="AK178" s="108"/>
      <c r="AL178" s="108"/>
      <c r="AM178" s="108"/>
      <c r="AN178" s="108"/>
      <c r="AO178" s="108"/>
      <c r="AP178" s="108"/>
      <c r="AQ178" s="108"/>
      <c r="AR178" s="108"/>
      <c r="AS178" s="108"/>
      <c r="AT178" s="108"/>
      <c r="AU178" s="108"/>
      <c r="AV178" s="108"/>
      <c r="AW178" s="108"/>
      <c r="AX178" s="108"/>
      <c r="AY178" s="108"/>
      <c r="AZ178" s="108"/>
      <c r="BA178" s="108"/>
    </row>
    <row r="179" customFormat="false" ht="9" hidden="false" customHeight="true" outlineLevel="0" collapsed="false">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c r="Z179" s="108"/>
      <c r="AA179" s="108"/>
      <c r="AB179" s="108"/>
      <c r="AC179" s="108"/>
      <c r="AD179" s="108"/>
      <c r="AE179" s="108"/>
      <c r="AF179" s="108"/>
      <c r="AG179" s="108"/>
      <c r="AH179" s="108"/>
      <c r="AI179" s="108"/>
      <c r="AJ179" s="108"/>
      <c r="AK179" s="108"/>
      <c r="AL179" s="108"/>
      <c r="AM179" s="108"/>
      <c r="AN179" s="108"/>
      <c r="AO179" s="108"/>
      <c r="AP179" s="108"/>
      <c r="AQ179" s="108"/>
      <c r="AR179" s="108"/>
      <c r="AS179" s="108"/>
      <c r="AT179" s="108"/>
      <c r="AU179" s="108"/>
      <c r="AV179" s="108"/>
      <c r="AW179" s="108"/>
      <c r="AX179" s="108"/>
      <c r="AY179" s="108"/>
      <c r="AZ179" s="108"/>
      <c r="BA179" s="108"/>
    </row>
    <row r="180" customFormat="false" ht="12.75" hidden="true" customHeight="true" outlineLevel="0" collapsed="false">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c r="Z180" s="108"/>
      <c r="AA180" s="108"/>
      <c r="AB180" s="108"/>
      <c r="AC180" s="108"/>
      <c r="AD180" s="108"/>
      <c r="AE180" s="108"/>
      <c r="AF180" s="108"/>
      <c r="AG180" s="108"/>
      <c r="AH180" s="108"/>
      <c r="AI180" s="108"/>
      <c r="AJ180" s="108"/>
      <c r="AK180" s="108"/>
      <c r="AL180" s="108"/>
      <c r="AM180" s="108"/>
      <c r="AN180" s="108"/>
      <c r="AO180" s="108"/>
      <c r="AP180" s="108"/>
      <c r="AQ180" s="108"/>
      <c r="AR180" s="108"/>
      <c r="AS180" s="108"/>
      <c r="AT180" s="108"/>
      <c r="AU180" s="108"/>
      <c r="AV180" s="108"/>
      <c r="AW180" s="108"/>
      <c r="AX180" s="108"/>
      <c r="AY180" s="108"/>
      <c r="AZ180" s="108"/>
      <c r="BA180" s="108"/>
    </row>
    <row r="181" customFormat="false" ht="12.75" hidden="true" customHeight="true" outlineLevel="0" collapsed="false">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c r="Z181" s="108"/>
      <c r="AA181" s="108"/>
      <c r="AB181" s="108"/>
      <c r="AC181" s="108"/>
      <c r="AD181" s="108"/>
      <c r="AE181" s="108"/>
      <c r="AF181" s="108"/>
      <c r="AG181" s="108"/>
      <c r="AH181" s="108"/>
      <c r="AI181" s="108"/>
      <c r="AJ181" s="108"/>
      <c r="AK181" s="108"/>
      <c r="AL181" s="108"/>
      <c r="AM181" s="108"/>
      <c r="AN181" s="108"/>
      <c r="AO181" s="108"/>
      <c r="AP181" s="108"/>
      <c r="AQ181" s="108"/>
      <c r="AR181" s="108"/>
      <c r="AS181" s="108"/>
      <c r="AT181" s="108"/>
      <c r="AU181" s="108"/>
      <c r="AV181" s="108"/>
      <c r="AW181" s="108"/>
      <c r="AX181" s="108"/>
      <c r="AY181" s="108"/>
      <c r="AZ181" s="108"/>
      <c r="BA181" s="108"/>
    </row>
    <row r="182" customFormat="false" ht="12.75" hidden="false" customHeight="true" outlineLevel="0" collapsed="false">
      <c r="A182" s="109" t="s">
        <v>174</v>
      </c>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c r="AE182" s="109"/>
      <c r="AF182" s="109"/>
      <c r="AG182" s="109"/>
      <c r="AH182" s="109"/>
      <c r="AI182" s="109"/>
      <c r="AJ182" s="109"/>
      <c r="AK182" s="109"/>
      <c r="AL182" s="109"/>
      <c r="AM182" s="109"/>
      <c r="AN182" s="109"/>
      <c r="AO182" s="109"/>
      <c r="AP182" s="109"/>
      <c r="AQ182" s="109"/>
      <c r="AR182" s="109"/>
      <c r="AS182" s="109"/>
      <c r="AT182" s="109"/>
      <c r="AU182" s="109"/>
      <c r="AV182" s="109"/>
      <c r="AW182" s="109"/>
      <c r="AX182" s="109"/>
      <c r="AY182" s="109"/>
      <c r="AZ182" s="109"/>
      <c r="BA182" s="109"/>
    </row>
    <row r="183" customFormat="false" ht="12.75" hidden="false" customHeight="true" outlineLevel="0" collapsed="false">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c r="AE183" s="109"/>
      <c r="AF183" s="109"/>
      <c r="AG183" s="109"/>
      <c r="AH183" s="109"/>
      <c r="AI183" s="109"/>
      <c r="AJ183" s="109"/>
      <c r="AK183" s="109"/>
      <c r="AL183" s="109"/>
      <c r="AM183" s="109"/>
      <c r="AN183" s="109"/>
      <c r="AO183" s="109"/>
      <c r="AP183" s="109"/>
      <c r="AQ183" s="109"/>
      <c r="AR183" s="109"/>
      <c r="AS183" s="109"/>
      <c r="AT183" s="109"/>
      <c r="AU183" s="109"/>
      <c r="AV183" s="109"/>
      <c r="AW183" s="109"/>
      <c r="AX183" s="109"/>
      <c r="AY183" s="109"/>
      <c r="AZ183" s="109"/>
      <c r="BA183" s="109"/>
    </row>
    <row r="184" customFormat="false" ht="5.25" hidden="false" customHeight="true" outlineLevel="0" collapsed="false">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c r="AE184" s="109"/>
      <c r="AF184" s="109"/>
      <c r="AG184" s="109"/>
      <c r="AH184" s="109"/>
      <c r="AI184" s="109"/>
      <c r="AJ184" s="109"/>
      <c r="AK184" s="109"/>
      <c r="AL184" s="109"/>
      <c r="AM184" s="109"/>
      <c r="AN184" s="109"/>
      <c r="AO184" s="109"/>
      <c r="AP184" s="109"/>
      <c r="AQ184" s="109"/>
      <c r="AR184" s="109"/>
      <c r="AS184" s="109"/>
      <c r="AT184" s="109"/>
      <c r="AU184" s="109"/>
      <c r="AV184" s="109"/>
      <c r="AW184" s="109"/>
      <c r="AX184" s="109"/>
      <c r="AY184" s="109"/>
      <c r="AZ184" s="109"/>
      <c r="BA184" s="109"/>
    </row>
    <row r="185" customFormat="false" ht="12.75" hidden="true" customHeight="true" outlineLevel="0" collapsed="false">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c r="AE185" s="109"/>
      <c r="AF185" s="109"/>
      <c r="AG185" s="109"/>
      <c r="AH185" s="109"/>
      <c r="AI185" s="109"/>
      <c r="AJ185" s="109"/>
      <c r="AK185" s="109"/>
      <c r="AL185" s="109"/>
      <c r="AM185" s="109"/>
      <c r="AN185" s="109"/>
      <c r="AO185" s="109"/>
      <c r="AP185" s="109"/>
      <c r="AQ185" s="109"/>
      <c r="AR185" s="109"/>
      <c r="AS185" s="109"/>
      <c r="AT185" s="109"/>
      <c r="AU185" s="109"/>
      <c r="AV185" s="109"/>
      <c r="AW185" s="109"/>
      <c r="AX185" s="109"/>
      <c r="AY185" s="109"/>
      <c r="AZ185" s="109"/>
      <c r="BA185" s="109"/>
    </row>
    <row r="186" customFormat="false" ht="12.75" hidden="false" customHeight="true" outlineLevel="0" collapsed="false">
      <c r="A186" s="108" t="s">
        <v>175</v>
      </c>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c r="Z186" s="108"/>
      <c r="AA186" s="108"/>
      <c r="AB186" s="108"/>
      <c r="AC186" s="108"/>
      <c r="AD186" s="108"/>
      <c r="AE186" s="108"/>
      <c r="AF186" s="108"/>
      <c r="AG186" s="108"/>
      <c r="AH186" s="108"/>
      <c r="AI186" s="108"/>
      <c r="AJ186" s="108"/>
      <c r="AK186" s="108"/>
      <c r="AL186" s="108"/>
      <c r="AM186" s="108"/>
      <c r="AN186" s="108"/>
      <c r="AO186" s="108"/>
      <c r="AP186" s="108"/>
      <c r="AQ186" s="108"/>
      <c r="AR186" s="108"/>
      <c r="AS186" s="108"/>
      <c r="AT186" s="108"/>
      <c r="AU186" s="108"/>
      <c r="AV186" s="108"/>
      <c r="AW186" s="108"/>
      <c r="AX186" s="108"/>
      <c r="AY186" s="108"/>
      <c r="AZ186" s="108"/>
      <c r="BA186" s="108"/>
    </row>
    <row r="187" customFormat="false" ht="12.75" hidden="false" customHeight="true" outlineLevel="0" collapsed="false">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c r="Z187" s="108"/>
      <c r="AA187" s="108"/>
      <c r="AB187" s="108"/>
      <c r="AC187" s="108"/>
      <c r="AD187" s="108"/>
      <c r="AE187" s="108"/>
      <c r="AF187" s="108"/>
      <c r="AG187" s="108"/>
      <c r="AH187" s="108"/>
      <c r="AI187" s="108"/>
      <c r="AJ187" s="108"/>
      <c r="AK187" s="108"/>
      <c r="AL187" s="108"/>
      <c r="AM187" s="108"/>
      <c r="AN187" s="108"/>
      <c r="AO187" s="108"/>
      <c r="AP187" s="108"/>
      <c r="AQ187" s="108"/>
      <c r="AR187" s="108"/>
      <c r="AS187" s="108"/>
      <c r="AT187" s="108"/>
      <c r="AU187" s="108"/>
      <c r="AV187" s="108"/>
      <c r="AW187" s="108"/>
      <c r="AX187" s="108"/>
      <c r="AY187" s="108"/>
      <c r="AZ187" s="108"/>
      <c r="BA187" s="108"/>
    </row>
    <row r="188" customFormat="false" ht="12.75" hidden="false" customHeight="true" outlineLevel="0" collapsed="false">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c r="AA188" s="108"/>
      <c r="AB188" s="108"/>
      <c r="AC188" s="108"/>
      <c r="AD188" s="108"/>
      <c r="AE188" s="108"/>
      <c r="AF188" s="108"/>
      <c r="AG188" s="108"/>
      <c r="AH188" s="108"/>
      <c r="AI188" s="108"/>
      <c r="AJ188" s="108"/>
      <c r="AK188" s="108"/>
      <c r="AL188" s="108"/>
      <c r="AM188" s="108"/>
      <c r="AN188" s="108"/>
      <c r="AO188" s="108"/>
      <c r="AP188" s="108"/>
      <c r="AQ188" s="108"/>
      <c r="AR188" s="108"/>
      <c r="AS188" s="108"/>
      <c r="AT188" s="108"/>
      <c r="AU188" s="108"/>
      <c r="AV188" s="108"/>
      <c r="AW188" s="108"/>
      <c r="AX188" s="108"/>
      <c r="AY188" s="108"/>
      <c r="AZ188" s="108"/>
      <c r="BA188" s="108"/>
    </row>
    <row r="189" customFormat="false" ht="12.75" hidden="false" customHeight="true" outlineLevel="0" collapsed="false">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c r="Z189" s="108"/>
      <c r="AA189" s="108"/>
      <c r="AB189" s="108"/>
      <c r="AC189" s="108"/>
      <c r="AD189" s="108"/>
      <c r="AE189" s="108"/>
      <c r="AF189" s="108"/>
      <c r="AG189" s="108"/>
      <c r="AH189" s="108"/>
      <c r="AI189" s="108"/>
      <c r="AJ189" s="108"/>
      <c r="AK189" s="108"/>
      <c r="AL189" s="108"/>
      <c r="AM189" s="108"/>
      <c r="AN189" s="108"/>
      <c r="AO189" s="108"/>
      <c r="AP189" s="108"/>
      <c r="AQ189" s="108"/>
      <c r="AR189" s="108"/>
      <c r="AS189" s="108"/>
      <c r="AT189" s="108"/>
      <c r="AU189" s="108"/>
      <c r="AV189" s="108"/>
      <c r="AW189" s="108"/>
      <c r="AX189" s="108"/>
      <c r="AY189" s="108"/>
      <c r="AZ189" s="108"/>
      <c r="BA189" s="108"/>
    </row>
    <row r="190" customFormat="false" ht="12.75" hidden="false" customHeight="true" outlineLevel="0" collapsed="false">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c r="Z190" s="108"/>
      <c r="AA190" s="108"/>
      <c r="AB190" s="108"/>
      <c r="AC190" s="108"/>
      <c r="AD190" s="108"/>
      <c r="AE190" s="108"/>
      <c r="AF190" s="108"/>
      <c r="AG190" s="108"/>
      <c r="AH190" s="108"/>
      <c r="AI190" s="108"/>
      <c r="AJ190" s="108"/>
      <c r="AK190" s="108"/>
      <c r="AL190" s="108"/>
      <c r="AM190" s="108"/>
      <c r="AN190" s="108"/>
      <c r="AO190" s="108"/>
      <c r="AP190" s="108"/>
      <c r="AQ190" s="108"/>
      <c r="AR190" s="108"/>
      <c r="AS190" s="108"/>
      <c r="AT190" s="108"/>
      <c r="AU190" s="108"/>
      <c r="AV190" s="108"/>
      <c r="AW190" s="108"/>
      <c r="AX190" s="108"/>
      <c r="AY190" s="108"/>
      <c r="AZ190" s="108"/>
      <c r="BA190" s="108"/>
    </row>
    <row r="191" customFormat="false" ht="12.75" hidden="false" customHeight="true" outlineLevel="0" collapsed="false">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c r="Z191" s="108"/>
      <c r="AA191" s="108"/>
      <c r="AB191" s="108"/>
      <c r="AC191" s="108"/>
      <c r="AD191" s="108"/>
      <c r="AE191" s="108"/>
      <c r="AF191" s="108"/>
      <c r="AG191" s="108"/>
      <c r="AH191" s="108"/>
      <c r="AI191" s="108"/>
      <c r="AJ191" s="108"/>
      <c r="AK191" s="108"/>
      <c r="AL191" s="108"/>
      <c r="AM191" s="108"/>
      <c r="AN191" s="108"/>
      <c r="AO191" s="108"/>
      <c r="AP191" s="108"/>
      <c r="AQ191" s="108"/>
      <c r="AR191" s="108"/>
      <c r="AS191" s="108"/>
      <c r="AT191" s="108"/>
      <c r="AU191" s="108"/>
      <c r="AV191" s="108"/>
      <c r="AW191" s="108"/>
      <c r="AX191" s="108"/>
      <c r="AY191" s="108"/>
      <c r="AZ191" s="108"/>
      <c r="BA191" s="108"/>
    </row>
    <row r="192" customFormat="false" ht="12.75" hidden="false" customHeight="true" outlineLevel="0" collapsed="false">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c r="Z192" s="108"/>
      <c r="AA192" s="108"/>
      <c r="AB192" s="108"/>
      <c r="AC192" s="108"/>
      <c r="AD192" s="108"/>
      <c r="AE192" s="108"/>
      <c r="AF192" s="108"/>
      <c r="AG192" s="108"/>
      <c r="AH192" s="108"/>
      <c r="AI192" s="108"/>
      <c r="AJ192" s="108"/>
      <c r="AK192" s="108"/>
      <c r="AL192" s="108"/>
      <c r="AM192" s="108"/>
      <c r="AN192" s="108"/>
      <c r="AO192" s="108"/>
      <c r="AP192" s="108"/>
      <c r="AQ192" s="108"/>
      <c r="AR192" s="108"/>
      <c r="AS192" s="108"/>
      <c r="AT192" s="108"/>
      <c r="AU192" s="108"/>
      <c r="AV192" s="108"/>
      <c r="AW192" s="108"/>
      <c r="AX192" s="108"/>
      <c r="AY192" s="108"/>
      <c r="AZ192" s="108"/>
      <c r="BA192" s="108"/>
    </row>
    <row r="193" s="3" customFormat="true" ht="11.25" hidden="false" customHeight="true" outlineLevel="0" collapsed="false">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c r="Z193" s="108"/>
      <c r="AA193" s="108"/>
      <c r="AB193" s="108"/>
      <c r="AC193" s="108"/>
      <c r="AD193" s="108"/>
      <c r="AE193" s="108"/>
      <c r="AF193" s="108"/>
      <c r="AG193" s="108"/>
      <c r="AH193" s="108"/>
      <c r="AI193" s="108"/>
      <c r="AJ193" s="108"/>
      <c r="AK193" s="108"/>
      <c r="AL193" s="108"/>
      <c r="AM193" s="108"/>
      <c r="AN193" s="108"/>
      <c r="AO193" s="108"/>
      <c r="AP193" s="108"/>
      <c r="AQ193" s="108"/>
      <c r="AR193" s="108"/>
      <c r="AS193" s="108"/>
      <c r="AT193" s="108"/>
      <c r="AU193" s="108"/>
      <c r="AV193" s="108"/>
      <c r="AW193" s="108"/>
      <c r="AX193" s="108"/>
      <c r="AY193" s="108"/>
      <c r="AZ193" s="108"/>
      <c r="BA193" s="108"/>
      <c r="BB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row>
    <row r="194" s="3" customFormat="true" ht="9" hidden="true" customHeight="true" outlineLevel="0" collapsed="false">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c r="Z194" s="108"/>
      <c r="AA194" s="108"/>
      <c r="AB194" s="108"/>
      <c r="AC194" s="108"/>
      <c r="AD194" s="108"/>
      <c r="AE194" s="108"/>
      <c r="AF194" s="108"/>
      <c r="AG194" s="108"/>
      <c r="AH194" s="108"/>
      <c r="AI194" s="108"/>
      <c r="AJ194" s="108"/>
      <c r="AK194" s="108"/>
      <c r="AL194" s="108"/>
      <c r="AM194" s="108"/>
      <c r="AN194" s="108"/>
      <c r="AO194" s="108"/>
      <c r="AP194" s="108"/>
      <c r="AQ194" s="108"/>
      <c r="AR194" s="108"/>
      <c r="AS194" s="108"/>
      <c r="AT194" s="108"/>
      <c r="AU194" s="108"/>
      <c r="AV194" s="108"/>
      <c r="AW194" s="108"/>
      <c r="AX194" s="108"/>
      <c r="AY194" s="108"/>
      <c r="AZ194" s="108"/>
      <c r="BA194" s="108"/>
      <c r="BB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c r="EE194" s="2"/>
      <c r="EF194" s="2"/>
      <c r="EG194" s="2"/>
      <c r="EH194" s="2"/>
      <c r="EI194" s="2"/>
      <c r="EJ194" s="2"/>
      <c r="EK194" s="2"/>
      <c r="EL194" s="2"/>
      <c r="EM194" s="2"/>
      <c r="EN194" s="2"/>
      <c r="EO194" s="2"/>
      <c r="EP194" s="2"/>
      <c r="EQ194" s="2"/>
      <c r="ER194" s="2"/>
      <c r="ES194" s="2"/>
    </row>
    <row r="195" s="3" customFormat="true" ht="12.75" hidden="true" customHeight="true" outlineLevel="0" collapsed="false">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c r="Z195" s="108"/>
      <c r="AA195" s="108"/>
      <c r="AB195" s="108"/>
      <c r="AC195" s="108"/>
      <c r="AD195" s="108"/>
      <c r="AE195" s="108"/>
      <c r="AF195" s="108"/>
      <c r="AG195" s="108"/>
      <c r="AH195" s="108"/>
      <c r="AI195" s="108"/>
      <c r="AJ195" s="108"/>
      <c r="AK195" s="108"/>
      <c r="AL195" s="108"/>
      <c r="AM195" s="108"/>
      <c r="AN195" s="108"/>
      <c r="AO195" s="108"/>
      <c r="AP195" s="108"/>
      <c r="AQ195" s="108"/>
      <c r="AR195" s="108"/>
      <c r="AS195" s="108"/>
      <c r="AT195" s="108"/>
      <c r="AU195" s="108"/>
      <c r="AV195" s="108"/>
      <c r="AW195" s="108"/>
      <c r="AX195" s="108"/>
      <c r="AY195" s="108"/>
      <c r="AZ195" s="108"/>
      <c r="BA195" s="108"/>
      <c r="BB195" s="120"/>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row>
    <row r="196" s="3" customFormat="true" ht="12.75" hidden="false" customHeight="true" outlineLevel="0" collapsed="false">
      <c r="A196" s="119" t="s">
        <v>176</v>
      </c>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c r="AA196" s="119"/>
      <c r="AB196" s="119"/>
      <c r="AC196" s="119"/>
      <c r="AD196" s="119"/>
      <c r="AE196" s="119"/>
      <c r="AF196" s="119"/>
      <c r="AG196" s="119"/>
      <c r="AH196" s="119"/>
      <c r="AI196" s="119"/>
      <c r="AJ196" s="119"/>
      <c r="AK196" s="119"/>
      <c r="AL196" s="119"/>
      <c r="AM196" s="119"/>
      <c r="AN196" s="119"/>
      <c r="AO196" s="119"/>
      <c r="AP196" s="119"/>
      <c r="AQ196" s="119"/>
      <c r="AR196" s="119"/>
      <c r="AS196" s="119"/>
      <c r="AT196" s="119"/>
      <c r="AU196" s="119"/>
      <c r="AV196" s="119"/>
      <c r="AW196" s="119"/>
      <c r="AX196" s="119"/>
      <c r="AY196" s="119"/>
      <c r="AZ196" s="119"/>
      <c r="BA196" s="119"/>
      <c r="BB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c r="EE196" s="2"/>
      <c r="EF196" s="2"/>
      <c r="EG196" s="2"/>
      <c r="EH196" s="2"/>
      <c r="EI196" s="2"/>
      <c r="EJ196" s="2"/>
      <c r="EK196" s="2"/>
      <c r="EL196" s="2"/>
      <c r="EM196" s="2"/>
      <c r="EN196" s="2"/>
      <c r="EO196" s="2"/>
      <c r="EP196" s="2"/>
      <c r="EQ196" s="2"/>
      <c r="ER196" s="2"/>
      <c r="ES196" s="2"/>
    </row>
    <row r="197" s="3" customFormat="true" ht="12.75" hidden="false" customHeight="true" outlineLevel="0" collapsed="false">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c r="AA197" s="119"/>
      <c r="AB197" s="119"/>
      <c r="AC197" s="119"/>
      <c r="AD197" s="119"/>
      <c r="AE197" s="119"/>
      <c r="AF197" s="119"/>
      <c r="AG197" s="119"/>
      <c r="AH197" s="119"/>
      <c r="AI197" s="119"/>
      <c r="AJ197" s="119"/>
      <c r="AK197" s="119"/>
      <c r="AL197" s="119"/>
      <c r="AM197" s="119"/>
      <c r="AN197" s="119"/>
      <c r="AO197" s="119"/>
      <c r="AP197" s="119"/>
      <c r="AQ197" s="119"/>
      <c r="AR197" s="119"/>
      <c r="AS197" s="119"/>
      <c r="AT197" s="119"/>
      <c r="AU197" s="119"/>
      <c r="AV197" s="119"/>
      <c r="AW197" s="119"/>
      <c r="AX197" s="119"/>
      <c r="AY197" s="119"/>
      <c r="AZ197" s="119"/>
      <c r="BA197" s="119"/>
      <c r="BB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c r="EE197" s="2"/>
      <c r="EF197" s="2"/>
      <c r="EG197" s="2"/>
      <c r="EH197" s="2"/>
      <c r="EI197" s="2"/>
      <c r="EJ197" s="2"/>
      <c r="EK197" s="2"/>
      <c r="EL197" s="2"/>
      <c r="EM197" s="2"/>
      <c r="EN197" s="2"/>
      <c r="EO197" s="2"/>
      <c r="EP197" s="2"/>
      <c r="EQ197" s="2"/>
      <c r="ER197" s="2"/>
      <c r="ES197" s="2"/>
    </row>
    <row r="198" s="3" customFormat="true" ht="12.75" hidden="false" customHeight="true" outlineLevel="0" collapsed="false">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c r="AA198" s="119"/>
      <c r="AB198" s="119"/>
      <c r="AC198" s="119"/>
      <c r="AD198" s="119"/>
      <c r="AE198" s="119"/>
      <c r="AF198" s="119"/>
      <c r="AG198" s="119"/>
      <c r="AH198" s="119"/>
      <c r="AI198" s="119"/>
      <c r="AJ198" s="119"/>
      <c r="AK198" s="119"/>
      <c r="AL198" s="119"/>
      <c r="AM198" s="119"/>
      <c r="AN198" s="119"/>
      <c r="AO198" s="119"/>
      <c r="AP198" s="119"/>
      <c r="AQ198" s="119"/>
      <c r="AR198" s="119"/>
      <c r="AS198" s="119"/>
      <c r="AT198" s="119"/>
      <c r="AU198" s="119"/>
      <c r="AV198" s="119"/>
      <c r="AW198" s="119"/>
      <c r="AX198" s="119"/>
      <c r="AY198" s="119"/>
      <c r="AZ198" s="119"/>
      <c r="BA198" s="119"/>
      <c r="BB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c r="EE198" s="2"/>
      <c r="EF198" s="2"/>
      <c r="EG198" s="2"/>
      <c r="EH198" s="2"/>
      <c r="EI198" s="2"/>
      <c r="EJ198" s="2"/>
      <c r="EK198" s="2"/>
      <c r="EL198" s="2"/>
      <c r="EM198" s="2"/>
      <c r="EN198" s="2"/>
      <c r="EO198" s="2"/>
      <c r="EP198" s="2"/>
      <c r="EQ198" s="2"/>
      <c r="ER198" s="2"/>
      <c r="ES198" s="2"/>
    </row>
    <row r="199" s="3" customFormat="true" ht="12.75" hidden="false" customHeight="true" outlineLevel="0" collapsed="false">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c r="AA199" s="119"/>
      <c r="AB199" s="119"/>
      <c r="AC199" s="119"/>
      <c r="AD199" s="119"/>
      <c r="AE199" s="119"/>
      <c r="AF199" s="119"/>
      <c r="AG199" s="119"/>
      <c r="AH199" s="119"/>
      <c r="AI199" s="119"/>
      <c r="AJ199" s="119"/>
      <c r="AK199" s="119"/>
      <c r="AL199" s="119"/>
      <c r="AM199" s="119"/>
      <c r="AN199" s="119"/>
      <c r="AO199" s="119"/>
      <c r="AP199" s="119"/>
      <c r="AQ199" s="119"/>
      <c r="AR199" s="119"/>
      <c r="AS199" s="119"/>
      <c r="AT199" s="119"/>
      <c r="AU199" s="119"/>
      <c r="AV199" s="119"/>
      <c r="AW199" s="119"/>
      <c r="AX199" s="119"/>
      <c r="AY199" s="119"/>
      <c r="AZ199" s="119"/>
      <c r="BA199" s="119"/>
      <c r="BB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c r="EE199" s="2"/>
      <c r="EF199" s="2"/>
      <c r="EG199" s="2"/>
      <c r="EH199" s="2"/>
      <c r="EI199" s="2"/>
      <c r="EJ199" s="2"/>
      <c r="EK199" s="2"/>
      <c r="EL199" s="2"/>
      <c r="EM199" s="2"/>
      <c r="EN199" s="2"/>
      <c r="EO199" s="2"/>
      <c r="EP199" s="2"/>
      <c r="EQ199" s="2"/>
      <c r="ER199" s="2"/>
      <c r="ES199" s="2"/>
    </row>
    <row r="200" s="3" customFormat="true" ht="27.75" hidden="false" customHeight="true" outlineLevel="0" collapsed="false">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c r="AA200" s="119"/>
      <c r="AB200" s="119"/>
      <c r="AC200" s="119"/>
      <c r="AD200" s="119"/>
      <c r="AE200" s="119"/>
      <c r="AF200" s="119"/>
      <c r="AG200" s="119"/>
      <c r="AH200" s="119"/>
      <c r="AI200" s="119"/>
      <c r="AJ200" s="119"/>
      <c r="AK200" s="119"/>
      <c r="AL200" s="119"/>
      <c r="AM200" s="119"/>
      <c r="AN200" s="119"/>
      <c r="AO200" s="119"/>
      <c r="AP200" s="119"/>
      <c r="AQ200" s="119"/>
      <c r="AR200" s="119"/>
      <c r="AS200" s="119"/>
      <c r="AT200" s="119"/>
      <c r="AU200" s="119"/>
      <c r="AV200" s="119"/>
      <c r="AW200" s="119"/>
      <c r="AX200" s="119"/>
      <c r="AY200" s="119"/>
      <c r="AZ200" s="119"/>
      <c r="BA200" s="119"/>
      <c r="BB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c r="EE200" s="2"/>
      <c r="EF200" s="2"/>
      <c r="EG200" s="2"/>
      <c r="EH200" s="2"/>
      <c r="EI200" s="2"/>
      <c r="EJ200" s="2"/>
      <c r="EK200" s="2"/>
      <c r="EL200" s="2"/>
      <c r="EM200" s="2"/>
      <c r="EN200" s="2"/>
      <c r="EO200" s="2"/>
      <c r="EP200" s="2"/>
      <c r="EQ200" s="2"/>
      <c r="ER200" s="2"/>
      <c r="ES200" s="2"/>
    </row>
    <row r="201" s="3" customFormat="true" ht="12.75" hidden="false" customHeight="true" outlineLevel="0" collapsed="false">
      <c r="A201" s="119" t="s">
        <v>177</v>
      </c>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c r="AA201" s="119"/>
      <c r="AB201" s="119"/>
      <c r="AC201" s="119"/>
      <c r="AD201" s="119"/>
      <c r="AE201" s="119"/>
      <c r="AF201" s="119"/>
      <c r="AG201" s="119"/>
      <c r="AH201" s="119"/>
      <c r="AI201" s="119"/>
      <c r="AJ201" s="119"/>
      <c r="AK201" s="119"/>
      <c r="AL201" s="119"/>
      <c r="AM201" s="119"/>
      <c r="AN201" s="119"/>
      <c r="AO201" s="119"/>
      <c r="AP201" s="119"/>
      <c r="AQ201" s="119"/>
      <c r="AR201" s="119"/>
      <c r="AS201" s="119"/>
      <c r="AT201" s="119"/>
      <c r="AU201" s="119"/>
      <c r="AV201" s="119"/>
      <c r="AW201" s="119"/>
      <c r="AX201" s="119"/>
      <c r="AY201" s="119"/>
      <c r="AZ201" s="119"/>
      <c r="BA201" s="119"/>
      <c r="BB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c r="EE201" s="2"/>
      <c r="EF201" s="2"/>
      <c r="EG201" s="2"/>
      <c r="EH201" s="2"/>
      <c r="EI201" s="2"/>
      <c r="EJ201" s="2"/>
      <c r="EK201" s="2"/>
      <c r="EL201" s="2"/>
      <c r="EM201" s="2"/>
      <c r="EN201" s="2"/>
      <c r="EO201" s="2"/>
      <c r="EP201" s="2"/>
      <c r="EQ201" s="2"/>
      <c r="ER201" s="2"/>
      <c r="ES201" s="2"/>
    </row>
    <row r="202" s="3" customFormat="true" ht="12.75" hidden="false" customHeight="true" outlineLevel="0" collapsed="false">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c r="AA202" s="119"/>
      <c r="AB202" s="119"/>
      <c r="AC202" s="119"/>
      <c r="AD202" s="119"/>
      <c r="AE202" s="119"/>
      <c r="AF202" s="119"/>
      <c r="AG202" s="119"/>
      <c r="AH202" s="119"/>
      <c r="AI202" s="119"/>
      <c r="AJ202" s="119"/>
      <c r="AK202" s="119"/>
      <c r="AL202" s="119"/>
      <c r="AM202" s="119"/>
      <c r="AN202" s="119"/>
      <c r="AO202" s="119"/>
      <c r="AP202" s="119"/>
      <c r="AQ202" s="119"/>
      <c r="AR202" s="119"/>
      <c r="AS202" s="119"/>
      <c r="AT202" s="119"/>
      <c r="AU202" s="119"/>
      <c r="AV202" s="119"/>
      <c r="AW202" s="119"/>
      <c r="AX202" s="119"/>
      <c r="AY202" s="119"/>
      <c r="AZ202" s="119"/>
      <c r="BA202" s="119"/>
      <c r="BB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row>
    <row r="203" s="3" customFormat="true" ht="12.75" hidden="false" customHeight="true" outlineLevel="0" collapsed="false">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c r="AA203" s="119"/>
      <c r="AB203" s="119"/>
      <c r="AC203" s="119"/>
      <c r="AD203" s="119"/>
      <c r="AE203" s="119"/>
      <c r="AF203" s="119"/>
      <c r="AG203" s="119"/>
      <c r="AH203" s="119"/>
      <c r="AI203" s="119"/>
      <c r="AJ203" s="119"/>
      <c r="AK203" s="119"/>
      <c r="AL203" s="119"/>
      <c r="AM203" s="119"/>
      <c r="AN203" s="119"/>
      <c r="AO203" s="119"/>
      <c r="AP203" s="119"/>
      <c r="AQ203" s="119"/>
      <c r="AR203" s="119"/>
      <c r="AS203" s="119"/>
      <c r="AT203" s="119"/>
      <c r="AU203" s="119"/>
      <c r="AV203" s="119"/>
      <c r="AW203" s="119"/>
      <c r="AX203" s="119"/>
      <c r="AY203" s="119"/>
      <c r="AZ203" s="119"/>
      <c r="BA203" s="119"/>
      <c r="BB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row>
    <row r="204" s="3" customFormat="true" ht="12.75" hidden="false" customHeight="true" outlineLevel="0" collapsed="false">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c r="AA204" s="119"/>
      <c r="AB204" s="119"/>
      <c r="AC204" s="119"/>
      <c r="AD204" s="119"/>
      <c r="AE204" s="119"/>
      <c r="AF204" s="119"/>
      <c r="AG204" s="119"/>
      <c r="AH204" s="119"/>
      <c r="AI204" s="119"/>
      <c r="AJ204" s="119"/>
      <c r="AK204" s="119"/>
      <c r="AL204" s="119"/>
      <c r="AM204" s="119"/>
      <c r="AN204" s="119"/>
      <c r="AO204" s="119"/>
      <c r="AP204" s="119"/>
      <c r="AQ204" s="119"/>
      <c r="AR204" s="119"/>
      <c r="AS204" s="119"/>
      <c r="AT204" s="119"/>
      <c r="AU204" s="119"/>
      <c r="AV204" s="119"/>
      <c r="AW204" s="119"/>
      <c r="AX204" s="119"/>
      <c r="AY204" s="119"/>
      <c r="AZ204" s="119"/>
      <c r="BA204" s="119"/>
      <c r="BB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c r="EE204" s="2"/>
      <c r="EF204" s="2"/>
      <c r="EG204" s="2"/>
      <c r="EH204" s="2"/>
      <c r="EI204" s="2"/>
      <c r="EJ204" s="2"/>
      <c r="EK204" s="2"/>
      <c r="EL204" s="2"/>
      <c r="EM204" s="2"/>
      <c r="EN204" s="2"/>
      <c r="EO204" s="2"/>
      <c r="EP204" s="2"/>
      <c r="EQ204" s="2"/>
      <c r="ER204" s="2"/>
      <c r="ES204" s="2"/>
    </row>
    <row r="205" s="3" customFormat="true" ht="11.25" hidden="false" customHeight="true" outlineLevel="0" collapsed="false">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c r="AA205" s="119"/>
      <c r="AB205" s="119"/>
      <c r="AC205" s="119"/>
      <c r="AD205" s="119"/>
      <c r="AE205" s="119"/>
      <c r="AF205" s="119"/>
      <c r="AG205" s="119"/>
      <c r="AH205" s="119"/>
      <c r="AI205" s="119"/>
      <c r="AJ205" s="119"/>
      <c r="AK205" s="119"/>
      <c r="AL205" s="119"/>
      <c r="AM205" s="119"/>
      <c r="AN205" s="119"/>
      <c r="AO205" s="119"/>
      <c r="AP205" s="119"/>
      <c r="AQ205" s="119"/>
      <c r="AR205" s="119"/>
      <c r="AS205" s="119"/>
      <c r="AT205" s="119"/>
      <c r="AU205" s="119"/>
      <c r="AV205" s="119"/>
      <c r="AW205" s="119"/>
      <c r="AX205" s="119"/>
      <c r="AY205" s="119"/>
      <c r="AZ205" s="119"/>
      <c r="BA205" s="119"/>
      <c r="BB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c r="EE205" s="2"/>
      <c r="EF205" s="2"/>
      <c r="EG205" s="2"/>
      <c r="EH205" s="2"/>
      <c r="EI205" s="2"/>
      <c r="EJ205" s="2"/>
      <c r="EK205" s="2"/>
      <c r="EL205" s="2"/>
      <c r="EM205" s="2"/>
      <c r="EN205" s="2"/>
      <c r="EO205" s="2"/>
      <c r="EP205" s="2"/>
      <c r="EQ205" s="2"/>
      <c r="ER205" s="2"/>
      <c r="ES205" s="2"/>
    </row>
    <row r="206" s="3" customFormat="true" ht="10.5" hidden="false" customHeight="true" outlineLevel="0" collapsed="false">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c r="AA206" s="119"/>
      <c r="AB206" s="119"/>
      <c r="AC206" s="119"/>
      <c r="AD206" s="119"/>
      <c r="AE206" s="119"/>
      <c r="AF206" s="119"/>
      <c r="AG206" s="119"/>
      <c r="AH206" s="119"/>
      <c r="AI206" s="119"/>
      <c r="AJ206" s="119"/>
      <c r="AK206" s="119"/>
      <c r="AL206" s="119"/>
      <c r="AM206" s="119"/>
      <c r="AN206" s="119"/>
      <c r="AO206" s="119"/>
      <c r="AP206" s="119"/>
      <c r="AQ206" s="119"/>
      <c r="AR206" s="119"/>
      <c r="AS206" s="119"/>
      <c r="AT206" s="119"/>
      <c r="AU206" s="119"/>
      <c r="AV206" s="119"/>
      <c r="AW206" s="119"/>
      <c r="AX206" s="119"/>
      <c r="AY206" s="119"/>
      <c r="AZ206" s="119"/>
      <c r="BA206" s="119"/>
      <c r="BB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c r="EE206" s="2"/>
      <c r="EF206" s="2"/>
      <c r="EG206" s="2"/>
      <c r="EH206" s="2"/>
      <c r="EI206" s="2"/>
      <c r="EJ206" s="2"/>
      <c r="EK206" s="2"/>
      <c r="EL206" s="2"/>
      <c r="EM206" s="2"/>
      <c r="EN206" s="2"/>
      <c r="EO206" s="2"/>
      <c r="EP206" s="2"/>
      <c r="EQ206" s="2"/>
      <c r="ER206" s="2"/>
      <c r="ES206" s="2"/>
    </row>
    <row r="207" s="3" customFormat="true" ht="21.75" hidden="false" customHeight="true" outlineLevel="0" collapsed="false">
      <c r="A207" s="20" t="s">
        <v>178</v>
      </c>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c r="EE207" s="2"/>
      <c r="EF207" s="2"/>
      <c r="EG207" s="2"/>
      <c r="EH207" s="2"/>
      <c r="EI207" s="2"/>
      <c r="EJ207" s="2"/>
      <c r="EK207" s="2"/>
      <c r="EL207" s="2"/>
      <c r="EM207" s="2"/>
      <c r="EN207" s="2"/>
      <c r="EO207" s="2"/>
      <c r="EP207" s="2"/>
      <c r="EQ207" s="2"/>
      <c r="ER207" s="2"/>
      <c r="ES207" s="2"/>
    </row>
    <row r="208" s="3" customFormat="true" ht="12.75" hidden="false" customHeight="true" outlineLevel="0" collapsed="false">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row>
    <row r="209" s="3" customFormat="true" ht="12.75" hidden="false" customHeight="true" outlineLevel="0" collapsed="false">
      <c r="A209" s="121" t="s">
        <v>179</v>
      </c>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c r="AA209" s="121"/>
      <c r="AB209" s="121"/>
      <c r="AC209" s="121"/>
      <c r="AD209" s="121"/>
      <c r="AE209" s="121"/>
      <c r="AF209" s="121"/>
      <c r="AG209" s="121"/>
      <c r="AH209" s="121"/>
      <c r="AI209" s="121"/>
      <c r="AJ209" s="121"/>
      <c r="AK209" s="121"/>
      <c r="AL209" s="121"/>
      <c r="AM209" s="121"/>
      <c r="AN209" s="121"/>
      <c r="AO209" s="121"/>
      <c r="AP209" s="121"/>
      <c r="AQ209" s="121"/>
      <c r="AR209" s="121"/>
      <c r="AS209" s="121"/>
      <c r="AT209" s="121"/>
      <c r="AU209" s="121"/>
      <c r="AV209" s="121"/>
      <c r="AW209" s="121"/>
      <c r="AX209" s="121"/>
      <c r="AY209" s="121"/>
      <c r="AZ209" s="121"/>
      <c r="BA209" s="121"/>
      <c r="BB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c r="EE209" s="2"/>
      <c r="EF209" s="2"/>
      <c r="EG209" s="2"/>
      <c r="EH209" s="2"/>
      <c r="EI209" s="2"/>
      <c r="EJ209" s="2"/>
      <c r="EK209" s="2"/>
      <c r="EL209" s="2"/>
      <c r="EM209" s="2"/>
      <c r="EN209" s="2"/>
      <c r="EO209" s="2"/>
      <c r="EP209" s="2"/>
      <c r="EQ209" s="2"/>
      <c r="ER209" s="2"/>
      <c r="ES209" s="2"/>
    </row>
    <row r="210" s="3" customFormat="true" ht="12.75" hidden="false" customHeight="true" outlineLevel="0" collapsed="false">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row>
    <row r="211" s="3" customFormat="true" ht="12.75" hidden="false" customHeight="true" outlineLevel="0" collapsed="false">
      <c r="A211" s="20" t="s">
        <v>180</v>
      </c>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row>
    <row r="212" s="3" customFormat="true" ht="0.75" hidden="false" customHeight="true" outlineLevel="0" collapsed="false">
      <c r="A212" s="20" t="s">
        <v>181</v>
      </c>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c r="EE212" s="2"/>
      <c r="EF212" s="2"/>
      <c r="EG212" s="2"/>
      <c r="EH212" s="2"/>
      <c r="EI212" s="2"/>
      <c r="EJ212" s="2"/>
      <c r="EK212" s="2"/>
      <c r="EL212" s="2"/>
      <c r="EM212" s="2"/>
      <c r="EN212" s="2"/>
      <c r="EO212" s="2"/>
      <c r="EP212" s="2"/>
      <c r="EQ212" s="2"/>
      <c r="ER212" s="2"/>
      <c r="ES212" s="2"/>
    </row>
    <row r="213" customFormat="false" ht="12.75" hidden="false" customHeight="true" outlineLevel="0" collapsed="false">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row>
    <row r="214" customFormat="false" ht="12.75" hidden="false" customHeight="true" outlineLevel="0" collapsed="false">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row>
    <row r="215" customFormat="false" ht="12.75" hidden="false" customHeight="true" outlineLevel="0" collapsed="false">
      <c r="A215" s="119" t="s">
        <v>182</v>
      </c>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c r="AA215" s="119"/>
      <c r="AB215" s="119"/>
      <c r="AC215" s="119"/>
      <c r="AD215" s="119"/>
      <c r="AE215" s="119"/>
      <c r="AF215" s="119"/>
      <c r="AG215" s="119"/>
      <c r="AH215" s="119"/>
      <c r="AI215" s="119"/>
      <c r="AJ215" s="119"/>
      <c r="AK215" s="119"/>
      <c r="AL215" s="119"/>
      <c r="AM215" s="119"/>
      <c r="AN215" s="119"/>
      <c r="AO215" s="119"/>
      <c r="AP215" s="119"/>
      <c r="AQ215" s="119"/>
      <c r="AR215" s="119"/>
      <c r="AS215" s="119"/>
      <c r="AT215" s="119"/>
      <c r="AU215" s="119"/>
      <c r="AV215" s="119"/>
      <c r="AW215" s="119"/>
      <c r="AX215" s="119"/>
      <c r="AY215" s="119"/>
      <c r="AZ215" s="119"/>
      <c r="BA215" s="119"/>
    </row>
    <row r="216" customFormat="false" ht="18" hidden="false" customHeight="true" outlineLevel="0" collapsed="false">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c r="AA216" s="119"/>
      <c r="AB216" s="119"/>
      <c r="AC216" s="119"/>
      <c r="AD216" s="119"/>
      <c r="AE216" s="119"/>
      <c r="AF216" s="119"/>
      <c r="AG216" s="119"/>
      <c r="AH216" s="119"/>
      <c r="AI216" s="119"/>
      <c r="AJ216" s="119"/>
      <c r="AK216" s="119"/>
      <c r="AL216" s="119"/>
      <c r="AM216" s="119"/>
      <c r="AN216" s="119"/>
      <c r="AO216" s="119"/>
      <c r="AP216" s="119"/>
      <c r="AQ216" s="119"/>
      <c r="AR216" s="119"/>
      <c r="AS216" s="119"/>
      <c r="AT216" s="119"/>
      <c r="AU216" s="119"/>
      <c r="AV216" s="119"/>
      <c r="AW216" s="119"/>
      <c r="AX216" s="119"/>
      <c r="AY216" s="119"/>
      <c r="AZ216" s="119"/>
      <c r="BA216" s="119"/>
    </row>
    <row r="217" customFormat="false" ht="15.75" hidden="false" customHeight="true" outlineLevel="0" collapsed="false">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c r="AA217" s="119"/>
      <c r="AB217" s="119"/>
      <c r="AC217" s="119"/>
      <c r="AD217" s="119"/>
      <c r="AE217" s="119"/>
      <c r="AF217" s="119"/>
      <c r="AG217" s="119"/>
      <c r="AH217" s="119"/>
      <c r="AI217" s="119"/>
      <c r="AJ217" s="119"/>
      <c r="AK217" s="119"/>
      <c r="AL217" s="119"/>
      <c r="AM217" s="119"/>
      <c r="AN217" s="119"/>
      <c r="AO217" s="119"/>
      <c r="AP217" s="119"/>
      <c r="AQ217" s="119"/>
      <c r="AR217" s="119"/>
      <c r="AS217" s="119"/>
      <c r="AT217" s="119"/>
      <c r="AU217" s="119"/>
      <c r="AV217" s="119"/>
      <c r="AW217" s="119"/>
      <c r="AX217" s="119"/>
      <c r="AY217" s="119"/>
      <c r="AZ217" s="119"/>
      <c r="BA217" s="119"/>
    </row>
    <row r="218" customFormat="false" ht="12.75" hidden="false" customHeight="true" outlineLevel="0" collapsed="false">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c r="AA218" s="119"/>
      <c r="AB218" s="119"/>
      <c r="AC218" s="119"/>
      <c r="AD218" s="119"/>
      <c r="AE218" s="119"/>
      <c r="AF218" s="119"/>
      <c r="AG218" s="119"/>
      <c r="AH218" s="119"/>
      <c r="AI218" s="119"/>
      <c r="AJ218" s="119"/>
      <c r="AK218" s="119"/>
      <c r="AL218" s="119"/>
      <c r="AM218" s="119"/>
      <c r="AN218" s="119"/>
      <c r="AO218" s="119"/>
      <c r="AP218" s="119"/>
      <c r="AQ218" s="119"/>
      <c r="AR218" s="119"/>
      <c r="AS218" s="119"/>
      <c r="AT218" s="119"/>
      <c r="AU218" s="119"/>
      <c r="AV218" s="119"/>
      <c r="AW218" s="119"/>
      <c r="AX218" s="119"/>
      <c r="AY218" s="119"/>
      <c r="AZ218" s="119"/>
      <c r="BA218" s="119"/>
    </row>
    <row r="219" customFormat="false" ht="12.75" hidden="false" customHeight="true" outlineLevel="0" collapsed="false">
      <c r="A219" s="119" t="s">
        <v>183</v>
      </c>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c r="AA219" s="119"/>
      <c r="AB219" s="119"/>
      <c r="AC219" s="119"/>
      <c r="AD219" s="119"/>
      <c r="AE219" s="119"/>
      <c r="AF219" s="119"/>
      <c r="AG219" s="119"/>
      <c r="AH219" s="119"/>
      <c r="AI219" s="119"/>
      <c r="AJ219" s="119"/>
      <c r="AK219" s="119"/>
      <c r="AL219" s="119"/>
      <c r="AM219" s="119"/>
      <c r="AN219" s="119"/>
      <c r="AO219" s="119"/>
      <c r="AP219" s="119"/>
      <c r="AQ219" s="119"/>
      <c r="AR219" s="119"/>
      <c r="AS219" s="119"/>
      <c r="AT219" s="119"/>
      <c r="AU219" s="119"/>
      <c r="AV219" s="119"/>
      <c r="AW219" s="119"/>
      <c r="AX219" s="119"/>
      <c r="AY219" s="119"/>
      <c r="AZ219" s="119"/>
      <c r="BA219" s="119"/>
    </row>
    <row r="220" customFormat="false" ht="12.75" hidden="false" customHeight="true" outlineLevel="0" collapsed="false">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c r="AA220" s="119"/>
      <c r="AB220" s="119"/>
      <c r="AC220" s="119"/>
      <c r="AD220" s="119"/>
      <c r="AE220" s="119"/>
      <c r="AF220" s="119"/>
      <c r="AG220" s="119"/>
      <c r="AH220" s="119"/>
      <c r="AI220" s="119"/>
      <c r="AJ220" s="119"/>
      <c r="AK220" s="119"/>
      <c r="AL220" s="119"/>
      <c r="AM220" s="119"/>
      <c r="AN220" s="119"/>
      <c r="AO220" s="119"/>
      <c r="AP220" s="119"/>
      <c r="AQ220" s="119"/>
      <c r="AR220" s="119"/>
      <c r="AS220" s="119"/>
      <c r="AT220" s="119"/>
      <c r="AU220" s="119"/>
      <c r="AV220" s="119"/>
      <c r="AW220" s="119"/>
      <c r="AX220" s="119"/>
      <c r="AY220" s="119"/>
      <c r="AZ220" s="119"/>
      <c r="BA220" s="119"/>
    </row>
    <row r="221" customFormat="false" ht="16.5" hidden="false" customHeight="true" outlineLevel="0" collapsed="false">
      <c r="A221" s="109" t="s">
        <v>184</v>
      </c>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c r="AE221" s="109"/>
      <c r="AF221" s="109"/>
      <c r="AG221" s="109"/>
      <c r="AH221" s="109"/>
      <c r="AI221" s="109"/>
      <c r="AJ221" s="109"/>
      <c r="AK221" s="109"/>
      <c r="AL221" s="109"/>
      <c r="AM221" s="109"/>
      <c r="AN221" s="109"/>
      <c r="AO221" s="109"/>
      <c r="AP221" s="109"/>
      <c r="AQ221" s="109"/>
      <c r="AR221" s="109"/>
      <c r="AS221" s="109"/>
      <c r="AT221" s="109"/>
      <c r="AU221" s="109"/>
      <c r="AV221" s="109"/>
      <c r="AW221" s="109"/>
      <c r="AX221" s="109"/>
      <c r="AY221" s="109"/>
      <c r="AZ221" s="109"/>
      <c r="BA221" s="109"/>
    </row>
    <row r="222" customFormat="false" ht="12.75" hidden="false" customHeight="true" outlineLevel="0" collapsed="false">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c r="AE222" s="109"/>
      <c r="AF222" s="109"/>
      <c r="AG222" s="109"/>
      <c r="AH222" s="109"/>
      <c r="AI222" s="109"/>
      <c r="AJ222" s="109"/>
      <c r="AK222" s="109"/>
      <c r="AL222" s="109"/>
      <c r="AM222" s="109"/>
      <c r="AN222" s="109"/>
      <c r="AO222" s="109"/>
      <c r="AP222" s="109"/>
      <c r="AQ222" s="109"/>
      <c r="AR222" s="109"/>
      <c r="AS222" s="109"/>
      <c r="AT222" s="109"/>
      <c r="AU222" s="109"/>
      <c r="AV222" s="109"/>
      <c r="AW222" s="109"/>
      <c r="AX222" s="109"/>
      <c r="AY222" s="109"/>
      <c r="AZ222" s="109"/>
      <c r="BA222" s="109"/>
    </row>
    <row r="223" customFormat="false" ht="12.75" hidden="false" customHeight="true" outlineLevel="0" collapsed="false">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c r="AE223" s="109"/>
      <c r="AF223" s="109"/>
      <c r="AG223" s="109"/>
      <c r="AH223" s="109"/>
      <c r="AI223" s="109"/>
      <c r="AJ223" s="109"/>
      <c r="AK223" s="109"/>
      <c r="AL223" s="109"/>
      <c r="AM223" s="109"/>
      <c r="AN223" s="109"/>
      <c r="AO223" s="109"/>
      <c r="AP223" s="109"/>
      <c r="AQ223" s="109"/>
      <c r="AR223" s="109"/>
      <c r="AS223" s="109"/>
      <c r="AT223" s="109"/>
      <c r="AU223" s="109"/>
      <c r="AV223" s="109"/>
      <c r="AW223" s="109"/>
      <c r="AX223" s="109"/>
      <c r="AY223" s="109"/>
      <c r="AZ223" s="109"/>
      <c r="BA223" s="109"/>
      <c r="BB223" s="122" t="s">
        <v>185</v>
      </c>
      <c r="BC223" s="122"/>
      <c r="BD223" s="122"/>
      <c r="BE223" s="122"/>
      <c r="BF223" s="122"/>
      <c r="BG223" s="122"/>
      <c r="BH223" s="122"/>
      <c r="BI223" s="122" t="n">
        <v>89048280242</v>
      </c>
      <c r="BJ223" s="122"/>
      <c r="BK223" s="122"/>
      <c r="BL223" s="122"/>
      <c r="BM223" s="122"/>
      <c r="BN223" s="122"/>
      <c r="BO223" s="122"/>
      <c r="BP223" s="122"/>
      <c r="BQ223" s="122"/>
      <c r="BR223" s="122"/>
      <c r="BS223" s="122"/>
      <c r="BT223" s="122"/>
      <c r="BU223" s="122"/>
      <c r="BV223" s="122"/>
      <c r="BW223" s="122"/>
      <c r="BX223" s="122"/>
      <c r="BY223" s="122"/>
      <c r="BZ223" s="122"/>
      <c r="CA223" s="122"/>
      <c r="CB223" s="122"/>
      <c r="CC223" s="122"/>
      <c r="CD223" s="122"/>
      <c r="CE223" s="122"/>
      <c r="CF223" s="122"/>
      <c r="CG223" s="122"/>
      <c r="CH223" s="122"/>
      <c r="CI223" s="122"/>
      <c r="CJ223" s="122"/>
    </row>
    <row r="224" customFormat="false" ht="12.75" hidden="false" customHeight="true" outlineLevel="0" collapsed="false">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c r="AE224" s="109"/>
      <c r="AF224" s="109"/>
      <c r="AG224" s="109"/>
      <c r="AH224" s="109"/>
      <c r="AI224" s="109"/>
      <c r="AJ224" s="109"/>
      <c r="AK224" s="109"/>
      <c r="AL224" s="109"/>
      <c r="AM224" s="109"/>
      <c r="AN224" s="109"/>
      <c r="AO224" s="109"/>
      <c r="AP224" s="109"/>
      <c r="AQ224" s="109"/>
      <c r="AR224" s="109"/>
      <c r="AS224" s="109"/>
      <c r="AT224" s="109"/>
      <c r="AU224" s="109"/>
      <c r="AV224" s="109"/>
      <c r="AW224" s="109"/>
      <c r="AX224" s="109"/>
      <c r="AY224" s="109"/>
      <c r="AZ224" s="109"/>
      <c r="BA224" s="109"/>
      <c r="BB224" s="123"/>
      <c r="BC224" s="103"/>
      <c r="BD224" s="123"/>
      <c r="BE224" s="123"/>
      <c r="BF224" s="123"/>
      <c r="BG224" s="123"/>
      <c r="BH224" s="123"/>
      <c r="BI224" s="122"/>
      <c r="BJ224" s="122"/>
      <c r="BK224" s="122"/>
      <c r="BL224" s="122"/>
      <c r="BM224" s="122"/>
      <c r="BN224" s="122"/>
      <c r="BO224" s="122"/>
      <c r="BP224" s="122"/>
      <c r="BQ224" s="122"/>
      <c r="BR224" s="122"/>
      <c r="BS224" s="122"/>
      <c r="BT224" s="122"/>
      <c r="BU224" s="122"/>
      <c r="BV224" s="122"/>
      <c r="BW224" s="122"/>
      <c r="BX224" s="122"/>
      <c r="BY224" s="122"/>
      <c r="BZ224" s="122"/>
      <c r="CA224" s="122"/>
      <c r="CB224" s="122"/>
      <c r="CC224" s="122"/>
      <c r="CD224" s="122"/>
      <c r="CE224" s="122"/>
      <c r="CF224" s="122"/>
      <c r="CG224" s="122"/>
      <c r="CH224" s="122"/>
      <c r="CI224" s="122"/>
      <c r="CJ224" s="122"/>
    </row>
    <row r="225" customFormat="false" ht="12.75" hidden="false" customHeight="true" outlineLevel="0" collapsed="false">
      <c r="A225" s="109" t="s">
        <v>186</v>
      </c>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c r="AE225" s="109"/>
      <c r="AF225" s="109"/>
      <c r="AG225" s="109"/>
      <c r="AH225" s="109"/>
      <c r="AI225" s="109"/>
      <c r="AJ225" s="109"/>
      <c r="AK225" s="109"/>
      <c r="AL225" s="109"/>
      <c r="AM225" s="109"/>
      <c r="AN225" s="109"/>
      <c r="AO225" s="109"/>
      <c r="AP225" s="109"/>
      <c r="AQ225" s="109"/>
      <c r="AR225" s="109"/>
      <c r="AS225" s="109"/>
      <c r="AT225" s="109"/>
      <c r="AU225" s="109"/>
      <c r="AV225" s="109"/>
      <c r="AW225" s="109"/>
      <c r="AX225" s="109"/>
      <c r="AY225" s="109"/>
      <c r="AZ225" s="109"/>
      <c r="BA225" s="109"/>
      <c r="BB225" s="123"/>
      <c r="BC225" s="103"/>
      <c r="BD225" s="123" t="str">
        <f aca="false">AE264</f>
        <v>р/с</v>
      </c>
      <c r="BE225" s="123"/>
      <c r="BF225" s="123"/>
      <c r="BG225" s="123"/>
      <c r="BH225" s="123"/>
      <c r="BI225" s="122"/>
      <c r="BJ225" s="122"/>
      <c r="BK225" s="122"/>
      <c r="BL225" s="122"/>
      <c r="BM225" s="122"/>
      <c r="BN225" s="122"/>
      <c r="BO225" s="122"/>
      <c r="BP225" s="122"/>
      <c r="BQ225" s="122"/>
      <c r="BR225" s="122"/>
      <c r="BS225" s="122"/>
      <c r="BT225" s="122"/>
      <c r="BU225" s="122"/>
      <c r="BV225" s="122"/>
      <c r="BW225" s="122"/>
      <c r="BX225" s="122"/>
      <c r="BY225" s="122"/>
      <c r="BZ225" s="122"/>
      <c r="CA225" s="122"/>
      <c r="CB225" s="122"/>
      <c r="CC225" s="122"/>
      <c r="CD225" s="122"/>
      <c r="CE225" s="122"/>
      <c r="CF225" s="122"/>
      <c r="CG225" s="122"/>
      <c r="CH225" s="122"/>
      <c r="CI225" s="122"/>
      <c r="CJ225" s="122"/>
    </row>
    <row r="226" customFormat="false" ht="12.75" hidden="false" customHeight="true" outlineLevel="0" collapsed="false">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c r="AE226" s="109"/>
      <c r="AF226" s="109"/>
      <c r="AG226" s="109"/>
      <c r="AH226" s="109"/>
      <c r="AI226" s="109"/>
      <c r="AJ226" s="109"/>
      <c r="AK226" s="109"/>
      <c r="AL226" s="109"/>
      <c r="AM226" s="109"/>
      <c r="AN226" s="109"/>
      <c r="AO226" s="109"/>
      <c r="AP226" s="109"/>
      <c r="AQ226" s="109"/>
      <c r="AR226" s="109"/>
      <c r="AS226" s="109"/>
      <c r="AT226" s="109"/>
      <c r="AU226" s="109"/>
      <c r="AV226" s="109"/>
      <c r="AW226" s="109"/>
      <c r="AX226" s="109"/>
      <c r="AY226" s="109"/>
      <c r="AZ226" s="109"/>
      <c r="BA226" s="109"/>
      <c r="BB226" s="123"/>
      <c r="BC226" s="103"/>
      <c r="BD226" s="123" t="str">
        <f aca="false">AE265</f>
        <v>к/с</v>
      </c>
      <c r="BE226" s="123"/>
      <c r="BF226" s="123"/>
      <c r="BG226" s="123"/>
      <c r="BH226" s="123"/>
      <c r="BI226" s="122"/>
      <c r="BJ226" s="122"/>
      <c r="BK226" s="122"/>
      <c r="BL226" s="122"/>
      <c r="BM226" s="122"/>
      <c r="BN226" s="122"/>
      <c r="BO226" s="122"/>
      <c r="BP226" s="122"/>
      <c r="BQ226" s="122"/>
      <c r="BR226" s="122"/>
      <c r="BS226" s="122"/>
      <c r="BT226" s="122"/>
      <c r="BU226" s="122"/>
      <c r="BV226" s="122"/>
      <c r="BW226" s="122"/>
      <c r="BX226" s="122"/>
      <c r="BY226" s="122"/>
      <c r="BZ226" s="122"/>
      <c r="CA226" s="122"/>
      <c r="CB226" s="122"/>
      <c r="CC226" s="122"/>
      <c r="CD226" s="122"/>
      <c r="CE226" s="122"/>
      <c r="CF226" s="122"/>
      <c r="CG226" s="122"/>
      <c r="CH226" s="122"/>
      <c r="CI226" s="122"/>
      <c r="CJ226" s="122"/>
    </row>
    <row r="227" customFormat="false" ht="12.75" hidden="false" customHeight="true" outlineLevel="0" collapsed="false">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123"/>
      <c r="BC227" s="103"/>
      <c r="BD227" s="123" t="str">
        <f aca="false">AE266</f>
        <v>БИК</v>
      </c>
      <c r="BE227" s="123"/>
      <c r="BF227" s="123"/>
      <c r="BG227" s="123"/>
      <c r="BH227" s="123"/>
      <c r="BI227" s="122"/>
      <c r="BJ227" s="122"/>
      <c r="BK227" s="122"/>
      <c r="BL227" s="122"/>
      <c r="BM227" s="122"/>
      <c r="BN227" s="122"/>
      <c r="BO227" s="122"/>
      <c r="BP227" s="122"/>
      <c r="BQ227" s="122"/>
      <c r="BR227" s="122"/>
      <c r="BS227" s="122"/>
      <c r="BT227" s="122"/>
      <c r="BU227" s="122"/>
      <c r="BV227" s="122"/>
      <c r="BW227" s="122"/>
      <c r="BX227" s="122"/>
      <c r="BY227" s="122"/>
      <c r="BZ227" s="122"/>
      <c r="CA227" s="122"/>
      <c r="CB227" s="122"/>
      <c r="CC227" s="122"/>
      <c r="CD227" s="122"/>
      <c r="CE227" s="122"/>
      <c r="CF227" s="122"/>
      <c r="CG227" s="122"/>
      <c r="CH227" s="122"/>
      <c r="CI227" s="122"/>
      <c r="CJ227" s="122"/>
    </row>
    <row r="228" customFormat="false" ht="12.75" hidden="false" customHeight="true" outlineLevel="0" collapsed="false">
      <c r="A228" s="70" t="s">
        <v>187</v>
      </c>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c r="AB228" s="70"/>
      <c r="AC228" s="70"/>
      <c r="AD228" s="70"/>
      <c r="AE228" s="70"/>
      <c r="AF228" s="70"/>
      <c r="AG228" s="70"/>
      <c r="AH228" s="70"/>
      <c r="AI228" s="70"/>
      <c r="AJ228" s="70"/>
      <c r="AK228" s="70"/>
      <c r="AL228" s="70"/>
      <c r="AM228" s="70"/>
      <c r="AN228" s="70"/>
      <c r="AO228" s="70"/>
      <c r="AP228" s="70"/>
      <c r="AQ228" s="70"/>
      <c r="AR228" s="70"/>
      <c r="AS228" s="70"/>
      <c r="AT228" s="70"/>
      <c r="AU228" s="70"/>
      <c r="AV228" s="70"/>
      <c r="AW228" s="70"/>
      <c r="AX228" s="70"/>
      <c r="AY228" s="70"/>
      <c r="AZ228" s="70"/>
      <c r="BA228" s="70"/>
      <c r="BB228" s="123"/>
      <c r="BC228" s="103"/>
      <c r="BD228" s="123"/>
      <c r="BE228" s="123"/>
      <c r="BF228" s="123"/>
      <c r="BG228" s="123"/>
      <c r="BH228" s="123"/>
      <c r="BI228" s="123"/>
      <c r="BJ228" s="123"/>
      <c r="BK228" s="123"/>
      <c r="BL228" s="123"/>
      <c r="BM228" s="123"/>
      <c r="BN228" s="123"/>
      <c r="BO228" s="123"/>
      <c r="BP228" s="123"/>
      <c r="BQ228" s="123"/>
      <c r="BR228" s="123"/>
      <c r="BS228" s="123"/>
      <c r="BT228" s="123"/>
      <c r="BU228" s="123"/>
      <c r="BV228" s="123"/>
      <c r="BW228" s="123"/>
      <c r="BX228" s="123"/>
      <c r="BY228" s="123"/>
      <c r="BZ228" s="123"/>
      <c r="CA228" s="123"/>
      <c r="CB228" s="123"/>
      <c r="CC228" s="123"/>
      <c r="CD228" s="123"/>
      <c r="CE228" s="123"/>
      <c r="CF228" s="123"/>
      <c r="CG228" s="123"/>
      <c r="CH228" s="123"/>
      <c r="CI228" s="123"/>
      <c r="CJ228" s="123"/>
    </row>
    <row r="229" customFormat="false" ht="12.75" hidden="false" customHeight="true" outlineLevel="0" collapsed="false">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row>
    <row r="230" customFormat="false" ht="12.75" hidden="false" customHeight="true" outlineLevel="0" collapsed="false">
      <c r="A230" s="124" t="s">
        <v>188</v>
      </c>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5" t="n">
        <f aca="false">BP3</f>
        <v>0</v>
      </c>
      <c r="AC230" s="125"/>
      <c r="AD230" s="125"/>
      <c r="AE230" s="125"/>
      <c r="AF230" s="125"/>
      <c r="AG230" s="125"/>
      <c r="AH230" s="125"/>
      <c r="AI230" s="125"/>
      <c r="AJ230" s="125"/>
      <c r="AK230" s="70" t="s">
        <v>189</v>
      </c>
      <c r="AL230" s="70"/>
      <c r="AM230" s="126" t="n">
        <f aca="false">BP4</f>
        <v>0</v>
      </c>
      <c r="AN230" s="126"/>
      <c r="AO230" s="126"/>
      <c r="AP230" s="126"/>
      <c r="AQ230" s="126"/>
      <c r="AR230" s="126"/>
      <c r="AS230" s="126"/>
      <c r="AT230" s="126"/>
      <c r="AU230" s="126"/>
      <c r="AV230" s="126"/>
      <c r="AW230" s="126"/>
      <c r="AX230" s="126"/>
      <c r="AY230" s="126"/>
      <c r="AZ230" s="126"/>
      <c r="BA230" s="127"/>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row>
    <row r="231" customFormat="false" ht="12.75" hidden="false" customHeight="true" outlineLevel="0" collapsed="false">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11" t="s">
        <v>190</v>
      </c>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row>
    <row r="232" customFormat="false" ht="12.75" hidden="false" customHeight="true" outlineLevel="0" collapsed="false">
      <c r="A232" s="70" t="s">
        <v>191</v>
      </c>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c r="AB232" s="70"/>
      <c r="AC232" s="70"/>
      <c r="AD232" s="70"/>
      <c r="AE232" s="70"/>
      <c r="AF232" s="70"/>
      <c r="AG232" s="70"/>
      <c r="AH232" s="70"/>
      <c r="AI232" s="70"/>
      <c r="AJ232" s="70"/>
      <c r="AK232" s="70"/>
      <c r="AL232" s="70"/>
      <c r="AM232" s="70"/>
      <c r="AN232" s="70"/>
      <c r="AO232" s="70"/>
      <c r="AP232" s="70"/>
      <c r="AQ232" s="70"/>
      <c r="AR232" s="70"/>
      <c r="AS232" s="70"/>
      <c r="AT232" s="70"/>
      <c r="AU232" s="70"/>
      <c r="AV232" s="70"/>
      <c r="AW232" s="70"/>
      <c r="AX232" s="70"/>
      <c r="AY232" s="70"/>
      <c r="AZ232" s="70"/>
      <c r="BA232" s="70"/>
      <c r="BB232" s="11" t="s">
        <v>19</v>
      </c>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row>
    <row r="233" customFormat="false" ht="12.75" hidden="false" customHeight="true" outlineLevel="0" collapsed="false">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11" t="s">
        <v>192</v>
      </c>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row>
    <row r="234" customFormat="false" ht="12.75" hidden="false" customHeight="true" outlineLevel="0" collapsed="false">
      <c r="A234" s="20" t="s">
        <v>193</v>
      </c>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row>
    <row r="235" customFormat="false" ht="12.75" hidden="false" customHeight="true" outlineLevel="0" collapsed="false">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11" t="s">
        <v>194</v>
      </c>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row>
    <row r="236" customFormat="false" ht="12.75" hidden="false" customHeight="true" outlineLevel="0" collapsed="false">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11" t="s">
        <v>195</v>
      </c>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row>
    <row r="237" customFormat="false" ht="12.75" hidden="false" customHeight="true" outlineLevel="0" collapsed="false">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11" t="s">
        <v>196</v>
      </c>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row>
    <row r="238" customFormat="false" ht="12.75" hidden="false" customHeight="true" outlineLevel="0" collapsed="false">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row>
    <row r="239" customFormat="false" ht="12.75" hidden="false" customHeight="true" outlineLevel="0" collapsed="false">
      <c r="A239" s="20" t="s">
        <v>197</v>
      </c>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row>
    <row r="240" customFormat="false" ht="12.75" hidden="false" customHeight="true" outlineLevel="0" collapsed="false">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row>
    <row r="241" customFormat="false" ht="12.75" hidden="false" customHeight="true" outlineLevel="0" collapsed="false">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row>
    <row r="242" customFormat="false" ht="12.75" hidden="false" customHeight="true" outlineLevel="0" collapsed="false">
      <c r="A242" s="20" t="s">
        <v>198</v>
      </c>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row>
    <row r="243" customFormat="false" ht="12.75" hidden="false" customHeight="true" outlineLevel="0" collapsed="false">
      <c r="A243" s="20" t="s">
        <v>199</v>
      </c>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row>
    <row r="244" customFormat="false" ht="12.75" hidden="false" customHeight="true" outlineLevel="0" collapsed="false">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row>
    <row r="245" customFormat="false" ht="12.75" hidden="false" customHeight="true" outlineLevel="0" collapsed="false">
      <c r="A245" s="108" t="s">
        <v>200</v>
      </c>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c r="Z245" s="108"/>
      <c r="AA245" s="108"/>
      <c r="AB245" s="108"/>
      <c r="AC245" s="108"/>
      <c r="AD245" s="108"/>
      <c r="AE245" s="108"/>
      <c r="AF245" s="108"/>
      <c r="AG245" s="108"/>
      <c r="AH245" s="108"/>
      <c r="AI245" s="108"/>
      <c r="AJ245" s="108"/>
      <c r="AK245" s="108"/>
      <c r="AL245" s="108"/>
      <c r="AM245" s="108"/>
      <c r="AN245" s="108"/>
      <c r="AO245" s="108"/>
      <c r="AP245" s="108"/>
      <c r="AQ245" s="108"/>
      <c r="AR245" s="108"/>
      <c r="AS245" s="108"/>
      <c r="AT245" s="108"/>
      <c r="AU245" s="108"/>
      <c r="AV245" s="108"/>
      <c r="AW245" s="108"/>
      <c r="AX245" s="108"/>
      <c r="AY245" s="108"/>
      <c r="AZ245" s="108"/>
      <c r="BA245" s="108"/>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row>
    <row r="246" customFormat="false" ht="12.75" hidden="false" customHeight="true" outlineLevel="0" collapsed="false">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c r="Z246" s="108"/>
      <c r="AA246" s="108"/>
      <c r="AB246" s="108"/>
      <c r="AC246" s="108"/>
      <c r="AD246" s="108"/>
      <c r="AE246" s="108"/>
      <c r="AF246" s="108"/>
      <c r="AG246" s="108"/>
      <c r="AH246" s="108"/>
      <c r="AI246" s="108"/>
      <c r="AJ246" s="108"/>
      <c r="AK246" s="108"/>
      <c r="AL246" s="108"/>
      <c r="AM246" s="108"/>
      <c r="AN246" s="108"/>
      <c r="AO246" s="108"/>
      <c r="AP246" s="108"/>
      <c r="AQ246" s="108"/>
      <c r="AR246" s="108"/>
      <c r="AS246" s="108"/>
      <c r="AT246" s="108"/>
      <c r="AU246" s="108"/>
      <c r="AV246" s="108"/>
      <c r="AW246" s="108"/>
      <c r="AX246" s="108"/>
      <c r="AY246" s="108"/>
      <c r="AZ246" s="108"/>
      <c r="BA246" s="108"/>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row>
    <row r="247" customFormat="false" ht="12.75" hidden="false" customHeight="true" outlineLevel="0" collapsed="false">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c r="Z247" s="108"/>
      <c r="AA247" s="108"/>
      <c r="AB247" s="108"/>
      <c r="AC247" s="108"/>
      <c r="AD247" s="108"/>
      <c r="AE247" s="108"/>
      <c r="AF247" s="108"/>
      <c r="AG247" s="108"/>
      <c r="AH247" s="108"/>
      <c r="AI247" s="108"/>
      <c r="AJ247" s="108"/>
      <c r="AK247" s="108"/>
      <c r="AL247" s="108"/>
      <c r="AM247" s="108"/>
      <c r="AN247" s="108"/>
      <c r="AO247" s="108"/>
      <c r="AP247" s="108"/>
      <c r="AQ247" s="108"/>
      <c r="AR247" s="108"/>
      <c r="AS247" s="108"/>
      <c r="AT247" s="108"/>
      <c r="AU247" s="108"/>
      <c r="AV247" s="108"/>
      <c r="AW247" s="108"/>
      <c r="AX247" s="108"/>
      <c r="AY247" s="108"/>
      <c r="AZ247" s="108"/>
      <c r="BA247" s="108"/>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row>
    <row r="248" customFormat="false" ht="12.75" hidden="false" customHeight="true" outlineLevel="0" collapsed="false">
      <c r="A248" s="20" t="s">
        <v>201</v>
      </c>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row>
    <row r="249" customFormat="false" ht="12.75" hidden="false" customHeight="true" outlineLevel="0" collapsed="false">
      <c r="A249" s="20" t="s">
        <v>202</v>
      </c>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row>
    <row r="250" customFormat="false" ht="12.75" hidden="false" customHeight="true" outlineLevel="0" collapsed="false">
      <c r="A250" s="20" t="s">
        <v>203</v>
      </c>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c r="AM250" s="20"/>
      <c r="AN250" s="20"/>
      <c r="AO250" s="20"/>
      <c r="AP250" s="20"/>
      <c r="AQ250" s="20"/>
      <c r="AR250" s="20"/>
      <c r="AS250" s="20"/>
      <c r="AT250" s="20"/>
      <c r="AU250" s="20"/>
      <c r="AV250" s="20"/>
      <c r="AW250" s="20"/>
      <c r="AX250" s="20"/>
      <c r="AY250" s="20"/>
      <c r="AZ250" s="20"/>
      <c r="BA250" s="20"/>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row>
    <row r="251" customFormat="false" ht="12.75" hidden="false" customHeight="true" outlineLevel="0" collapsed="false">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20"/>
      <c r="AI251" s="20"/>
      <c r="AJ251" s="20"/>
      <c r="AK251" s="20"/>
      <c r="AL251" s="20"/>
      <c r="AM251" s="20"/>
      <c r="AN251" s="20"/>
      <c r="AO251" s="20"/>
      <c r="AP251" s="20"/>
      <c r="AQ251" s="20"/>
      <c r="AR251" s="20"/>
      <c r="AS251" s="20"/>
      <c r="AT251" s="20"/>
      <c r="AU251" s="20"/>
      <c r="AV251" s="20"/>
      <c r="AW251" s="20"/>
      <c r="AX251" s="20"/>
      <c r="AY251" s="20"/>
      <c r="AZ251" s="20"/>
      <c r="BA251" s="20"/>
      <c r="BB251" s="11"/>
      <c r="BC251" s="11"/>
      <c r="BD251" s="11"/>
      <c r="BE251" s="11"/>
      <c r="BF251" s="11"/>
      <c r="BG251" s="11"/>
    </row>
    <row r="252" customFormat="false" ht="12.75" hidden="false" customHeight="true" outlineLevel="0" collapsed="false">
      <c r="A252" s="70" t="s">
        <v>204</v>
      </c>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c r="AB252" s="70"/>
      <c r="AC252" s="70"/>
      <c r="AD252" s="70"/>
      <c r="AE252" s="70"/>
      <c r="AF252" s="70"/>
      <c r="AG252" s="70"/>
      <c r="AH252" s="70"/>
      <c r="AI252" s="70"/>
      <c r="AJ252" s="70"/>
      <c r="AK252" s="70"/>
      <c r="AL252" s="70"/>
      <c r="AM252" s="70"/>
      <c r="AN252" s="70"/>
      <c r="AO252" s="70"/>
      <c r="AP252" s="70"/>
      <c r="AQ252" s="70"/>
      <c r="AR252" s="70"/>
      <c r="AS252" s="70"/>
      <c r="AT252" s="70"/>
      <c r="AU252" s="70"/>
      <c r="AV252" s="70"/>
      <c r="AW252" s="70"/>
      <c r="AX252" s="70"/>
      <c r="AY252" s="70"/>
      <c r="AZ252" s="70"/>
      <c r="BA252" s="70"/>
      <c r="BB252" s="11"/>
      <c r="BC252" s="11"/>
      <c r="BD252" s="11"/>
      <c r="BE252" s="11"/>
      <c r="BF252" s="11"/>
      <c r="BG252" s="11"/>
    </row>
    <row r="253" customFormat="false" ht="12.75" hidden="false" customHeight="true" outlineLevel="0" collapsed="false">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c r="AM253" s="20"/>
      <c r="AN253" s="20"/>
      <c r="AO253" s="20"/>
      <c r="AP253" s="20"/>
      <c r="AQ253" s="20"/>
      <c r="AR253" s="20"/>
      <c r="AS253" s="20"/>
      <c r="AT253" s="20"/>
      <c r="AU253" s="20"/>
      <c r="AV253" s="20"/>
      <c r="AW253" s="20"/>
      <c r="AX253" s="20"/>
      <c r="AY253" s="20"/>
      <c r="AZ253" s="20"/>
      <c r="BA253" s="20"/>
      <c r="BB253" s="11"/>
      <c r="BC253" s="11"/>
      <c r="BD253" s="11"/>
      <c r="BE253" s="11"/>
      <c r="BF253" s="11"/>
      <c r="BG253" s="11"/>
    </row>
    <row r="254" customFormat="false" ht="12" hidden="false" customHeight="true" outlineLevel="0" collapsed="false">
      <c r="A254" s="20" t="s">
        <v>205</v>
      </c>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c r="AE254" s="128" t="n">
        <f aca="false">BP10</f>
        <v>0</v>
      </c>
      <c r="AF254" s="128"/>
      <c r="AG254" s="128"/>
      <c r="AH254" s="128"/>
      <c r="AI254" s="128"/>
      <c r="AJ254" s="128"/>
      <c r="AK254" s="128"/>
      <c r="AL254" s="128"/>
      <c r="AM254" s="128"/>
      <c r="AN254" s="128"/>
      <c r="AO254" s="128"/>
      <c r="AP254" s="128"/>
      <c r="AQ254" s="128"/>
      <c r="AR254" s="128"/>
      <c r="AS254" s="128"/>
      <c r="AT254" s="128"/>
      <c r="AU254" s="128"/>
      <c r="AV254" s="128"/>
      <c r="AW254" s="128"/>
      <c r="AX254" s="128"/>
      <c r="AY254" s="128"/>
      <c r="AZ254" s="128"/>
      <c r="BA254" s="128"/>
      <c r="BB254" s="11"/>
      <c r="BC254" s="11"/>
      <c r="BD254" s="11"/>
      <c r="BE254" s="11"/>
      <c r="BF254" s="11"/>
      <c r="BG254" s="11"/>
    </row>
    <row r="255" customFormat="false" ht="26.25" hidden="false" customHeight="true" outlineLevel="0" collapsed="false">
      <c r="A255" s="20" t="s">
        <v>206</v>
      </c>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128" t="n">
        <f aca="false">BP24</f>
        <v>0</v>
      </c>
      <c r="AF255" s="128"/>
      <c r="AG255" s="128"/>
      <c r="AH255" s="128"/>
      <c r="AI255" s="128"/>
      <c r="AJ255" s="128"/>
      <c r="AK255" s="128"/>
      <c r="AL255" s="128"/>
      <c r="AM255" s="128"/>
      <c r="AN255" s="128"/>
      <c r="AO255" s="128"/>
      <c r="AP255" s="128"/>
      <c r="AQ255" s="128"/>
      <c r="AR255" s="128"/>
      <c r="AS255" s="128"/>
      <c r="AT255" s="128"/>
      <c r="AU255" s="128"/>
      <c r="AV255" s="128"/>
      <c r="AW255" s="128"/>
      <c r="AX255" s="128"/>
      <c r="AY255" s="128"/>
      <c r="AZ255" s="128"/>
      <c r="BA255" s="128"/>
    </row>
    <row r="256" customFormat="false" ht="19.5" hidden="false" customHeight="true" outlineLevel="0" collapsed="false">
      <c r="A256" s="20" t="s">
        <v>207</v>
      </c>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t="s">
        <v>41</v>
      </c>
      <c r="AF256" s="20"/>
      <c r="AG256" s="20"/>
      <c r="AH256" s="129" t="n">
        <f aca="false">BP23</f>
        <v>0</v>
      </c>
      <c r="AI256" s="129"/>
      <c r="AJ256" s="129"/>
      <c r="AK256" s="129"/>
      <c r="AL256" s="129"/>
      <c r="AM256" s="129"/>
      <c r="AN256" s="129"/>
      <c r="AO256" s="129"/>
      <c r="AP256" s="129"/>
      <c r="AQ256" s="129"/>
      <c r="AR256" s="129"/>
      <c r="AS256" s="129"/>
      <c r="AT256" s="129"/>
      <c r="AU256" s="129"/>
      <c r="AV256" s="129"/>
      <c r="AW256" s="129"/>
      <c r="AX256" s="129"/>
      <c r="AY256" s="129"/>
      <c r="AZ256" s="129"/>
      <c r="BA256" s="129"/>
    </row>
    <row r="257" customFormat="false" ht="12.75" hidden="false" customHeight="true" outlineLevel="0" collapsed="false">
      <c r="A257" s="20" t="s">
        <v>208</v>
      </c>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t="s">
        <v>209</v>
      </c>
      <c r="AF257" s="20"/>
      <c r="AG257" s="20"/>
      <c r="AH257" s="20"/>
      <c r="AI257" s="20"/>
      <c r="AJ257" s="20"/>
      <c r="AK257" s="20"/>
      <c r="AL257" s="20"/>
      <c r="AM257" s="20"/>
      <c r="AN257" s="20"/>
      <c r="AO257" s="20"/>
      <c r="AP257" s="20"/>
      <c r="AQ257" s="20"/>
      <c r="AR257" s="20"/>
      <c r="AS257" s="20"/>
      <c r="AT257" s="20"/>
      <c r="AU257" s="20"/>
      <c r="AV257" s="20"/>
      <c r="AW257" s="20"/>
      <c r="AX257" s="20"/>
      <c r="AY257" s="20"/>
      <c r="AZ257" s="20"/>
      <c r="BA257" s="20"/>
    </row>
    <row r="258" customFormat="false" ht="12.75" hidden="false" customHeight="true" outlineLevel="0" collapsed="false">
      <c r="A258" s="20" t="s">
        <v>210</v>
      </c>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130" t="n">
        <f aca="false">BP11</f>
        <v>0</v>
      </c>
      <c r="AF258" s="130"/>
      <c r="AG258" s="130"/>
      <c r="AH258" s="131" t="s">
        <v>1</v>
      </c>
      <c r="AI258" s="132" t="n">
        <f aca="false">BP12</f>
        <v>0</v>
      </c>
      <c r="AJ258" s="132"/>
      <c r="AK258" s="132"/>
      <c r="AL258" s="132"/>
      <c r="AM258" s="131" t="s">
        <v>25</v>
      </c>
      <c r="AN258" s="131"/>
      <c r="AO258" s="131"/>
      <c r="AP258" s="133" t="n">
        <f aca="false">BP13</f>
        <v>0</v>
      </c>
      <c r="AQ258" s="133"/>
      <c r="AR258" s="133"/>
      <c r="AS258" s="133"/>
      <c r="AT258" s="133"/>
      <c r="AU258" s="131" t="s">
        <v>211</v>
      </c>
      <c r="AV258" s="120"/>
      <c r="AW258" s="120"/>
      <c r="AX258" s="120"/>
      <c r="AY258" s="120"/>
      <c r="AZ258" s="120"/>
      <c r="BA258" s="120"/>
    </row>
    <row r="259" customFormat="false" ht="12.75" hidden="false" customHeight="true" outlineLevel="0" collapsed="false">
      <c r="A259" s="20" t="s">
        <v>212</v>
      </c>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134" t="n">
        <f aca="false">BP14</f>
        <v>0</v>
      </c>
      <c r="AF259" s="134"/>
      <c r="AG259" s="134"/>
      <c r="AH259" s="134"/>
      <c r="AI259" s="134"/>
      <c r="AJ259" s="134"/>
      <c r="AK259" s="134"/>
      <c r="AL259" s="134"/>
      <c r="AM259" s="134"/>
      <c r="AN259" s="134"/>
      <c r="AO259" s="134"/>
      <c r="AP259" s="134"/>
      <c r="AQ259" s="134"/>
      <c r="AR259" s="134"/>
      <c r="AS259" s="134"/>
      <c r="AT259" s="134"/>
      <c r="AU259" s="134"/>
      <c r="AV259" s="134"/>
      <c r="AW259" s="134"/>
      <c r="AX259" s="134"/>
      <c r="AY259" s="134"/>
      <c r="AZ259" s="134"/>
      <c r="BA259" s="134"/>
      <c r="BF259" s="135" t="s">
        <v>213</v>
      </c>
      <c r="BG259" s="135"/>
      <c r="BH259" s="135"/>
      <c r="BI259" s="135"/>
      <c r="BJ259" s="135"/>
      <c r="BK259" s="135"/>
      <c r="BL259" s="135"/>
    </row>
    <row r="260" customFormat="false" ht="12.75" hidden="false" customHeight="true" outlineLevel="0" collapsed="false">
      <c r="A260" s="70" t="s">
        <v>214</v>
      </c>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c r="AB260" s="70"/>
      <c r="AC260" s="70"/>
      <c r="AD260" s="70"/>
      <c r="AE260" s="20" t="s">
        <v>215</v>
      </c>
      <c r="AF260" s="20"/>
      <c r="AG260" s="136" t="n">
        <f aca="false">BP21</f>
        <v>0</v>
      </c>
      <c r="AH260" s="136"/>
      <c r="AI260" s="136"/>
      <c r="AJ260" s="136"/>
      <c r="AK260" s="136"/>
      <c r="AL260" s="136"/>
      <c r="AM260" s="136"/>
      <c r="AN260" s="136"/>
      <c r="AO260" s="136"/>
      <c r="AP260" s="136"/>
      <c r="AQ260" s="136"/>
      <c r="AR260" s="136"/>
      <c r="AS260" s="136"/>
      <c r="AT260" s="136"/>
      <c r="AU260" s="136"/>
      <c r="AV260" s="136"/>
      <c r="AW260" s="136"/>
      <c r="AX260" s="136"/>
      <c r="AY260" s="136"/>
      <c r="AZ260" s="136"/>
      <c r="BA260" s="136"/>
    </row>
    <row r="261" customFormat="false" ht="12.75" hidden="false" customHeight="true" outlineLevel="0" collapsed="false">
      <c r="A261" s="124" t="s">
        <v>216</v>
      </c>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c r="AE261" s="20" t="s">
        <v>217</v>
      </c>
      <c r="AF261" s="20"/>
      <c r="AG261" s="137" t="n">
        <f aca="false">BP22</f>
        <v>0</v>
      </c>
      <c r="AH261" s="137"/>
      <c r="AI261" s="137"/>
      <c r="AJ261" s="137"/>
      <c r="AK261" s="137"/>
      <c r="AL261" s="137"/>
      <c r="AM261" s="137"/>
      <c r="AN261" s="137"/>
      <c r="AO261" s="137"/>
      <c r="AP261" s="137"/>
      <c r="AQ261" s="137"/>
      <c r="AR261" s="137"/>
      <c r="AS261" s="137"/>
      <c r="AT261" s="137"/>
      <c r="AU261" s="137"/>
      <c r="AV261" s="137"/>
      <c r="AW261" s="137"/>
      <c r="AX261" s="137"/>
      <c r="AY261" s="137"/>
      <c r="AZ261" s="137"/>
      <c r="BA261" s="137"/>
    </row>
    <row r="262" customFormat="false" ht="12.75" hidden="false" customHeight="true" outlineLevel="0" collapsed="false">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c r="AE262" s="70" t="s">
        <v>218</v>
      </c>
      <c r="AF262" s="70"/>
      <c r="AG262" s="70"/>
      <c r="AH262" s="70"/>
      <c r="AI262" s="73"/>
      <c r="AJ262" s="70"/>
      <c r="AK262" s="70"/>
      <c r="AL262" s="70"/>
      <c r="AM262" s="70"/>
      <c r="AN262" s="70"/>
      <c r="AO262" s="70"/>
      <c r="AP262" s="70"/>
      <c r="AQ262" s="70"/>
      <c r="AR262" s="70"/>
      <c r="AS262" s="70"/>
      <c r="AT262" s="70"/>
      <c r="AU262" s="70"/>
      <c r="AV262" s="70"/>
      <c r="AW262" s="70"/>
      <c r="AX262" s="70"/>
      <c r="AY262" s="70"/>
      <c r="AZ262" s="70"/>
      <c r="BA262" s="73"/>
    </row>
    <row r="263" customFormat="false" ht="12.75" hidden="false" customHeight="true" outlineLevel="0" collapsed="false">
      <c r="A263" s="124" t="s">
        <v>219</v>
      </c>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c r="AE263" s="70" t="s">
        <v>214</v>
      </c>
      <c r="AF263" s="70"/>
      <c r="AG263" s="70"/>
      <c r="AH263" s="70"/>
      <c r="AI263" s="70"/>
      <c r="AJ263" s="70"/>
      <c r="AK263" s="70"/>
      <c r="AL263" s="70"/>
      <c r="AM263" s="70"/>
      <c r="AN263" s="70"/>
      <c r="AO263" s="70"/>
      <c r="AP263" s="70"/>
      <c r="AQ263" s="70"/>
      <c r="AR263" s="70"/>
      <c r="AS263" s="70"/>
      <c r="AT263" s="70"/>
      <c r="AU263" s="70"/>
      <c r="AV263" s="70"/>
      <c r="AW263" s="70"/>
      <c r="AX263" s="70"/>
      <c r="AY263" s="70"/>
      <c r="AZ263" s="70"/>
      <c r="BA263" s="70"/>
    </row>
    <row r="264" customFormat="false" ht="12.75" hidden="false" customHeight="true" outlineLevel="0" collapsed="false">
      <c r="A264" s="124" t="s">
        <v>220</v>
      </c>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c r="AE264" s="70" t="s">
        <v>221</v>
      </c>
      <c r="AF264" s="70"/>
      <c r="AG264" s="70"/>
      <c r="AH264" s="73"/>
      <c r="AI264" s="73"/>
      <c r="AJ264" s="138" t="n">
        <f aca="false">BI225</f>
        <v>0</v>
      </c>
      <c r="AK264" s="138"/>
      <c r="AL264" s="138"/>
      <c r="AM264" s="138"/>
      <c r="AN264" s="138"/>
      <c r="AO264" s="138"/>
      <c r="AP264" s="138"/>
      <c r="AQ264" s="138"/>
      <c r="AR264" s="138"/>
      <c r="AS264" s="138"/>
      <c r="AT264" s="138"/>
      <c r="AU264" s="138"/>
      <c r="AV264" s="138"/>
      <c r="AW264" s="138"/>
      <c r="AX264" s="138"/>
      <c r="AY264" s="138"/>
      <c r="AZ264" s="138"/>
      <c r="BA264" s="138"/>
    </row>
    <row r="265" customFormat="false" ht="12.75" hidden="false" customHeight="true" outlineLevel="0" collapsed="false">
      <c r="A265" s="124" t="s">
        <v>222</v>
      </c>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c r="AE265" s="70" t="s">
        <v>223</v>
      </c>
      <c r="AF265" s="70"/>
      <c r="AG265" s="70"/>
      <c r="AH265" s="70"/>
      <c r="AI265" s="73"/>
      <c r="AJ265" s="138" t="n">
        <f aca="false">BI226</f>
        <v>0</v>
      </c>
      <c r="AK265" s="138"/>
      <c r="AL265" s="138"/>
      <c r="AM265" s="138"/>
      <c r="AN265" s="138"/>
      <c r="AO265" s="138"/>
      <c r="AP265" s="138"/>
      <c r="AQ265" s="138"/>
      <c r="AR265" s="138"/>
      <c r="AS265" s="138"/>
      <c r="AT265" s="138"/>
      <c r="AU265" s="138"/>
      <c r="AV265" s="138"/>
      <c r="AW265" s="138"/>
      <c r="AX265" s="138"/>
      <c r="AY265" s="138"/>
      <c r="AZ265" s="138"/>
      <c r="BA265" s="138"/>
    </row>
    <row r="266" customFormat="false" ht="12.75" hidden="false" customHeight="true" outlineLevel="0" collapsed="false">
      <c r="A266" s="70" t="s">
        <v>224</v>
      </c>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c r="AB266" s="70"/>
      <c r="AC266" s="70"/>
      <c r="AD266" s="70"/>
      <c r="AE266" s="70" t="s">
        <v>225</v>
      </c>
      <c r="AF266" s="70"/>
      <c r="AG266" s="70"/>
      <c r="AH266" s="70"/>
      <c r="AI266" s="73"/>
      <c r="AJ266" s="138" t="n">
        <f aca="false">BI227</f>
        <v>0</v>
      </c>
      <c r="AK266" s="138"/>
      <c r="AL266" s="138"/>
      <c r="AM266" s="138"/>
      <c r="AN266" s="138"/>
      <c r="AO266" s="138"/>
      <c r="AP266" s="138"/>
      <c r="AQ266" s="138"/>
      <c r="AR266" s="138"/>
      <c r="AS266" s="138"/>
      <c r="AT266" s="138"/>
      <c r="AU266" s="138"/>
      <c r="AV266" s="138"/>
      <c r="AW266" s="138"/>
      <c r="AX266" s="138"/>
      <c r="AY266" s="138"/>
      <c r="AZ266" s="138"/>
      <c r="BA266" s="138"/>
    </row>
    <row r="267" customFormat="false" ht="12.75" hidden="false" customHeight="true" outlineLevel="0" collapsed="false">
      <c r="A267" s="139" t="s">
        <v>226</v>
      </c>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c r="AA267" s="139"/>
      <c r="AB267" s="139"/>
      <c r="AC267" s="139"/>
      <c r="AD267" s="139"/>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8"/>
      <c r="BA267" s="98"/>
    </row>
    <row r="268" customFormat="false" ht="12.75" hidden="false" customHeight="true" outlineLevel="0" collapsed="false">
      <c r="A268" s="139"/>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138" t="str">
        <f aca="false">BB231</f>
        <v>представитель покупателя по доверенности</v>
      </c>
      <c r="AF268" s="138"/>
      <c r="AG268" s="138"/>
      <c r="AH268" s="138"/>
      <c r="AI268" s="138"/>
      <c r="AJ268" s="138"/>
      <c r="AK268" s="138"/>
      <c r="AL268" s="138"/>
      <c r="AM268" s="138"/>
      <c r="AN268" s="98"/>
      <c r="AO268" s="138" t="n">
        <f aca="false">BP29</f>
        <v>0</v>
      </c>
      <c r="AP268" s="138"/>
      <c r="AQ268" s="138"/>
      <c r="AR268" s="138"/>
      <c r="AS268" s="138"/>
      <c r="AT268" s="138"/>
      <c r="AU268" s="138"/>
      <c r="AV268" s="138"/>
      <c r="AW268" s="138"/>
      <c r="AX268" s="138"/>
      <c r="AY268" s="138"/>
      <c r="AZ268" s="138"/>
      <c r="BA268" s="138"/>
    </row>
    <row r="269" customFormat="false" ht="17.9" hidden="false" customHeight="true" outlineLevel="0" collapsed="false">
      <c r="A269" s="139"/>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138"/>
      <c r="AF269" s="138"/>
      <c r="AG269" s="138"/>
      <c r="AH269" s="138"/>
      <c r="AI269" s="138"/>
      <c r="AJ269" s="138"/>
      <c r="AK269" s="138"/>
      <c r="AL269" s="138"/>
      <c r="AM269" s="138"/>
      <c r="AN269" s="98"/>
      <c r="AO269" s="138"/>
      <c r="AP269" s="138"/>
      <c r="AQ269" s="138"/>
      <c r="AR269" s="138"/>
      <c r="AS269" s="138"/>
      <c r="AT269" s="138"/>
      <c r="AU269" s="138"/>
      <c r="AV269" s="138"/>
      <c r="AW269" s="138"/>
      <c r="AX269" s="138"/>
      <c r="AY269" s="138"/>
      <c r="AZ269" s="138"/>
      <c r="BA269" s="138"/>
    </row>
    <row r="270" customFormat="false" ht="12.75" hidden="false" customHeight="true" outlineLevel="0" collapsed="false">
      <c r="A270" s="139"/>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8"/>
      <c r="BA270" s="98"/>
    </row>
    <row r="271" customFormat="false" ht="12.75" hidden="false" customHeight="true" outlineLevel="0" collapsed="false">
      <c r="A271" s="139"/>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138" t="str">
        <f aca="false">BB232</f>
        <v>ФИО</v>
      </c>
      <c r="AF271" s="138"/>
      <c r="AG271" s="138"/>
      <c r="AH271" s="138"/>
      <c r="AI271" s="138"/>
      <c r="AJ271" s="138"/>
      <c r="AK271" s="138"/>
      <c r="AL271" s="138"/>
      <c r="AM271" s="98"/>
      <c r="AN271" s="98"/>
      <c r="AO271" s="138" t="n">
        <f aca="false">BP29</f>
        <v>0</v>
      </c>
      <c r="AP271" s="138"/>
      <c r="AQ271" s="138"/>
      <c r="AR271" s="138"/>
      <c r="AS271" s="138"/>
      <c r="AT271" s="138"/>
      <c r="AU271" s="138"/>
      <c r="AV271" s="138"/>
      <c r="AW271" s="138"/>
      <c r="AX271" s="138"/>
      <c r="AY271" s="138"/>
      <c r="AZ271" s="138"/>
      <c r="BA271" s="138"/>
    </row>
    <row r="272" customFormat="false" ht="12.75" hidden="false" customHeight="true" outlineLevel="0" collapsed="false">
      <c r="A272" s="139"/>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138"/>
      <c r="AF272" s="138"/>
      <c r="AG272" s="138"/>
      <c r="AH272" s="138"/>
      <c r="AI272" s="138"/>
      <c r="AJ272" s="138"/>
      <c r="AK272" s="138"/>
      <c r="AL272" s="138"/>
      <c r="AM272" s="98"/>
      <c r="AN272" s="98"/>
      <c r="AO272" s="138"/>
      <c r="AP272" s="138"/>
      <c r="AQ272" s="138"/>
      <c r="AR272" s="138"/>
      <c r="AS272" s="138"/>
      <c r="AT272" s="138"/>
      <c r="AU272" s="138"/>
      <c r="AV272" s="138"/>
      <c r="AW272" s="138"/>
      <c r="AX272" s="138"/>
      <c r="AY272" s="138"/>
      <c r="AZ272" s="138"/>
      <c r="BA272" s="138"/>
    </row>
    <row r="273" customFormat="false" ht="12.75" hidden="false" customHeight="true" outlineLevel="0" collapsed="false">
      <c r="A273" s="139"/>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8"/>
      <c r="BA273" s="98"/>
    </row>
    <row r="274" customFormat="false" ht="12.75" hidden="false" customHeight="true" outlineLevel="0" collapsed="false">
      <c r="A274" s="139"/>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140" t="str">
        <f aca="false">BB233</f>
        <v>Паспортные данные (серия,номер)</v>
      </c>
      <c r="AF274" s="140"/>
      <c r="AG274" s="140"/>
      <c r="AH274" s="140"/>
      <c r="AI274" s="140"/>
      <c r="AJ274" s="140"/>
      <c r="AK274" s="140"/>
      <c r="AL274" s="140"/>
      <c r="AM274" s="98"/>
      <c r="AN274" s="98"/>
      <c r="AO274" s="141" t="n">
        <f aca="false">BP31</f>
        <v>0</v>
      </c>
      <c r="AP274" s="141"/>
      <c r="AQ274" s="141"/>
      <c r="AR274" s="141"/>
      <c r="AS274" s="141"/>
      <c r="AT274" s="141"/>
      <c r="AU274" s="141"/>
      <c r="AV274" s="141"/>
      <c r="AW274" s="141"/>
      <c r="AX274" s="141"/>
      <c r="AY274" s="141"/>
      <c r="AZ274" s="141"/>
      <c r="BA274" s="141"/>
    </row>
    <row r="275" customFormat="false" ht="12.75" hidden="false" customHeight="true" outlineLevel="0" collapsed="false">
      <c r="A275" s="139"/>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140"/>
      <c r="AF275" s="140"/>
      <c r="AG275" s="140"/>
      <c r="AH275" s="140"/>
      <c r="AI275" s="140"/>
      <c r="AJ275" s="140"/>
      <c r="AK275" s="140"/>
      <c r="AL275" s="140"/>
      <c r="AM275" s="98"/>
      <c r="AN275" s="98"/>
      <c r="AO275" s="141"/>
      <c r="AP275" s="141"/>
      <c r="AQ275" s="141"/>
      <c r="AR275" s="141"/>
      <c r="AS275" s="141"/>
      <c r="AT275" s="141"/>
      <c r="AU275" s="141"/>
      <c r="AV275" s="141"/>
      <c r="AW275" s="141"/>
      <c r="AX275" s="141"/>
      <c r="AY275" s="141"/>
      <c r="AZ275" s="141"/>
      <c r="BA275" s="141"/>
    </row>
    <row r="276" customFormat="false" ht="12.75" hidden="false" customHeight="true" outlineLevel="0" collapsed="false">
      <c r="A276" s="139"/>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140"/>
      <c r="AF276" s="140"/>
      <c r="AG276" s="140"/>
      <c r="AH276" s="140"/>
      <c r="AI276" s="140"/>
      <c r="AJ276" s="140"/>
      <c r="AK276" s="140"/>
      <c r="AL276" s="140"/>
      <c r="AM276" s="98"/>
      <c r="AN276" s="98"/>
      <c r="AO276" s="73"/>
      <c r="AP276" s="73"/>
      <c r="AQ276" s="73"/>
      <c r="AR276" s="73"/>
      <c r="AS276" s="73"/>
      <c r="AT276" s="73"/>
      <c r="AU276" s="73"/>
      <c r="AV276" s="73"/>
      <c r="AW276" s="73"/>
      <c r="AX276" s="73"/>
      <c r="AY276" s="73"/>
      <c r="AZ276" s="73"/>
      <c r="BA276" s="73"/>
      <c r="BB276" s="142" t="s">
        <v>227</v>
      </c>
    </row>
    <row r="277" customFormat="false" ht="12.75" hidden="false" customHeight="true" outlineLevel="0" collapsed="false">
      <c r="A277" s="139"/>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140"/>
      <c r="AF277" s="140"/>
      <c r="AG277" s="140"/>
      <c r="AH277" s="140"/>
      <c r="AI277" s="140"/>
      <c r="AJ277" s="140"/>
      <c r="AK277" s="140"/>
      <c r="AL277" s="140"/>
      <c r="AM277" s="98"/>
      <c r="AN277" s="98"/>
      <c r="AO277" s="143" t="n">
        <f aca="false">BP32</f>
        <v>0</v>
      </c>
      <c r="AP277" s="143"/>
      <c r="AQ277" s="143"/>
      <c r="AR277" s="143"/>
      <c r="AS277" s="143"/>
      <c r="AT277" s="143"/>
      <c r="AU277" s="143"/>
      <c r="AV277" s="143"/>
      <c r="AW277" s="143"/>
      <c r="AX277" s="143"/>
      <c r="AY277" s="143"/>
      <c r="AZ277" s="143"/>
      <c r="BA277" s="143"/>
      <c r="BB277" s="142"/>
    </row>
    <row r="278" customFormat="false" ht="12.75" hidden="false" customHeight="true" outlineLevel="0" collapsed="false">
      <c r="A278" s="139"/>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140"/>
      <c r="AF278" s="140"/>
      <c r="AG278" s="140"/>
      <c r="AH278" s="140"/>
      <c r="AI278" s="140"/>
      <c r="AJ278" s="140"/>
      <c r="AK278" s="140"/>
      <c r="AL278" s="140"/>
      <c r="AM278" s="98"/>
      <c r="AN278" s="98"/>
      <c r="AO278" s="143"/>
      <c r="AP278" s="143"/>
      <c r="AQ278" s="143"/>
      <c r="AR278" s="143"/>
      <c r="AS278" s="143"/>
      <c r="AT278" s="143"/>
      <c r="AU278" s="143"/>
      <c r="AV278" s="143"/>
      <c r="AW278" s="143"/>
      <c r="AX278" s="143"/>
      <c r="AY278" s="143"/>
      <c r="AZ278" s="143"/>
      <c r="BA278" s="143"/>
      <c r="BB278" s="142"/>
    </row>
    <row r="279" customFormat="false" ht="12.75" hidden="false" customHeight="true" outlineLevel="0" collapsed="false">
      <c r="A279" s="139"/>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8"/>
      <c r="BA279" s="98"/>
      <c r="BB279" s="142"/>
    </row>
    <row r="280" customFormat="false" ht="12.75" hidden="false" customHeight="true" outlineLevel="0" collapsed="false">
      <c r="A280" s="139"/>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138" t="str">
        <f aca="false">BB235</f>
        <v>Кем выдан паспорт</v>
      </c>
      <c r="AF280" s="138"/>
      <c r="AG280" s="138"/>
      <c r="AH280" s="138"/>
      <c r="AI280" s="138"/>
      <c r="AJ280" s="138"/>
      <c r="AK280" s="138"/>
      <c r="AL280" s="138"/>
      <c r="AM280" s="98"/>
      <c r="AN280" s="98"/>
      <c r="AO280" s="138" t="n">
        <f aca="false">BP34</f>
        <v>0</v>
      </c>
      <c r="AP280" s="138"/>
      <c r="AQ280" s="138"/>
      <c r="AR280" s="138"/>
      <c r="AS280" s="138"/>
      <c r="AT280" s="138"/>
      <c r="AU280" s="138"/>
      <c r="AV280" s="138"/>
      <c r="AW280" s="138"/>
      <c r="AX280" s="138"/>
      <c r="AY280" s="138"/>
      <c r="AZ280" s="138"/>
      <c r="BA280" s="138"/>
      <c r="BB280" s="144"/>
    </row>
    <row r="281" customFormat="false" ht="12.75" hidden="false" customHeight="true" outlineLevel="0" collapsed="false">
      <c r="A281" s="139"/>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138"/>
      <c r="AF281" s="138"/>
      <c r="AG281" s="138"/>
      <c r="AH281" s="138"/>
      <c r="AI281" s="138"/>
      <c r="AJ281" s="138"/>
      <c r="AK281" s="138"/>
      <c r="AL281" s="138"/>
      <c r="AM281" s="98"/>
      <c r="AN281" s="98"/>
      <c r="AO281" s="138"/>
      <c r="AP281" s="138"/>
      <c r="AQ281" s="138"/>
      <c r="AR281" s="138"/>
      <c r="AS281" s="138"/>
      <c r="AT281" s="138"/>
      <c r="AU281" s="138"/>
      <c r="AV281" s="138"/>
      <c r="AW281" s="138"/>
      <c r="AX281" s="138"/>
      <c r="AY281" s="138"/>
      <c r="AZ281" s="138"/>
      <c r="BA281" s="138"/>
      <c r="BB281" s="144"/>
    </row>
    <row r="282" customFormat="false" ht="12.75" hidden="false" customHeight="true" outlineLevel="0" collapsed="false">
      <c r="A282" s="139"/>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8"/>
      <c r="BA282" s="98"/>
      <c r="BB282" s="144"/>
    </row>
    <row r="283" customFormat="false" ht="12.75" hidden="false" customHeight="true" outlineLevel="0" collapsed="false">
      <c r="A283" s="139"/>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138" t="str">
        <f aca="false">BB236</f>
        <v>Дата выдачи</v>
      </c>
      <c r="AF283" s="138"/>
      <c r="AG283" s="138"/>
      <c r="AH283" s="138"/>
      <c r="AI283" s="138"/>
      <c r="AJ283" s="138"/>
      <c r="AK283" s="138"/>
      <c r="AL283" s="138"/>
      <c r="AM283" s="98"/>
      <c r="AN283" s="98"/>
      <c r="AO283" s="141" t="n">
        <f aca="false">BP33</f>
        <v>0</v>
      </c>
      <c r="AP283" s="141"/>
      <c r="AQ283" s="141"/>
      <c r="AR283" s="141"/>
      <c r="AS283" s="141"/>
      <c r="AT283" s="141"/>
      <c r="AU283" s="141"/>
      <c r="AV283" s="141"/>
      <c r="AW283" s="141"/>
      <c r="AX283" s="141"/>
      <c r="AY283" s="141"/>
      <c r="AZ283" s="141"/>
      <c r="BA283" s="141"/>
      <c r="BB283" s="144"/>
    </row>
    <row r="284" customFormat="false" ht="12.75" hidden="false" customHeight="true" outlineLevel="0" collapsed="false">
      <c r="A284" s="139"/>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138"/>
      <c r="AF284" s="138"/>
      <c r="AG284" s="138"/>
      <c r="AH284" s="138"/>
      <c r="AI284" s="138"/>
      <c r="AJ284" s="138"/>
      <c r="AK284" s="138"/>
      <c r="AL284" s="138"/>
      <c r="AM284" s="98"/>
      <c r="AN284" s="98"/>
      <c r="AO284" s="141"/>
      <c r="AP284" s="141"/>
      <c r="AQ284" s="141"/>
      <c r="AR284" s="141"/>
      <c r="AS284" s="141"/>
      <c r="AT284" s="141"/>
      <c r="AU284" s="141"/>
      <c r="AV284" s="141"/>
      <c r="AW284" s="141"/>
      <c r="AX284" s="141"/>
      <c r="AY284" s="141"/>
      <c r="AZ284" s="141"/>
      <c r="BA284" s="141"/>
      <c r="BB284" s="144"/>
    </row>
    <row r="285" customFormat="false" ht="12.75" hidden="false" customHeight="true" outlineLevel="0" collapsed="false">
      <c r="A285" s="139"/>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8"/>
      <c r="BA285" s="98"/>
      <c r="BB285" s="144"/>
    </row>
    <row r="286" customFormat="false" ht="12.75" hidden="false" customHeight="true" outlineLevel="0" collapsed="false">
      <c r="A286" s="139"/>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138" t="str">
        <f aca="false">BB237</f>
        <v>Доверенность</v>
      </c>
      <c r="AF286" s="138"/>
      <c r="AG286" s="138"/>
      <c r="AH286" s="138"/>
      <c r="AI286" s="138"/>
      <c r="AJ286" s="138"/>
      <c r="AK286" s="138"/>
      <c r="AL286" s="98"/>
      <c r="AM286" s="98"/>
      <c r="AN286" s="98"/>
      <c r="AO286" s="138" t="n">
        <f aca="false">BP39</f>
        <v>0</v>
      </c>
      <c r="AP286" s="138"/>
      <c r="AQ286" s="138"/>
      <c r="AR286" s="138"/>
      <c r="AS286" s="138"/>
      <c r="AT286" s="138"/>
      <c r="AU286" s="138"/>
      <c r="AV286" s="138"/>
      <c r="AW286" s="138"/>
      <c r="AX286" s="138"/>
      <c r="AY286" s="138"/>
      <c r="AZ286" s="138"/>
      <c r="BA286" s="138"/>
      <c r="BB286" s="144"/>
    </row>
    <row r="287" customFormat="false" ht="12.75" hidden="false" customHeight="true" outlineLevel="0" collapsed="false">
      <c r="A287" s="139"/>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138"/>
      <c r="AF287" s="138"/>
      <c r="AG287" s="138"/>
      <c r="AH287" s="138"/>
      <c r="AI287" s="138"/>
      <c r="AJ287" s="138"/>
      <c r="AK287" s="138"/>
      <c r="AL287" s="98"/>
      <c r="AM287" s="98"/>
      <c r="AN287" s="98"/>
      <c r="AO287" s="138"/>
      <c r="AP287" s="138"/>
      <c r="AQ287" s="138"/>
      <c r="AR287" s="138"/>
      <c r="AS287" s="138"/>
      <c r="AT287" s="138"/>
      <c r="AU287" s="138"/>
      <c r="AV287" s="138"/>
      <c r="AW287" s="138"/>
      <c r="AX287" s="138"/>
      <c r="AY287" s="138"/>
      <c r="AZ287" s="138"/>
      <c r="BA287" s="138"/>
      <c r="BB287" s="144"/>
    </row>
    <row r="288" customFormat="false" ht="12.75" hidden="false" customHeight="true" outlineLevel="0" collapsed="false">
      <c r="A288" s="139"/>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8"/>
      <c r="BA288" s="98"/>
      <c r="BB288" s="144"/>
    </row>
    <row r="289" customFormat="false" ht="12.75" hidden="false" customHeight="true" outlineLevel="0" collapsed="false">
      <c r="A289" s="139"/>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138" t="s">
        <v>228</v>
      </c>
      <c r="AF289" s="138"/>
      <c r="AG289" s="138"/>
      <c r="AH289" s="138"/>
      <c r="AI289" s="138"/>
      <c r="AJ289" s="138"/>
      <c r="AK289" s="138"/>
      <c r="AL289" s="98"/>
      <c r="AM289" s="98"/>
      <c r="AN289" s="98"/>
      <c r="AO289" s="138" t="n">
        <f aca="false">BP38</f>
        <v>0</v>
      </c>
      <c r="AP289" s="138"/>
      <c r="AQ289" s="138"/>
      <c r="AR289" s="138"/>
      <c r="AS289" s="138"/>
      <c r="AT289" s="138"/>
      <c r="AU289" s="138"/>
      <c r="AV289" s="138"/>
      <c r="AW289" s="138"/>
      <c r="AX289" s="138"/>
      <c r="AY289" s="138"/>
      <c r="AZ289" s="138"/>
      <c r="BA289" s="138"/>
      <c r="BB289" s="144"/>
    </row>
    <row r="290" customFormat="false" ht="12.75" hidden="false" customHeight="true" outlineLevel="0" collapsed="false">
      <c r="A290" s="139"/>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138"/>
      <c r="AF290" s="138"/>
      <c r="AG290" s="138"/>
      <c r="AH290" s="138"/>
      <c r="AI290" s="138"/>
      <c r="AJ290" s="138"/>
      <c r="AK290" s="138"/>
      <c r="AL290" s="98"/>
      <c r="AM290" s="98"/>
      <c r="AN290" s="98"/>
      <c r="AO290" s="138"/>
      <c r="AP290" s="138"/>
      <c r="AQ290" s="138"/>
      <c r="AR290" s="138"/>
      <c r="AS290" s="138"/>
      <c r="AT290" s="138"/>
      <c r="AU290" s="138"/>
      <c r="AV290" s="138"/>
      <c r="AW290" s="138"/>
      <c r="AX290" s="138"/>
      <c r="AY290" s="138"/>
      <c r="AZ290" s="138"/>
      <c r="BA290" s="138"/>
      <c r="BB290" s="144"/>
    </row>
    <row r="291" customFormat="false" ht="12.75" hidden="false" customHeight="true" outlineLevel="0" collapsed="false">
      <c r="A291" s="139"/>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8"/>
      <c r="BA291" s="98"/>
      <c r="BB291" s="144"/>
    </row>
    <row r="292" customFormat="false" ht="12.75" hidden="false" customHeight="true" outlineLevel="0" collapsed="false">
      <c r="A292" s="139"/>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138" t="s">
        <v>66</v>
      </c>
      <c r="AF292" s="138"/>
      <c r="AG292" s="138"/>
      <c r="AH292" s="138"/>
      <c r="AI292" s="138"/>
      <c r="AJ292" s="138"/>
      <c r="AK292" s="138"/>
      <c r="AL292" s="98"/>
      <c r="AM292" s="98"/>
      <c r="AN292" s="98"/>
      <c r="AO292" s="138" t="n">
        <f aca="false">BP35</f>
        <v>0</v>
      </c>
      <c r="AP292" s="138"/>
      <c r="AQ292" s="138"/>
      <c r="AR292" s="138"/>
      <c r="AS292" s="138"/>
      <c r="AT292" s="138"/>
      <c r="AU292" s="138"/>
      <c r="AV292" s="138"/>
      <c r="AW292" s="138"/>
      <c r="AX292" s="138"/>
      <c r="AY292" s="138"/>
      <c r="AZ292" s="138"/>
      <c r="BA292" s="138"/>
      <c r="BB292" s="144"/>
    </row>
    <row r="293" customFormat="false" ht="12.75" hidden="false" customHeight="true" outlineLevel="0" collapsed="false">
      <c r="A293" s="139"/>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138"/>
      <c r="AF293" s="138"/>
      <c r="AG293" s="138"/>
      <c r="AH293" s="138"/>
      <c r="AI293" s="138"/>
      <c r="AJ293" s="138"/>
      <c r="AK293" s="138"/>
      <c r="AL293" s="98"/>
      <c r="AM293" s="98"/>
      <c r="AN293" s="98"/>
      <c r="AO293" s="138"/>
      <c r="AP293" s="138"/>
      <c r="AQ293" s="138"/>
      <c r="AR293" s="138"/>
      <c r="AS293" s="138"/>
      <c r="AT293" s="138"/>
      <c r="AU293" s="138"/>
      <c r="AV293" s="138"/>
      <c r="AW293" s="138"/>
      <c r="AX293" s="138"/>
      <c r="AY293" s="138"/>
      <c r="AZ293" s="138"/>
      <c r="BA293" s="138"/>
      <c r="BB293" s="144"/>
    </row>
    <row r="294" customFormat="false" ht="12.75" hidden="false" customHeight="true" outlineLevel="0" collapsed="false">
      <c r="A294" s="139"/>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145"/>
      <c r="AF294" s="145"/>
      <c r="AG294" s="145"/>
      <c r="AH294" s="145"/>
      <c r="AI294" s="145"/>
      <c r="AJ294" s="145"/>
      <c r="AK294" s="145"/>
      <c r="AL294" s="98"/>
      <c r="AM294" s="98"/>
      <c r="AN294" s="98"/>
      <c r="AO294" s="145"/>
      <c r="AP294" s="145"/>
      <c r="AQ294" s="145"/>
      <c r="AR294" s="145"/>
      <c r="AS294" s="145"/>
      <c r="AT294" s="145"/>
      <c r="AU294" s="145"/>
      <c r="AV294" s="145"/>
      <c r="AW294" s="145"/>
      <c r="AX294" s="145"/>
      <c r="AY294" s="145"/>
      <c r="AZ294" s="145"/>
      <c r="BA294" s="145"/>
      <c r="BB294" s="144"/>
    </row>
    <row r="295" customFormat="false" ht="12.75" hidden="false" customHeight="true" outlineLevel="0" collapsed="false">
      <c r="A295" s="139"/>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145"/>
      <c r="AF295" s="145"/>
      <c r="AG295" s="145"/>
      <c r="AH295" s="145"/>
      <c r="AI295" s="145"/>
      <c r="AJ295" s="145"/>
      <c r="AK295" s="145"/>
      <c r="AL295" s="98"/>
      <c r="AM295" s="98"/>
      <c r="AN295" s="98"/>
      <c r="AO295" s="145"/>
      <c r="AP295" s="145"/>
      <c r="AQ295" s="145"/>
      <c r="AR295" s="145"/>
      <c r="AS295" s="145"/>
      <c r="AT295" s="145"/>
      <c r="AU295" s="145"/>
      <c r="AV295" s="145"/>
      <c r="AW295" s="145"/>
      <c r="AX295" s="145"/>
      <c r="AY295" s="145"/>
      <c r="AZ295" s="145"/>
      <c r="BA295" s="145"/>
      <c r="BB295" s="144"/>
    </row>
    <row r="296" customFormat="false" ht="12.75" hidden="false" customHeight="true" outlineLevel="0" collapsed="false">
      <c r="A296" s="139"/>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145"/>
      <c r="AF296" s="145"/>
      <c r="AG296" s="145"/>
      <c r="AH296" s="145"/>
      <c r="AI296" s="145"/>
      <c r="AJ296" s="145"/>
      <c r="AK296" s="145"/>
      <c r="AL296" s="98"/>
      <c r="AM296" s="98"/>
      <c r="AN296" s="98"/>
      <c r="AO296" s="145"/>
      <c r="AP296" s="145"/>
      <c r="AQ296" s="145"/>
      <c r="AR296" s="145"/>
      <c r="AS296" s="145"/>
      <c r="AT296" s="145"/>
      <c r="AU296" s="145"/>
      <c r="AV296" s="145"/>
      <c r="AW296" s="145"/>
      <c r="AX296" s="145"/>
      <c r="AY296" s="145"/>
      <c r="AZ296" s="145"/>
      <c r="BA296" s="145"/>
      <c r="BB296" s="144"/>
    </row>
    <row r="297" customFormat="false" ht="12.75" hidden="false" customHeight="true" outlineLevel="0" collapsed="false">
      <c r="A297" s="139"/>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145"/>
      <c r="AF297" s="145"/>
      <c r="AG297" s="145"/>
      <c r="AH297" s="145"/>
      <c r="AI297" s="145"/>
      <c r="AJ297" s="145"/>
      <c r="AK297" s="145"/>
      <c r="AL297" s="98"/>
      <c r="AM297" s="98"/>
      <c r="AN297" s="98"/>
      <c r="AO297" s="145"/>
      <c r="AP297" s="145"/>
      <c r="AQ297" s="145"/>
      <c r="AR297" s="145"/>
      <c r="AS297" s="145"/>
      <c r="AT297" s="145"/>
      <c r="AU297" s="145"/>
      <c r="AV297" s="145"/>
      <c r="AW297" s="145"/>
      <c r="AX297" s="145"/>
      <c r="AY297" s="145"/>
      <c r="AZ297" s="145"/>
      <c r="BA297" s="145"/>
      <c r="BB297" s="144"/>
    </row>
    <row r="298" customFormat="false" ht="12.75" hidden="false" customHeight="true" outlineLevel="0" collapsed="false">
      <c r="A298" s="139"/>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145"/>
      <c r="AF298" s="145"/>
      <c r="AG298" s="145"/>
      <c r="AH298" s="145"/>
      <c r="AI298" s="145"/>
      <c r="AJ298" s="145"/>
      <c r="AK298" s="145"/>
      <c r="AL298" s="98"/>
      <c r="AM298" s="98"/>
      <c r="AN298" s="98"/>
      <c r="AO298" s="145"/>
      <c r="AP298" s="145"/>
      <c r="AQ298" s="145"/>
      <c r="AR298" s="145"/>
      <c r="AS298" s="145"/>
      <c r="AT298" s="145"/>
      <c r="AU298" s="145"/>
      <c r="AV298" s="145"/>
      <c r="AW298" s="145"/>
      <c r="AX298" s="145"/>
      <c r="AY298" s="145"/>
      <c r="AZ298" s="145"/>
      <c r="BA298" s="145"/>
      <c r="BB298" s="144"/>
    </row>
    <row r="299" customFormat="false" ht="12.75" hidden="false" customHeight="true" outlineLevel="0" collapsed="false">
      <c r="A299" s="139"/>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145"/>
      <c r="AF299" s="145"/>
      <c r="AG299" s="145"/>
      <c r="AH299" s="145"/>
      <c r="AI299" s="145"/>
      <c r="AJ299" s="145"/>
      <c r="AK299" s="145"/>
      <c r="AL299" s="98"/>
      <c r="AM299" s="98"/>
      <c r="AN299" s="98"/>
      <c r="AO299" s="145"/>
      <c r="AP299" s="145"/>
      <c r="AQ299" s="145"/>
      <c r="AR299" s="145"/>
      <c r="AS299" s="145"/>
      <c r="AT299" s="145"/>
      <c r="AU299" s="145"/>
      <c r="AV299" s="145"/>
      <c r="AW299" s="145"/>
      <c r="AX299" s="145"/>
      <c r="AY299" s="145"/>
      <c r="AZ299" s="145"/>
      <c r="BA299" s="145"/>
      <c r="BB299" s="144"/>
      <c r="BC299" s="6" t="s">
        <v>229</v>
      </c>
      <c r="BD299" s="6"/>
      <c r="BE299" s="6"/>
      <c r="BF299" s="6"/>
      <c r="BG299" s="6"/>
      <c r="BH299" s="6"/>
      <c r="BI299" s="6"/>
      <c r="BJ299" s="6"/>
      <c r="BK299" s="6"/>
      <c r="BL299" s="146" t="e">
        <f aca="false">#REF!</f>
        <v>#REF!</v>
      </c>
      <c r="BM299" s="146"/>
      <c r="BN299" s="146"/>
      <c r="BO299" s="146"/>
      <c r="BP299" s="146"/>
      <c r="BQ299" s="146"/>
      <c r="BR299" s="146"/>
      <c r="BS299" s="146"/>
      <c r="BT299" s="146"/>
      <c r="BU299" s="146"/>
      <c r="BV299" s="146"/>
      <c r="BW299" s="146"/>
      <c r="BX299" s="146"/>
      <c r="BY299" s="146"/>
      <c r="BZ299" s="146"/>
    </row>
    <row r="300" customFormat="false" ht="12.75" hidden="false" customHeight="true" outlineLevel="0" collapsed="false">
      <c r="A300" s="139"/>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145"/>
      <c r="AF300" s="145"/>
      <c r="AG300" s="145"/>
      <c r="AH300" s="145"/>
      <c r="AI300" s="145"/>
      <c r="AJ300" s="145"/>
      <c r="AK300" s="145"/>
      <c r="AL300" s="98"/>
      <c r="AM300" s="98"/>
      <c r="AN300" s="98"/>
      <c r="AO300" s="145"/>
      <c r="AP300" s="145"/>
      <c r="AQ300" s="145"/>
      <c r="AR300" s="145"/>
      <c r="AS300" s="145"/>
      <c r="AT300" s="145"/>
      <c r="AU300" s="145"/>
      <c r="AV300" s="145"/>
      <c r="AW300" s="145"/>
      <c r="AX300" s="145"/>
      <c r="AY300" s="145"/>
      <c r="AZ300" s="145"/>
      <c r="BA300" s="145"/>
      <c r="BB300" s="147"/>
      <c r="BC300" s="6" t="s">
        <v>230</v>
      </c>
      <c r="BD300" s="6"/>
      <c r="BE300" s="6"/>
      <c r="BF300" s="6"/>
      <c r="BG300" s="6"/>
      <c r="BH300" s="6"/>
      <c r="BI300" s="6"/>
      <c r="BJ300" s="6"/>
      <c r="BK300" s="6"/>
      <c r="BL300" s="146" t="e">
        <f aca="false">#REF!</f>
        <v>#REF!</v>
      </c>
      <c r="BM300" s="146"/>
      <c r="BN300" s="146"/>
      <c r="BO300" s="146"/>
      <c r="BP300" s="146"/>
      <c r="BQ300" s="146"/>
      <c r="BR300" s="146"/>
      <c r="BS300" s="146"/>
      <c r="BT300" s="146"/>
      <c r="BU300" s="146"/>
      <c r="BV300" s="146"/>
      <c r="BW300" s="146"/>
      <c r="BX300" s="146"/>
      <c r="BY300" s="146"/>
      <c r="BZ300" s="146"/>
    </row>
    <row r="301" customFormat="false" ht="12.75" hidden="false" customHeight="true" outlineLevel="0" collapsed="false">
      <c r="A301" s="139"/>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145"/>
      <c r="AF301" s="145"/>
      <c r="AG301" s="145"/>
      <c r="AH301" s="145"/>
      <c r="AI301" s="145"/>
      <c r="AJ301" s="145"/>
      <c r="AK301" s="145"/>
      <c r="AL301" s="98"/>
      <c r="AM301" s="98"/>
      <c r="AN301" s="98"/>
      <c r="AO301" s="145"/>
      <c r="AP301" s="145"/>
      <c r="AQ301" s="145"/>
      <c r="AR301" s="145"/>
      <c r="AS301" s="145"/>
      <c r="AT301" s="145"/>
      <c r="AU301" s="145"/>
      <c r="AV301" s="145"/>
      <c r="AW301" s="145"/>
      <c r="AX301" s="145"/>
      <c r="AY301" s="145"/>
      <c r="AZ301" s="145"/>
      <c r="BA301" s="145"/>
      <c r="BB301" s="147"/>
      <c r="BC301" s="6" t="s">
        <v>231</v>
      </c>
      <c r="BD301" s="6"/>
      <c r="BE301" s="6"/>
      <c r="BF301" s="6"/>
      <c r="BG301" s="6"/>
      <c r="BH301" s="6"/>
      <c r="BI301" s="6"/>
      <c r="BJ301" s="6"/>
      <c r="BK301" s="6"/>
      <c r="BL301" s="146" t="n">
        <f aca="false">AX600</f>
        <v>0</v>
      </c>
      <c r="BM301" s="146"/>
      <c r="BN301" s="146"/>
      <c r="BO301" s="146"/>
      <c r="BP301" s="146"/>
      <c r="BQ301" s="146"/>
      <c r="BR301" s="146"/>
      <c r="BS301" s="146"/>
      <c r="BT301" s="146"/>
      <c r="BU301" s="146"/>
      <c r="BV301" s="146"/>
      <c r="BW301" s="146"/>
      <c r="BX301" s="146"/>
      <c r="BY301" s="146"/>
      <c r="BZ301" s="146"/>
    </row>
    <row r="302" customFormat="false" ht="12.75" hidden="false" customHeight="true" outlineLevel="0" collapsed="false">
      <c r="A302" s="139"/>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145"/>
      <c r="AF302" s="145"/>
      <c r="AG302" s="145"/>
      <c r="AH302" s="145"/>
      <c r="AI302" s="145"/>
      <c r="AJ302" s="145"/>
      <c r="AK302" s="145"/>
      <c r="AL302" s="98"/>
      <c r="AM302" s="98"/>
      <c r="AN302" s="98"/>
      <c r="AO302" s="145"/>
      <c r="AP302" s="145"/>
      <c r="AQ302" s="145"/>
      <c r="AR302" s="145"/>
      <c r="AS302" s="145"/>
      <c r="AT302" s="145"/>
      <c r="AU302" s="145"/>
      <c r="AV302" s="145"/>
      <c r="AW302" s="145"/>
      <c r="AX302" s="145"/>
      <c r="AY302" s="145"/>
      <c r="AZ302" s="145"/>
      <c r="BA302" s="145"/>
      <c r="BB302" s="147"/>
      <c r="BC302" s="6" t="s">
        <v>232</v>
      </c>
      <c r="BD302" s="6"/>
      <c r="BE302" s="6"/>
      <c r="BF302" s="6"/>
      <c r="BG302" s="6"/>
      <c r="BH302" s="6"/>
      <c r="BI302" s="6"/>
      <c r="BJ302" s="6"/>
      <c r="BK302" s="6"/>
      <c r="BL302" s="146" t="e">
        <f aca="false">#REF!</f>
        <v>#REF!</v>
      </c>
      <c r="BM302" s="146"/>
      <c r="BN302" s="146"/>
      <c r="BO302" s="146"/>
      <c r="BP302" s="146"/>
      <c r="BQ302" s="146"/>
      <c r="BR302" s="146"/>
      <c r="BS302" s="146"/>
      <c r="BT302" s="146"/>
      <c r="BU302" s="146"/>
      <c r="BV302" s="146"/>
      <c r="BW302" s="146"/>
      <c r="BX302" s="146"/>
      <c r="BY302" s="146"/>
      <c r="BZ302" s="146"/>
    </row>
    <row r="303" customFormat="false" ht="12.75" hidden="false" customHeight="true" outlineLevel="0" collapsed="false">
      <c r="A303" s="139"/>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145"/>
      <c r="AF303" s="145"/>
      <c r="AG303" s="145"/>
      <c r="AH303" s="145"/>
      <c r="AI303" s="145"/>
      <c r="AJ303" s="145"/>
      <c r="AK303" s="145"/>
      <c r="AL303" s="98"/>
      <c r="AM303" s="98"/>
      <c r="AN303" s="98"/>
      <c r="AO303" s="145"/>
      <c r="AP303" s="145"/>
      <c r="AQ303" s="145"/>
      <c r="AR303" s="145"/>
      <c r="AS303" s="145"/>
      <c r="AT303" s="145"/>
      <c r="AU303" s="145"/>
      <c r="AV303" s="145"/>
      <c r="AW303" s="145"/>
      <c r="AX303" s="145"/>
      <c r="AY303" s="145"/>
      <c r="AZ303" s="145"/>
      <c r="BA303" s="145"/>
      <c r="BB303" s="147"/>
      <c r="BC303" s="148"/>
    </row>
    <row r="304" customFormat="false" ht="12.75" hidden="false" customHeight="true" outlineLevel="0" collapsed="false">
      <c r="A304" s="139"/>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145"/>
      <c r="AF304" s="145"/>
      <c r="AG304" s="145"/>
      <c r="AH304" s="145"/>
      <c r="AI304" s="145"/>
      <c r="AJ304" s="145"/>
      <c r="AK304" s="145"/>
      <c r="AL304" s="98"/>
      <c r="AM304" s="98"/>
      <c r="AN304" s="98"/>
      <c r="AO304" s="145"/>
      <c r="AP304" s="145"/>
      <c r="AQ304" s="145"/>
      <c r="AR304" s="145"/>
      <c r="AS304" s="145"/>
      <c r="AT304" s="145"/>
      <c r="AU304" s="145"/>
      <c r="AV304" s="145"/>
      <c r="AW304" s="145"/>
      <c r="AX304" s="145"/>
      <c r="AY304" s="145"/>
      <c r="AZ304" s="145"/>
      <c r="BA304" s="145"/>
      <c r="BB304" s="147"/>
      <c r="BC304" s="148"/>
    </row>
    <row r="305" customFormat="false" ht="12.75" hidden="false" customHeight="true" outlineLevel="0" collapsed="false">
      <c r="A305" s="139"/>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145"/>
      <c r="AF305" s="145"/>
      <c r="AG305" s="145"/>
      <c r="AH305" s="145"/>
      <c r="AI305" s="145"/>
      <c r="AJ305" s="145"/>
      <c r="AK305" s="145"/>
      <c r="AL305" s="98"/>
      <c r="AM305" s="98"/>
      <c r="AN305" s="98"/>
      <c r="AO305" s="145"/>
      <c r="AP305" s="145"/>
      <c r="AQ305" s="145"/>
      <c r="AR305" s="145"/>
      <c r="AS305" s="145"/>
      <c r="AT305" s="145"/>
      <c r="AU305" s="145"/>
      <c r="AV305" s="145"/>
      <c r="AW305" s="145"/>
      <c r="AX305" s="145"/>
      <c r="AY305" s="145"/>
      <c r="AZ305" s="145"/>
      <c r="BA305" s="145"/>
      <c r="BB305" s="147"/>
      <c r="BC305" s="148"/>
    </row>
    <row r="306" customFormat="false" ht="12.75" hidden="false" customHeight="true" outlineLevel="0" collapsed="false">
      <c r="A306" s="139"/>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145"/>
      <c r="AF306" s="145"/>
      <c r="AG306" s="145"/>
      <c r="AH306" s="145"/>
      <c r="AI306" s="145"/>
      <c r="AJ306" s="145"/>
      <c r="AK306" s="145"/>
      <c r="AL306" s="98"/>
      <c r="AM306" s="98"/>
      <c r="AN306" s="98"/>
      <c r="AO306" s="145"/>
      <c r="AP306" s="145"/>
      <c r="AQ306" s="145"/>
      <c r="AR306" s="145"/>
      <c r="AS306" s="145"/>
      <c r="AT306" s="145"/>
      <c r="AU306" s="145"/>
      <c r="AV306" s="145"/>
      <c r="AW306" s="145"/>
      <c r="AX306" s="145"/>
      <c r="AY306" s="145"/>
      <c r="AZ306" s="145"/>
      <c r="BA306" s="145"/>
      <c r="BC306" s="148"/>
    </row>
    <row r="307" customFormat="false" ht="12.75" hidden="false" customHeight="true" outlineLevel="0" collapsed="false">
      <c r="A307" s="139"/>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145"/>
      <c r="AF307" s="145"/>
      <c r="AG307" s="145"/>
      <c r="AH307" s="145"/>
      <c r="AI307" s="145"/>
      <c r="AJ307" s="145"/>
      <c r="AK307" s="145"/>
      <c r="AL307" s="98"/>
      <c r="AM307" s="98"/>
      <c r="AN307" s="98"/>
      <c r="AO307" s="145"/>
      <c r="AP307" s="145"/>
      <c r="AQ307" s="145"/>
      <c r="AR307" s="145"/>
      <c r="AS307" s="145"/>
      <c r="AT307" s="145"/>
      <c r="AU307" s="145"/>
      <c r="AV307" s="145"/>
      <c r="AW307" s="145"/>
      <c r="AX307" s="145"/>
      <c r="AY307" s="145"/>
      <c r="AZ307" s="145"/>
      <c r="BA307" s="145"/>
      <c r="BC307" s="148"/>
    </row>
    <row r="308" customFormat="false" ht="12.75" hidden="false" customHeight="true" outlineLevel="0" collapsed="false">
      <c r="A308" s="139"/>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145"/>
      <c r="AF308" s="145"/>
      <c r="AG308" s="145"/>
      <c r="AH308" s="145"/>
      <c r="AI308" s="145"/>
      <c r="AJ308" s="145"/>
      <c r="AK308" s="145"/>
      <c r="AL308" s="98"/>
      <c r="AM308" s="98"/>
      <c r="AN308" s="98"/>
      <c r="AO308" s="145"/>
      <c r="AP308" s="145"/>
      <c r="AQ308" s="145"/>
      <c r="AR308" s="145"/>
      <c r="AS308" s="145"/>
      <c r="AT308" s="145"/>
      <c r="AU308" s="145"/>
      <c r="AV308" s="145"/>
      <c r="AW308" s="145"/>
      <c r="AX308" s="145"/>
      <c r="AY308" s="145"/>
      <c r="AZ308" s="145"/>
      <c r="BA308" s="145"/>
      <c r="BC308" s="148"/>
    </row>
    <row r="309" customFormat="false" ht="12.75" hidden="false" customHeight="true" outlineLevel="0" collapsed="false">
      <c r="A309" s="139"/>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145"/>
      <c r="AF309" s="145"/>
      <c r="AG309" s="145"/>
      <c r="AH309" s="145"/>
      <c r="AI309" s="145"/>
      <c r="AJ309" s="145"/>
      <c r="AK309" s="145"/>
      <c r="AL309" s="98"/>
      <c r="AM309" s="98"/>
      <c r="AN309" s="98"/>
      <c r="AO309" s="145"/>
      <c r="AP309" s="145"/>
      <c r="AQ309" s="145"/>
      <c r="AR309" s="145"/>
      <c r="AS309" s="145"/>
      <c r="AT309" s="145"/>
      <c r="AU309" s="145"/>
      <c r="AV309" s="145"/>
      <c r="AW309" s="145"/>
      <c r="AX309" s="145"/>
      <c r="AY309" s="145"/>
      <c r="AZ309" s="145"/>
      <c r="BA309" s="145"/>
      <c r="BC309" s="148"/>
    </row>
    <row r="310" customFormat="false" ht="12.75" hidden="false" customHeight="true" outlineLevel="0" collapsed="false">
      <c r="A310" s="139"/>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145"/>
      <c r="AF310" s="145"/>
      <c r="AG310" s="145"/>
      <c r="AH310" s="145"/>
      <c r="AI310" s="145"/>
      <c r="AJ310" s="145"/>
      <c r="AK310" s="145"/>
      <c r="AL310" s="98"/>
      <c r="AM310" s="98"/>
      <c r="AN310" s="98"/>
      <c r="AO310" s="145"/>
      <c r="AP310" s="145"/>
      <c r="AQ310" s="145"/>
      <c r="AR310" s="145"/>
      <c r="AS310" s="145"/>
      <c r="AT310" s="145"/>
      <c r="AU310" s="145"/>
      <c r="AV310" s="145"/>
      <c r="AW310" s="145"/>
      <c r="AX310" s="145"/>
      <c r="AY310" s="145"/>
      <c r="AZ310" s="145"/>
      <c r="BA310" s="145"/>
      <c r="BC310" s="148"/>
    </row>
    <row r="311" customFormat="false" ht="12.75" hidden="false" customHeight="true" outlineLevel="0" collapsed="false">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c r="AE311" s="20"/>
      <c r="AF311" s="20"/>
      <c r="AG311" s="20"/>
      <c r="AH311" s="20"/>
      <c r="AI311" s="20"/>
      <c r="AJ311" s="20"/>
      <c r="AK311" s="20"/>
      <c r="AL311" s="20"/>
      <c r="AM311" s="20"/>
      <c r="AN311" s="20"/>
      <c r="AO311" s="20"/>
      <c r="AP311" s="20"/>
      <c r="AQ311" s="20"/>
      <c r="AR311" s="20"/>
      <c r="AS311" s="20"/>
      <c r="AT311" s="20"/>
      <c r="AU311" s="20"/>
      <c r="AV311" s="20"/>
      <c r="AW311" s="20"/>
      <c r="AX311" s="20"/>
      <c r="AY311" s="20"/>
      <c r="AZ311" s="20"/>
      <c r="BA311" s="20"/>
    </row>
    <row r="312" customFormat="false" ht="12.75" hidden="false" customHeight="true" outlineLevel="0" collapsed="false">
      <c r="A312" s="20" t="s">
        <v>233</v>
      </c>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c r="AE312" s="20" t="s">
        <v>234</v>
      </c>
      <c r="AF312" s="20"/>
      <c r="AG312" s="20"/>
      <c r="AH312" s="20"/>
      <c r="AI312" s="20"/>
      <c r="AJ312" s="20"/>
      <c r="AK312" s="20"/>
      <c r="AL312" s="20"/>
      <c r="AM312" s="20"/>
      <c r="AN312" s="20"/>
      <c r="AO312" s="20"/>
      <c r="AP312" s="20"/>
      <c r="AQ312" s="20"/>
      <c r="AR312" s="20"/>
      <c r="AS312" s="20"/>
      <c r="AT312" s="20"/>
      <c r="AU312" s="20"/>
      <c r="AV312" s="20"/>
      <c r="AW312" s="20"/>
      <c r="AX312" s="20"/>
      <c r="AY312" s="20"/>
      <c r="AZ312" s="20"/>
      <c r="BA312" s="20"/>
    </row>
    <row r="313" customFormat="false" ht="12.75" hidden="false" customHeight="true" outlineLevel="0" collapsed="false">
      <c r="A313" s="149" t="s">
        <v>235</v>
      </c>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c r="AC313" s="20"/>
      <c r="AD313" s="20"/>
      <c r="AE313" s="150" t="n">
        <f aca="false">BP10</f>
        <v>0</v>
      </c>
      <c r="AF313" s="150"/>
      <c r="AG313" s="150"/>
      <c r="AH313" s="150"/>
      <c r="AI313" s="150"/>
      <c r="AJ313" s="150"/>
      <c r="AK313" s="150"/>
      <c r="AL313" s="150"/>
      <c r="AM313" s="150"/>
      <c r="AN313" s="150"/>
      <c r="AO313" s="150"/>
      <c r="AP313" s="150"/>
      <c r="AQ313" s="150"/>
      <c r="AR313" s="150"/>
      <c r="AS313" s="150"/>
      <c r="AT313" s="150"/>
      <c r="AU313" s="150"/>
      <c r="AV313" s="150"/>
      <c r="AW313" s="150"/>
      <c r="AX313" s="150"/>
      <c r="AY313" s="150"/>
      <c r="AZ313" s="150"/>
      <c r="BA313" s="150"/>
    </row>
    <row r="314" customFormat="false" ht="12.75" hidden="false" customHeight="true" outlineLevel="0" collapsed="false">
      <c r="A314" s="151" t="s">
        <v>236</v>
      </c>
      <c r="B314" s="151"/>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27"/>
      <c r="AD314" s="127"/>
      <c r="AE314" s="151" t="s">
        <v>236</v>
      </c>
      <c r="AF314" s="151"/>
      <c r="AG314" s="151"/>
      <c r="AH314" s="151"/>
      <c r="AI314" s="151"/>
      <c r="AJ314" s="151"/>
      <c r="AK314" s="151"/>
      <c r="AL314" s="151"/>
      <c r="AM314" s="151"/>
      <c r="AN314" s="151"/>
      <c r="AO314" s="151"/>
      <c r="AP314" s="151"/>
      <c r="AQ314" s="151"/>
      <c r="AR314" s="151"/>
      <c r="AS314" s="151"/>
      <c r="AT314" s="151"/>
      <c r="AU314" s="151"/>
      <c r="AV314" s="151"/>
      <c r="AW314" s="151"/>
      <c r="AX314" s="151"/>
      <c r="AY314" s="151"/>
      <c r="AZ314" s="151"/>
      <c r="BA314" s="151"/>
    </row>
    <row r="315" customFormat="false" ht="12.75" hidden="false" customHeight="true" outlineLevel="0" collapsed="false">
      <c r="A315" s="152"/>
      <c r="B315" s="152"/>
      <c r="C315" s="152"/>
      <c r="D315" s="152"/>
      <c r="E315" s="152"/>
      <c r="F315" s="152"/>
      <c r="G315" s="152"/>
      <c r="H315" s="152"/>
      <c r="I315" s="152"/>
      <c r="J315" s="152"/>
      <c r="K315" s="152"/>
      <c r="L315" s="152"/>
      <c r="M315" s="152"/>
      <c r="N315" s="152"/>
      <c r="O315" s="152"/>
      <c r="P315" s="152"/>
      <c r="Q315" s="152"/>
      <c r="R315" s="152"/>
      <c r="S315" s="152"/>
      <c r="T315" s="152"/>
      <c r="U315" s="152"/>
      <c r="V315" s="152"/>
      <c r="W315" s="152"/>
      <c r="X315" s="152"/>
      <c r="Y315" s="152"/>
      <c r="Z315" s="152"/>
      <c r="AA315" s="152"/>
      <c r="AB315" s="152"/>
      <c r="AC315" s="20"/>
      <c r="AD315" s="20"/>
      <c r="AE315" s="152"/>
      <c r="AF315" s="152"/>
      <c r="AG315" s="152"/>
      <c r="AH315" s="152"/>
      <c r="AI315" s="152"/>
      <c r="AJ315" s="152"/>
      <c r="AK315" s="152"/>
      <c r="AL315" s="152"/>
      <c r="AM315" s="152"/>
      <c r="AN315" s="152"/>
      <c r="AO315" s="152"/>
      <c r="AP315" s="152"/>
      <c r="AQ315" s="152"/>
      <c r="AR315" s="152"/>
      <c r="AS315" s="152"/>
      <c r="AT315" s="152"/>
      <c r="AU315" s="152"/>
      <c r="AV315" s="152"/>
      <c r="AW315" s="152"/>
      <c r="AX315" s="152"/>
      <c r="AY315" s="152"/>
      <c r="AZ315" s="152"/>
      <c r="BA315" s="152"/>
    </row>
    <row r="316" customFormat="false" ht="12.75" hidden="false" customHeight="true" outlineLevel="0" collapsed="false">
      <c r="A316" s="153"/>
      <c r="B316" s="153"/>
      <c r="C316" s="153"/>
      <c r="D316" s="153"/>
      <c r="E316" s="153"/>
      <c r="F316" s="153"/>
      <c r="G316" s="153"/>
      <c r="H316" s="153"/>
      <c r="I316" s="153"/>
      <c r="J316" s="153"/>
      <c r="K316" s="153"/>
      <c r="L316" s="153"/>
      <c r="M316" s="153"/>
      <c r="N316" s="153"/>
      <c r="O316" s="153"/>
      <c r="P316" s="153"/>
      <c r="Q316" s="153"/>
      <c r="R316" s="153"/>
      <c r="S316" s="153"/>
      <c r="T316" s="153"/>
      <c r="U316" s="153"/>
      <c r="V316" s="153"/>
      <c r="W316" s="153"/>
      <c r="X316" s="153"/>
      <c r="Y316" s="153"/>
      <c r="Z316" s="153"/>
      <c r="AA316" s="153"/>
      <c r="AB316" s="153"/>
      <c r="AC316" s="20"/>
      <c r="AD316" s="20"/>
      <c r="AE316" s="153"/>
      <c r="AF316" s="153"/>
      <c r="AG316" s="153"/>
      <c r="AH316" s="153"/>
      <c r="AI316" s="153"/>
      <c r="AJ316" s="153"/>
      <c r="AK316" s="153"/>
      <c r="AL316" s="153"/>
      <c r="AM316" s="153"/>
      <c r="AN316" s="153"/>
      <c r="AO316" s="153"/>
      <c r="AP316" s="153"/>
      <c r="AQ316" s="153"/>
      <c r="AR316" s="153"/>
      <c r="AS316" s="153"/>
      <c r="AT316" s="153"/>
      <c r="AU316" s="153"/>
      <c r="AV316" s="153"/>
      <c r="AW316" s="153"/>
      <c r="AX316" s="153"/>
      <c r="AY316" s="153"/>
      <c r="AZ316" s="153"/>
      <c r="BA316" s="153"/>
    </row>
    <row r="317" customFormat="false" ht="12.75" hidden="false" customHeight="true" outlineLevel="0" collapsed="false">
      <c r="A317" s="152" t="s">
        <v>237</v>
      </c>
      <c r="B317" s="152"/>
      <c r="C317" s="152"/>
      <c r="D317" s="152"/>
      <c r="E317" s="152"/>
      <c r="F317" s="152"/>
      <c r="G317" s="152"/>
      <c r="H317" s="152"/>
      <c r="I317" s="152"/>
      <c r="J317" s="152"/>
      <c r="K317" s="152"/>
      <c r="L317" s="152"/>
      <c r="M317" s="152"/>
      <c r="N317" s="152"/>
      <c r="O317" s="152"/>
      <c r="P317" s="152"/>
      <c r="Q317" s="152"/>
      <c r="R317" s="152"/>
      <c r="S317" s="152"/>
      <c r="T317" s="152"/>
      <c r="U317" s="152"/>
      <c r="V317" s="152"/>
      <c r="W317" s="152"/>
      <c r="X317" s="152"/>
      <c r="Y317" s="152"/>
      <c r="Z317" s="152"/>
      <c r="AA317" s="152"/>
      <c r="AB317" s="152"/>
      <c r="AC317" s="127"/>
      <c r="AD317" s="127"/>
      <c r="AE317" s="152" t="s">
        <v>237</v>
      </c>
      <c r="AF317" s="152"/>
      <c r="AG317" s="152"/>
      <c r="AH317" s="152"/>
      <c r="AI317" s="152"/>
      <c r="AJ317" s="152"/>
      <c r="AK317" s="152"/>
      <c r="AL317" s="152"/>
      <c r="AM317" s="152"/>
      <c r="AN317" s="152"/>
      <c r="AO317" s="152"/>
      <c r="AP317" s="152"/>
      <c r="AQ317" s="152"/>
      <c r="AR317" s="152"/>
      <c r="AS317" s="152"/>
      <c r="AT317" s="152"/>
      <c r="AU317" s="152"/>
      <c r="AV317" s="152"/>
      <c r="AW317" s="152"/>
      <c r="AX317" s="152"/>
      <c r="AY317" s="152"/>
      <c r="AZ317" s="152"/>
      <c r="BA317" s="152"/>
    </row>
    <row r="318" customFormat="false" ht="12.75" hidden="false" customHeight="true" outlineLevel="0" collapsed="false">
      <c r="A318" s="70" t="s">
        <v>238</v>
      </c>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c r="AB318" s="70"/>
      <c r="AC318" s="127"/>
      <c r="AD318" s="127"/>
      <c r="AE318" s="127"/>
      <c r="AF318" s="127"/>
      <c r="AG318" s="127"/>
      <c r="AH318" s="127"/>
      <c r="AI318" s="127"/>
      <c r="AJ318" s="127"/>
      <c r="AK318" s="127"/>
      <c r="AL318" s="127"/>
      <c r="AM318" s="127"/>
      <c r="AN318" s="127"/>
      <c r="AO318" s="127"/>
      <c r="AP318" s="127"/>
      <c r="AQ318" s="127"/>
      <c r="AR318" s="127"/>
      <c r="AS318" s="127"/>
      <c r="AT318" s="127"/>
      <c r="AU318" s="127"/>
      <c r="AV318" s="127"/>
      <c r="AW318" s="127"/>
      <c r="AX318" s="127"/>
      <c r="AY318" s="127"/>
      <c r="AZ318" s="127"/>
      <c r="BA318" s="127"/>
    </row>
    <row r="319" customFormat="false" ht="12.75" hidden="false" customHeight="true" outlineLevel="0" collapsed="false">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c r="AJ319" s="154"/>
      <c r="AK319" s="154"/>
      <c r="AL319" s="154"/>
      <c r="AM319" s="154"/>
      <c r="AN319" s="154"/>
      <c r="AO319" s="155" t="s">
        <v>239</v>
      </c>
      <c r="AP319" s="155"/>
      <c r="AQ319" s="155"/>
      <c r="AR319" s="155"/>
      <c r="AS319" s="155"/>
      <c r="AT319" s="155"/>
      <c r="AU319" s="155"/>
      <c r="AV319" s="155"/>
      <c r="AW319" s="155"/>
      <c r="AX319" s="155"/>
      <c r="AY319" s="155"/>
      <c r="AZ319" s="155"/>
      <c r="BA319" s="155"/>
    </row>
    <row r="320" customFormat="false" ht="12.75" hidden="false" customHeight="true" outlineLevel="0" collapsed="false">
      <c r="A320" s="155" t="s">
        <v>240</v>
      </c>
      <c r="B320" s="155"/>
      <c r="C320" s="155"/>
      <c r="D320" s="155"/>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c r="AA320" s="155"/>
      <c r="AB320" s="155"/>
      <c r="AC320" s="155"/>
      <c r="AD320" s="155"/>
      <c r="AE320" s="155"/>
      <c r="AF320" s="155"/>
      <c r="AG320" s="155"/>
      <c r="AH320" s="155"/>
      <c r="AI320" s="155"/>
      <c r="AJ320" s="155"/>
      <c r="AK320" s="155"/>
      <c r="AL320" s="155"/>
      <c r="AM320" s="155"/>
      <c r="AN320" s="155"/>
      <c r="AO320" s="155"/>
      <c r="AP320" s="155"/>
      <c r="AQ320" s="155"/>
      <c r="AR320" s="155"/>
      <c r="AS320" s="155"/>
      <c r="AT320" s="155"/>
      <c r="AU320" s="155"/>
      <c r="AV320" s="155"/>
      <c r="AW320" s="155"/>
      <c r="AX320" s="155"/>
      <c r="AY320" s="155"/>
      <c r="AZ320" s="155"/>
      <c r="BA320" s="155"/>
    </row>
    <row r="321" customFormat="false" ht="12.75" hidden="false" customHeight="true" outlineLevel="0" collapsed="false">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6"/>
      <c r="AG321" s="156"/>
      <c r="AH321" s="156"/>
      <c r="AI321" s="156"/>
      <c r="AJ321" s="156"/>
      <c r="AK321" s="157" t="s">
        <v>241</v>
      </c>
      <c r="AL321" s="157"/>
      <c r="AM321" s="158" t="n">
        <f aca="false">AM4</f>
        <v>0</v>
      </c>
      <c r="AN321" s="158"/>
      <c r="AO321" s="158"/>
      <c r="AP321" s="158"/>
      <c r="AQ321" s="158"/>
      <c r="AR321" s="158"/>
      <c r="AS321" s="154" t="s">
        <v>242</v>
      </c>
      <c r="AT321" s="154" t="s">
        <v>1</v>
      </c>
      <c r="AU321" s="154"/>
      <c r="AV321" s="155" t="s">
        <v>243</v>
      </c>
      <c r="AW321" s="155"/>
      <c r="AX321" s="159" t="n">
        <f aca="false">BP2</f>
        <v>0</v>
      </c>
      <c r="AY321" s="159"/>
      <c r="AZ321" s="159"/>
      <c r="BA321" s="159"/>
    </row>
    <row r="322" customFormat="false" ht="12.75" hidden="false" customHeight="true" outlineLevel="0" collapsed="false">
      <c r="A322" s="160"/>
      <c r="B322" s="160"/>
      <c r="C322" s="160"/>
      <c r="D322" s="160"/>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c r="AC322" s="160"/>
      <c r="AD322" s="160"/>
      <c r="AE322" s="160"/>
      <c r="AF322" s="160"/>
      <c r="AG322" s="160"/>
      <c r="AH322" s="160"/>
      <c r="AI322" s="160"/>
      <c r="AJ322" s="160"/>
      <c r="AK322" s="160"/>
      <c r="AL322" s="160"/>
      <c r="AM322" s="160"/>
      <c r="AN322" s="160"/>
      <c r="AO322" s="160"/>
      <c r="AP322" s="160"/>
      <c r="AQ322" s="160"/>
      <c r="AR322" s="160"/>
      <c r="AS322" s="160"/>
      <c r="AT322" s="160"/>
      <c r="AU322" s="160"/>
      <c r="AV322" s="160"/>
      <c r="AW322" s="160"/>
      <c r="AX322" s="160"/>
      <c r="AY322" s="160"/>
      <c r="AZ322" s="160"/>
      <c r="BA322" s="160"/>
    </row>
    <row r="323" customFormat="false" ht="12.75" hidden="false" customHeight="true" outlineLevel="0" collapsed="false">
      <c r="A323" s="161" t="s">
        <v>244</v>
      </c>
      <c r="B323" s="161"/>
      <c r="C323" s="161"/>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c r="AA323" s="161"/>
      <c r="AB323" s="161"/>
      <c r="AC323" s="161"/>
      <c r="AD323" s="161"/>
      <c r="AE323" s="161"/>
      <c r="AF323" s="161"/>
      <c r="AG323" s="161"/>
      <c r="AH323" s="161"/>
      <c r="AI323" s="161"/>
      <c r="AJ323" s="161"/>
      <c r="AK323" s="161"/>
      <c r="AL323" s="161"/>
      <c r="AM323" s="161"/>
      <c r="AN323" s="161"/>
      <c r="AO323" s="161"/>
      <c r="AP323" s="161"/>
      <c r="AQ323" s="161"/>
      <c r="AR323" s="161"/>
      <c r="AS323" s="161"/>
      <c r="AT323" s="161"/>
      <c r="AU323" s="161"/>
      <c r="AV323" s="161"/>
      <c r="AW323" s="161"/>
      <c r="AX323" s="161"/>
      <c r="AY323" s="161"/>
      <c r="AZ323" s="161"/>
      <c r="BA323" s="161"/>
    </row>
    <row r="324" customFormat="false" ht="12.75" hidden="false" customHeight="true" outlineLevel="0" collapsed="false">
      <c r="A324" s="161"/>
      <c r="B324" s="161"/>
      <c r="C324" s="161"/>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c r="AA324" s="161"/>
      <c r="AB324" s="161"/>
      <c r="AC324" s="161"/>
      <c r="AD324" s="161"/>
      <c r="AE324" s="161"/>
      <c r="AF324" s="161"/>
      <c r="AG324" s="161"/>
      <c r="AH324" s="161"/>
      <c r="AI324" s="161"/>
      <c r="AJ324" s="161"/>
      <c r="AK324" s="161"/>
      <c r="AL324" s="161"/>
      <c r="AM324" s="161"/>
      <c r="AN324" s="161"/>
      <c r="AO324" s="161"/>
      <c r="AP324" s="161"/>
      <c r="AQ324" s="161"/>
      <c r="AR324" s="161"/>
      <c r="AS324" s="161"/>
      <c r="AT324" s="161"/>
      <c r="AU324" s="161"/>
      <c r="AV324" s="161"/>
      <c r="AW324" s="161"/>
      <c r="AX324" s="161"/>
      <c r="AY324" s="161"/>
      <c r="AZ324" s="161"/>
      <c r="BA324" s="161"/>
    </row>
    <row r="325" customFormat="false" ht="12.75" hidden="false" customHeight="true" outlineLevel="0" collapsed="false">
      <c r="A325" s="162"/>
      <c r="B325" s="162"/>
      <c r="C325" s="162"/>
      <c r="D325" s="162"/>
      <c r="E325" s="162"/>
      <c r="F325" s="162"/>
      <c r="G325" s="162"/>
      <c r="H325" s="162"/>
      <c r="I325" s="162"/>
      <c r="J325" s="162"/>
      <c r="K325" s="162"/>
      <c r="L325" s="162"/>
      <c r="M325" s="162"/>
      <c r="N325" s="162"/>
      <c r="O325" s="162"/>
      <c r="P325" s="162"/>
      <c r="Q325" s="162"/>
      <c r="R325" s="162"/>
      <c r="S325" s="162"/>
      <c r="T325" s="162"/>
      <c r="U325" s="162"/>
      <c r="V325" s="162"/>
      <c r="W325" s="162"/>
      <c r="X325" s="162"/>
      <c r="Y325" s="162"/>
      <c r="Z325" s="162"/>
      <c r="AA325" s="162"/>
      <c r="AB325" s="162"/>
      <c r="AC325" s="162"/>
      <c r="AD325" s="162"/>
      <c r="AE325" s="162"/>
      <c r="AF325" s="162"/>
      <c r="AG325" s="162"/>
      <c r="AH325" s="162"/>
      <c r="AI325" s="162"/>
      <c r="AJ325" s="162"/>
      <c r="AK325" s="162"/>
      <c r="AL325" s="162"/>
      <c r="AM325" s="162"/>
      <c r="AN325" s="162"/>
      <c r="AO325" s="162"/>
      <c r="AP325" s="162"/>
      <c r="AQ325" s="162"/>
      <c r="AR325" s="162"/>
      <c r="AS325" s="162"/>
      <c r="AT325" s="162"/>
      <c r="AU325" s="162"/>
      <c r="AV325" s="162"/>
      <c r="AW325" s="162"/>
      <c r="AX325" s="162"/>
      <c r="AY325" s="162"/>
      <c r="AZ325" s="162"/>
      <c r="BA325" s="162"/>
    </row>
    <row r="326" customFormat="false" ht="12.75" hidden="false" customHeight="true" outlineLevel="0" collapsed="false">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c r="AA326" s="163"/>
      <c r="AB326" s="163"/>
      <c r="AC326" s="163"/>
      <c r="AD326" s="163"/>
      <c r="AE326" s="163"/>
      <c r="AF326" s="163"/>
      <c r="AG326" s="163"/>
      <c r="AH326" s="163"/>
      <c r="AI326" s="163"/>
      <c r="AJ326" s="163"/>
      <c r="AK326" s="163"/>
      <c r="AL326" s="163"/>
      <c r="AM326" s="163"/>
      <c r="AN326" s="163"/>
      <c r="AO326" s="163"/>
      <c r="AP326" s="163"/>
      <c r="AQ326" s="163"/>
      <c r="AR326" s="163"/>
      <c r="AS326" s="163"/>
      <c r="AT326" s="163"/>
      <c r="AU326" s="163"/>
      <c r="AV326" s="163"/>
      <c r="AW326" s="163"/>
      <c r="AX326" s="163"/>
      <c r="AY326" s="163"/>
      <c r="AZ326" s="163"/>
      <c r="BA326" s="163"/>
    </row>
    <row r="327" customFormat="false" ht="12.75" hidden="false" customHeight="true" outlineLevel="0" collapsed="false">
      <c r="A327" s="164" t="s">
        <v>245</v>
      </c>
      <c r="B327" s="164"/>
      <c r="C327" s="164"/>
      <c r="D327" s="164"/>
      <c r="E327" s="165" t="s">
        <v>246</v>
      </c>
      <c r="F327" s="165"/>
      <c r="G327" s="165"/>
      <c r="H327" s="165"/>
      <c r="I327" s="165"/>
      <c r="J327" s="165" t="s">
        <v>247</v>
      </c>
      <c r="K327" s="165"/>
      <c r="L327" s="165"/>
      <c r="M327" s="165"/>
      <c r="N327" s="165" t="s">
        <v>248</v>
      </c>
      <c r="O327" s="165"/>
      <c r="P327" s="165"/>
      <c r="Q327" s="165"/>
      <c r="R327" s="165"/>
      <c r="S327" s="165" t="s">
        <v>249</v>
      </c>
      <c r="T327" s="165"/>
      <c r="U327" s="165"/>
      <c r="V327" s="165" t="s">
        <v>137</v>
      </c>
      <c r="W327" s="165"/>
      <c r="X327" s="165"/>
      <c r="Y327" s="166" t="s">
        <v>250</v>
      </c>
      <c r="Z327" s="166"/>
      <c r="AA327" s="166"/>
      <c r="AB327" s="166"/>
      <c r="AC327" s="166"/>
      <c r="AD327" s="166"/>
      <c r="AE327" s="166"/>
      <c r="AF327" s="166"/>
      <c r="AG327" s="166"/>
      <c r="AH327" s="166"/>
      <c r="AI327" s="166"/>
      <c r="AJ327" s="166"/>
      <c r="AK327" s="166"/>
      <c r="AL327" s="166"/>
      <c r="AM327" s="166"/>
      <c r="AN327" s="166"/>
      <c r="AO327" s="166"/>
      <c r="AP327" s="166"/>
      <c r="AQ327" s="166"/>
      <c r="AR327" s="166"/>
      <c r="AS327" s="166"/>
      <c r="AT327" s="166"/>
      <c r="AU327" s="166"/>
      <c r="AV327" s="166"/>
      <c r="AW327" s="166"/>
      <c r="AX327" s="166"/>
      <c r="AY327" s="166"/>
      <c r="AZ327" s="166"/>
      <c r="BA327" s="166"/>
    </row>
    <row r="328" customFormat="false" ht="12.75" hidden="false" customHeight="true" outlineLevel="0" collapsed="false">
      <c r="A328" s="164"/>
      <c r="B328" s="164"/>
      <c r="C328" s="164"/>
      <c r="D328" s="164"/>
      <c r="E328" s="165"/>
      <c r="F328" s="165"/>
      <c r="G328" s="165"/>
      <c r="H328" s="165"/>
      <c r="I328" s="165"/>
      <c r="J328" s="165"/>
      <c r="K328" s="165"/>
      <c r="L328" s="165"/>
      <c r="M328" s="165"/>
      <c r="N328" s="165"/>
      <c r="O328" s="165"/>
      <c r="P328" s="165"/>
      <c r="Q328" s="165"/>
      <c r="R328" s="165"/>
      <c r="S328" s="165"/>
      <c r="T328" s="165"/>
      <c r="U328" s="165"/>
      <c r="V328" s="165"/>
      <c r="W328" s="165"/>
      <c r="X328" s="165"/>
      <c r="Y328" s="167" t="s">
        <v>251</v>
      </c>
      <c r="Z328" s="167"/>
      <c r="AA328" s="167"/>
      <c r="AB328" s="167"/>
      <c r="AC328" s="167"/>
      <c r="AD328" s="167"/>
      <c r="AE328" s="167"/>
      <c r="AF328" s="167"/>
      <c r="AG328" s="167"/>
      <c r="AH328" s="167"/>
      <c r="AI328" s="167"/>
      <c r="AJ328" s="167"/>
      <c r="AK328" s="167"/>
      <c r="AL328" s="167"/>
      <c r="AM328" s="167"/>
      <c r="AN328" s="167"/>
      <c r="AO328" s="168" t="s">
        <v>252</v>
      </c>
      <c r="AP328" s="168"/>
      <c r="AQ328" s="168" t="s">
        <v>253</v>
      </c>
      <c r="AR328" s="168"/>
      <c r="AS328" s="168"/>
      <c r="AT328" s="168"/>
      <c r="AU328" s="168" t="s">
        <v>254</v>
      </c>
      <c r="AV328" s="168"/>
      <c r="AW328" s="168"/>
      <c r="AX328" s="169" t="s">
        <v>255</v>
      </c>
      <c r="AY328" s="169"/>
      <c r="AZ328" s="169"/>
      <c r="BA328" s="169"/>
    </row>
    <row r="329" customFormat="false" ht="12.75" hidden="false" customHeight="true" outlineLevel="0" collapsed="false">
      <c r="A329" s="164"/>
      <c r="B329" s="164"/>
      <c r="C329" s="164"/>
      <c r="D329" s="164"/>
      <c r="E329" s="165"/>
      <c r="F329" s="165"/>
      <c r="G329" s="165"/>
      <c r="H329" s="165"/>
      <c r="I329" s="165"/>
      <c r="J329" s="165"/>
      <c r="K329" s="165"/>
      <c r="L329" s="165"/>
      <c r="M329" s="165"/>
      <c r="N329" s="165"/>
      <c r="O329" s="165"/>
      <c r="P329" s="165"/>
      <c r="Q329" s="165"/>
      <c r="R329" s="165"/>
      <c r="S329" s="165"/>
      <c r="T329" s="165"/>
      <c r="U329" s="165"/>
      <c r="V329" s="165"/>
      <c r="W329" s="165"/>
      <c r="X329" s="165"/>
      <c r="Y329" s="170" t="s">
        <v>256</v>
      </c>
      <c r="Z329" s="170"/>
      <c r="AA329" s="170"/>
      <c r="AB329" s="170"/>
      <c r="AC329" s="170" t="s">
        <v>257</v>
      </c>
      <c r="AD329" s="170"/>
      <c r="AE329" s="170"/>
      <c r="AF329" s="170"/>
      <c r="AG329" s="170" t="s">
        <v>258</v>
      </c>
      <c r="AH329" s="170"/>
      <c r="AI329" s="170"/>
      <c r="AJ329" s="170"/>
      <c r="AK329" s="170" t="s">
        <v>259</v>
      </c>
      <c r="AL329" s="170"/>
      <c r="AM329" s="170"/>
      <c r="AN329" s="170"/>
      <c r="AO329" s="168"/>
      <c r="AP329" s="168"/>
      <c r="AQ329" s="168"/>
      <c r="AR329" s="168"/>
      <c r="AS329" s="168"/>
      <c r="AT329" s="168"/>
      <c r="AU329" s="168"/>
      <c r="AV329" s="168"/>
      <c r="AW329" s="168"/>
      <c r="AX329" s="169"/>
      <c r="AY329" s="169"/>
      <c r="AZ329" s="169"/>
      <c r="BA329" s="169"/>
    </row>
    <row r="330" customFormat="false" ht="12.75" hidden="false" customHeight="true" outlineLevel="0" collapsed="false">
      <c r="A330" s="164"/>
      <c r="B330" s="164"/>
      <c r="C330" s="164"/>
      <c r="D330" s="164"/>
      <c r="E330" s="165"/>
      <c r="F330" s="165"/>
      <c r="G330" s="165"/>
      <c r="H330" s="165"/>
      <c r="I330" s="165"/>
      <c r="J330" s="165"/>
      <c r="K330" s="165"/>
      <c r="L330" s="165"/>
      <c r="M330" s="165"/>
      <c r="N330" s="165"/>
      <c r="O330" s="165"/>
      <c r="P330" s="165"/>
      <c r="Q330" s="165"/>
      <c r="R330" s="165"/>
      <c r="S330" s="165"/>
      <c r="T330" s="165"/>
      <c r="U330" s="165"/>
      <c r="V330" s="165"/>
      <c r="W330" s="165"/>
      <c r="X330" s="165"/>
      <c r="Y330" s="170"/>
      <c r="Z330" s="170"/>
      <c r="AA330" s="170"/>
      <c r="AB330" s="170"/>
      <c r="AC330" s="170"/>
      <c r="AD330" s="170"/>
      <c r="AE330" s="170"/>
      <c r="AF330" s="170"/>
      <c r="AG330" s="170"/>
      <c r="AH330" s="170"/>
      <c r="AI330" s="170"/>
      <c r="AJ330" s="170"/>
      <c r="AK330" s="170"/>
      <c r="AL330" s="170"/>
      <c r="AM330" s="170"/>
      <c r="AN330" s="170"/>
      <c r="AO330" s="168"/>
      <c r="AP330" s="168"/>
      <c r="AQ330" s="168"/>
      <c r="AR330" s="168"/>
      <c r="AS330" s="168"/>
      <c r="AT330" s="168"/>
      <c r="AU330" s="168"/>
      <c r="AV330" s="168"/>
      <c r="AW330" s="168"/>
      <c r="AX330" s="169"/>
      <c r="AY330" s="169"/>
      <c r="AZ330" s="169"/>
      <c r="BA330" s="169"/>
    </row>
    <row r="331" customFormat="false" ht="12.75" hidden="false" customHeight="true" outlineLevel="0" collapsed="false">
      <c r="A331" s="164"/>
      <c r="B331" s="164"/>
      <c r="C331" s="164"/>
      <c r="D331" s="164"/>
      <c r="E331" s="165"/>
      <c r="F331" s="165"/>
      <c r="G331" s="165"/>
      <c r="H331" s="165"/>
      <c r="I331" s="165"/>
      <c r="J331" s="165"/>
      <c r="K331" s="165"/>
      <c r="L331" s="165"/>
      <c r="M331" s="165"/>
      <c r="N331" s="165"/>
      <c r="O331" s="165"/>
      <c r="P331" s="165"/>
      <c r="Q331" s="165"/>
      <c r="R331" s="165"/>
      <c r="S331" s="165"/>
      <c r="T331" s="165"/>
      <c r="U331" s="165"/>
      <c r="V331" s="165"/>
      <c r="W331" s="165"/>
      <c r="X331" s="165"/>
      <c r="Y331" s="170"/>
      <c r="Z331" s="170"/>
      <c r="AA331" s="170"/>
      <c r="AB331" s="170"/>
      <c r="AC331" s="170"/>
      <c r="AD331" s="170"/>
      <c r="AE331" s="170"/>
      <c r="AF331" s="170"/>
      <c r="AG331" s="170"/>
      <c r="AH331" s="170"/>
      <c r="AI331" s="170"/>
      <c r="AJ331" s="170"/>
      <c r="AK331" s="170"/>
      <c r="AL331" s="170"/>
      <c r="AM331" s="170"/>
      <c r="AN331" s="170"/>
      <c r="AO331" s="168"/>
      <c r="AP331" s="168"/>
      <c r="AQ331" s="168"/>
      <c r="AR331" s="168"/>
      <c r="AS331" s="168"/>
      <c r="AT331" s="168"/>
      <c r="AU331" s="168"/>
      <c r="AV331" s="168"/>
      <c r="AW331" s="168"/>
      <c r="AX331" s="169"/>
      <c r="AY331" s="169"/>
      <c r="AZ331" s="169"/>
      <c r="BA331" s="169"/>
    </row>
    <row r="332" customFormat="false" ht="12.75" hidden="false" customHeight="true" outlineLevel="0" collapsed="false">
      <c r="A332" s="164"/>
      <c r="B332" s="164"/>
      <c r="C332" s="164"/>
      <c r="D332" s="164"/>
      <c r="E332" s="165"/>
      <c r="F332" s="165"/>
      <c r="G332" s="165"/>
      <c r="H332" s="165"/>
      <c r="I332" s="165"/>
      <c r="J332" s="165"/>
      <c r="K332" s="165"/>
      <c r="L332" s="165"/>
      <c r="M332" s="165"/>
      <c r="N332" s="165"/>
      <c r="O332" s="165"/>
      <c r="P332" s="165"/>
      <c r="Q332" s="165"/>
      <c r="R332" s="165"/>
      <c r="S332" s="165"/>
      <c r="T332" s="165"/>
      <c r="U332" s="165"/>
      <c r="V332" s="165"/>
      <c r="W332" s="165"/>
      <c r="X332" s="165"/>
      <c r="Y332" s="170"/>
      <c r="Z332" s="170"/>
      <c r="AA332" s="170"/>
      <c r="AB332" s="170"/>
      <c r="AC332" s="170"/>
      <c r="AD332" s="170"/>
      <c r="AE332" s="170"/>
      <c r="AF332" s="170"/>
      <c r="AG332" s="170"/>
      <c r="AH332" s="170"/>
      <c r="AI332" s="170"/>
      <c r="AJ332" s="170"/>
      <c r="AK332" s="170"/>
      <c r="AL332" s="170"/>
      <c r="AM332" s="170"/>
      <c r="AN332" s="170"/>
      <c r="AO332" s="168"/>
      <c r="AP332" s="168"/>
      <c r="AQ332" s="168"/>
      <c r="AR332" s="168"/>
      <c r="AS332" s="168"/>
      <c r="AT332" s="168"/>
      <c r="AU332" s="168"/>
      <c r="AV332" s="168"/>
      <c r="AW332" s="168"/>
      <c r="AX332" s="169"/>
      <c r="AY332" s="169"/>
      <c r="AZ332" s="169"/>
      <c r="BA332" s="169"/>
    </row>
    <row r="333" customFormat="false" ht="12.75" hidden="false" customHeight="true" outlineLevel="0" collapsed="false">
      <c r="A333" s="171" t="n">
        <f aca="false">BP46</f>
        <v>0</v>
      </c>
      <c r="B333" s="171"/>
      <c r="C333" s="171"/>
      <c r="D333" s="171"/>
      <c r="E333" s="172" t="n">
        <f aca="false">BP47</f>
        <v>0</v>
      </c>
      <c r="F333" s="172"/>
      <c r="G333" s="172"/>
      <c r="H333" s="172"/>
      <c r="I333" s="172"/>
      <c r="J333" s="173" t="n">
        <f aca="false">BP43</f>
        <v>0</v>
      </c>
      <c r="K333" s="173"/>
      <c r="L333" s="173"/>
      <c r="M333" s="173"/>
      <c r="N333" s="174" t="n">
        <f aca="false">BP90</f>
        <v>0</v>
      </c>
      <c r="O333" s="174"/>
      <c r="P333" s="174"/>
      <c r="Q333" s="174"/>
      <c r="R333" s="174"/>
      <c r="S333" s="175" t="s">
        <v>260</v>
      </c>
      <c r="T333" s="175"/>
      <c r="U333" s="175"/>
      <c r="V333" s="175"/>
      <c r="W333" s="175"/>
      <c r="X333" s="175"/>
      <c r="Y333" s="175"/>
      <c r="Z333" s="175"/>
      <c r="AA333" s="175"/>
      <c r="AB333" s="175"/>
      <c r="AC333" s="175"/>
      <c r="AD333" s="175"/>
      <c r="AE333" s="175"/>
      <c r="AF333" s="175"/>
      <c r="AG333" s="175"/>
      <c r="AH333" s="175"/>
      <c r="AI333" s="175"/>
      <c r="AJ333" s="175"/>
      <c r="AK333" s="175" t="n">
        <f aca="false">AG333+AC333+Y333</f>
        <v>0</v>
      </c>
      <c r="AL333" s="175"/>
      <c r="AM333" s="175"/>
      <c r="AN333" s="175"/>
      <c r="AO333" s="175"/>
      <c r="AP333" s="175"/>
      <c r="AQ333" s="176" t="n">
        <f aca="false">SUM(AK333:AP333)</f>
        <v>0</v>
      </c>
      <c r="AR333" s="176"/>
      <c r="AS333" s="176"/>
      <c r="AT333" s="176"/>
      <c r="AU333" s="175"/>
      <c r="AV333" s="175"/>
      <c r="AW333" s="175"/>
      <c r="AX333" s="177" t="n">
        <f aca="false">SUM(AQ333:AW333)</f>
        <v>0</v>
      </c>
      <c r="AY333" s="177"/>
      <c r="AZ333" s="177"/>
      <c r="BA333" s="177"/>
    </row>
    <row r="334" customFormat="false" ht="12.75" hidden="false" customHeight="true" outlineLevel="0" collapsed="false">
      <c r="A334" s="178"/>
      <c r="B334" s="178"/>
      <c r="C334" s="178"/>
      <c r="D334" s="178"/>
      <c r="E334" s="179"/>
      <c r="F334" s="179"/>
      <c r="G334" s="179"/>
      <c r="H334" s="179"/>
      <c r="I334" s="179"/>
      <c r="J334" s="180"/>
      <c r="K334" s="180"/>
      <c r="L334" s="180"/>
      <c r="M334" s="180"/>
      <c r="N334" s="180"/>
      <c r="O334" s="180"/>
      <c r="P334" s="180"/>
      <c r="Q334" s="180"/>
      <c r="R334" s="180"/>
      <c r="S334" s="181" t="s">
        <v>261</v>
      </c>
      <c r="T334" s="181"/>
      <c r="U334" s="181"/>
      <c r="V334" s="181"/>
      <c r="W334" s="181"/>
      <c r="X334" s="181"/>
      <c r="Y334" s="181"/>
      <c r="Z334" s="181"/>
      <c r="AA334" s="181"/>
      <c r="AB334" s="181"/>
      <c r="AC334" s="181"/>
      <c r="AD334" s="181"/>
      <c r="AE334" s="181"/>
      <c r="AF334" s="181"/>
      <c r="AG334" s="181"/>
      <c r="AH334" s="181"/>
      <c r="AI334" s="181"/>
      <c r="AJ334" s="181"/>
      <c r="AK334" s="181" t="n">
        <f aca="false">SUM(Y334:AJ334)</f>
        <v>0</v>
      </c>
      <c r="AL334" s="181"/>
      <c r="AM334" s="181"/>
      <c r="AN334" s="181"/>
      <c r="AO334" s="181"/>
      <c r="AP334" s="181"/>
      <c r="AQ334" s="182" t="n">
        <f aca="false">AO334+AK334</f>
        <v>0</v>
      </c>
      <c r="AR334" s="182"/>
      <c r="AS334" s="182"/>
      <c r="AT334" s="182"/>
      <c r="AU334" s="181"/>
      <c r="AV334" s="181"/>
      <c r="AW334" s="181"/>
      <c r="AX334" s="183" t="n">
        <f aca="false">SUM(AQ334:AW334)</f>
        <v>0</v>
      </c>
      <c r="AY334" s="183"/>
      <c r="AZ334" s="183"/>
      <c r="BA334" s="183"/>
    </row>
    <row r="335" customFormat="false" ht="12.75" hidden="false" customHeight="true" outlineLevel="0" collapsed="false">
      <c r="A335" s="178"/>
      <c r="B335" s="178"/>
      <c r="C335" s="178"/>
      <c r="D335" s="178"/>
      <c r="E335" s="179"/>
      <c r="F335" s="179"/>
      <c r="G335" s="179"/>
      <c r="H335" s="179"/>
      <c r="I335" s="179"/>
      <c r="J335" s="180"/>
      <c r="K335" s="180"/>
      <c r="L335" s="180"/>
      <c r="M335" s="180"/>
      <c r="N335" s="180"/>
      <c r="O335" s="180"/>
      <c r="P335" s="180"/>
      <c r="Q335" s="180"/>
      <c r="R335" s="180"/>
      <c r="S335" s="181" t="s">
        <v>262</v>
      </c>
      <c r="T335" s="181"/>
      <c r="U335" s="181"/>
      <c r="V335" s="181"/>
      <c r="W335" s="181"/>
      <c r="X335" s="181"/>
      <c r="Y335" s="181"/>
      <c r="Z335" s="181"/>
      <c r="AA335" s="181"/>
      <c r="AB335" s="181"/>
      <c r="AC335" s="181"/>
      <c r="AD335" s="181"/>
      <c r="AE335" s="181"/>
      <c r="AF335" s="181"/>
      <c r="AG335" s="181"/>
      <c r="AH335" s="181"/>
      <c r="AI335" s="181"/>
      <c r="AJ335" s="181"/>
      <c r="AK335" s="181" t="n">
        <f aca="false">SUM(Y335:AJ335)</f>
        <v>0</v>
      </c>
      <c r="AL335" s="181"/>
      <c r="AM335" s="181"/>
      <c r="AN335" s="181"/>
      <c r="AO335" s="181"/>
      <c r="AP335" s="181"/>
      <c r="AQ335" s="182" t="n">
        <f aca="false">SUM(AK335:AP335)</f>
        <v>0</v>
      </c>
      <c r="AR335" s="182"/>
      <c r="AS335" s="182"/>
      <c r="AT335" s="182"/>
      <c r="AU335" s="181"/>
      <c r="AV335" s="181"/>
      <c r="AW335" s="181"/>
      <c r="AX335" s="183" t="n">
        <f aca="false">SUM(AQ335:AW335)</f>
        <v>0</v>
      </c>
      <c r="AY335" s="183"/>
      <c r="AZ335" s="183"/>
      <c r="BA335" s="183"/>
    </row>
    <row r="336" customFormat="false" ht="12.75" hidden="false" customHeight="true" outlineLevel="0" collapsed="false">
      <c r="A336" s="178"/>
      <c r="B336" s="178"/>
      <c r="C336" s="178"/>
      <c r="D336" s="178"/>
      <c r="E336" s="179"/>
      <c r="F336" s="179"/>
      <c r="G336" s="179"/>
      <c r="H336" s="179"/>
      <c r="I336" s="179"/>
      <c r="J336" s="180"/>
      <c r="K336" s="180"/>
      <c r="L336" s="180"/>
      <c r="M336" s="180"/>
      <c r="N336" s="180"/>
      <c r="O336" s="180"/>
      <c r="P336" s="180"/>
      <c r="Q336" s="180"/>
      <c r="R336" s="180"/>
      <c r="S336" s="181" t="s">
        <v>263</v>
      </c>
      <c r="T336" s="181"/>
      <c r="U336" s="181"/>
      <c r="V336" s="181"/>
      <c r="W336" s="181"/>
      <c r="X336" s="181"/>
      <c r="Y336" s="181"/>
      <c r="Z336" s="181"/>
      <c r="AA336" s="181"/>
      <c r="AB336" s="181"/>
      <c r="AC336" s="181"/>
      <c r="AD336" s="181"/>
      <c r="AE336" s="181"/>
      <c r="AF336" s="181"/>
      <c r="AG336" s="181"/>
      <c r="AH336" s="181"/>
      <c r="AI336" s="181"/>
      <c r="AJ336" s="181"/>
      <c r="AK336" s="181" t="n">
        <f aca="false">SUM(Y336:AJ336)</f>
        <v>0</v>
      </c>
      <c r="AL336" s="181"/>
      <c r="AM336" s="181"/>
      <c r="AN336" s="181"/>
      <c r="AO336" s="181"/>
      <c r="AP336" s="181"/>
      <c r="AQ336" s="182" t="n">
        <f aca="false">SUM(AK336:AP336)</f>
        <v>0</v>
      </c>
      <c r="AR336" s="182"/>
      <c r="AS336" s="182"/>
      <c r="AT336" s="182"/>
      <c r="AU336" s="181"/>
      <c r="AV336" s="181"/>
      <c r="AW336" s="181"/>
      <c r="AX336" s="183" t="n">
        <f aca="false">SUM(AQ336:AW336)</f>
        <v>0</v>
      </c>
      <c r="AY336" s="183"/>
      <c r="AZ336" s="183"/>
      <c r="BA336" s="183"/>
    </row>
    <row r="337" customFormat="false" ht="12.75" hidden="false" customHeight="true" outlineLevel="0" collapsed="false">
      <c r="A337" s="178"/>
      <c r="B337" s="178"/>
      <c r="C337" s="178"/>
      <c r="D337" s="178"/>
      <c r="E337" s="179"/>
      <c r="F337" s="179"/>
      <c r="G337" s="179"/>
      <c r="H337" s="179"/>
      <c r="I337" s="179"/>
      <c r="J337" s="180"/>
      <c r="K337" s="180"/>
      <c r="L337" s="180"/>
      <c r="M337" s="180"/>
      <c r="N337" s="180"/>
      <c r="O337" s="180"/>
      <c r="P337" s="180"/>
      <c r="Q337" s="180"/>
      <c r="R337" s="180"/>
      <c r="S337" s="181" t="s">
        <v>264</v>
      </c>
      <c r="T337" s="181"/>
      <c r="U337" s="181"/>
      <c r="V337" s="184" t="n">
        <f aca="false">BP84</f>
        <v>0</v>
      </c>
      <c r="W337" s="184"/>
      <c r="X337" s="184"/>
      <c r="Y337" s="184" t="n">
        <f aca="false">BP85</f>
        <v>0</v>
      </c>
      <c r="Z337" s="184"/>
      <c r="AA337" s="184"/>
      <c r="AB337" s="184"/>
      <c r="AC337" s="184" t="n">
        <f aca="false">BP86</f>
        <v>0</v>
      </c>
      <c r="AD337" s="184"/>
      <c r="AE337" s="184"/>
      <c r="AF337" s="184"/>
      <c r="AG337" s="184" t="n">
        <f aca="false">BP87</f>
        <v>0</v>
      </c>
      <c r="AH337" s="184"/>
      <c r="AI337" s="184"/>
      <c r="AJ337" s="184"/>
      <c r="AK337" s="184" t="n">
        <f aca="false">Y337+AC337+AG337</f>
        <v>0</v>
      </c>
      <c r="AL337" s="184"/>
      <c r="AM337" s="184"/>
      <c r="AN337" s="184"/>
      <c r="AO337" s="184" t="n">
        <f aca="false">BP88</f>
        <v>0</v>
      </c>
      <c r="AP337" s="184"/>
      <c r="AQ337" s="185" t="n">
        <f aca="false">AO337+AK337</f>
        <v>0</v>
      </c>
      <c r="AR337" s="185"/>
      <c r="AS337" s="185"/>
      <c r="AT337" s="185"/>
      <c r="AU337" s="184" t="n">
        <f aca="false">BP89</f>
        <v>0</v>
      </c>
      <c r="AV337" s="184"/>
      <c r="AW337" s="184"/>
      <c r="AX337" s="186" t="n">
        <f aca="false">SUM(AQ337:AW337)</f>
        <v>0</v>
      </c>
      <c r="AY337" s="186"/>
      <c r="AZ337" s="186"/>
      <c r="BA337" s="186"/>
    </row>
    <row r="338" customFormat="false" ht="12.75" hidden="false" customHeight="true" outlineLevel="0" collapsed="false">
      <c r="A338" s="187"/>
      <c r="B338" s="187"/>
      <c r="C338" s="187"/>
      <c r="D338" s="187"/>
      <c r="E338" s="188"/>
      <c r="F338" s="188"/>
      <c r="G338" s="188"/>
      <c r="H338" s="188"/>
      <c r="I338" s="188"/>
      <c r="J338" s="189"/>
      <c r="K338" s="189"/>
      <c r="L338" s="189"/>
      <c r="M338" s="189"/>
      <c r="N338" s="189"/>
      <c r="O338" s="189"/>
      <c r="P338" s="189"/>
      <c r="Q338" s="189"/>
      <c r="R338" s="189"/>
      <c r="S338" s="190" t="s">
        <v>265</v>
      </c>
      <c r="T338" s="190"/>
      <c r="U338" s="190"/>
      <c r="V338" s="184" t="n">
        <f aca="false">BP94</f>
        <v>0</v>
      </c>
      <c r="W338" s="184"/>
      <c r="X338" s="184"/>
      <c r="Y338" s="184" t="n">
        <f aca="false">BP95</f>
        <v>0</v>
      </c>
      <c r="Z338" s="184"/>
      <c r="AA338" s="184"/>
      <c r="AB338" s="184"/>
      <c r="AC338" s="184" t="n">
        <f aca="false">BP96</f>
        <v>0</v>
      </c>
      <c r="AD338" s="184"/>
      <c r="AE338" s="184"/>
      <c r="AF338" s="184"/>
      <c r="AG338" s="184" t="n">
        <f aca="false">BP97</f>
        <v>0</v>
      </c>
      <c r="AH338" s="184"/>
      <c r="AI338" s="184"/>
      <c r="AJ338" s="184"/>
      <c r="AK338" s="184" t="n">
        <f aca="false">AG338+AC338+Y338</f>
        <v>0</v>
      </c>
      <c r="AL338" s="184"/>
      <c r="AM338" s="184"/>
      <c r="AN338" s="184"/>
      <c r="AO338" s="184" t="n">
        <f aca="false">BP98</f>
        <v>0</v>
      </c>
      <c r="AP338" s="184"/>
      <c r="AQ338" s="185" t="n">
        <f aca="false">AO338+AK338</f>
        <v>0</v>
      </c>
      <c r="AR338" s="185"/>
      <c r="AS338" s="185"/>
      <c r="AT338" s="185"/>
      <c r="AU338" s="184" t="n">
        <f aca="false">BP99</f>
        <v>0</v>
      </c>
      <c r="AV338" s="184"/>
      <c r="AW338" s="184"/>
      <c r="AX338" s="186" t="n">
        <f aca="false">SUM(AQ338:AW338)</f>
        <v>0</v>
      </c>
      <c r="AY338" s="186"/>
      <c r="AZ338" s="186"/>
      <c r="BA338" s="186"/>
    </row>
    <row r="339" customFormat="false" ht="12.75" hidden="false" customHeight="true" outlineLevel="0" collapsed="false">
      <c r="A339" s="191"/>
      <c r="B339" s="191"/>
      <c r="C339" s="191"/>
      <c r="D339" s="191"/>
      <c r="E339" s="192"/>
      <c r="F339" s="192"/>
      <c r="G339" s="192"/>
      <c r="H339" s="192"/>
      <c r="I339" s="192"/>
      <c r="J339" s="193"/>
      <c r="K339" s="193"/>
      <c r="L339" s="193"/>
      <c r="M339" s="193"/>
      <c r="N339" s="193"/>
      <c r="O339" s="193"/>
      <c r="P339" s="193"/>
      <c r="Q339" s="193"/>
      <c r="R339" s="193"/>
      <c r="S339" s="194" t="s">
        <v>260</v>
      </c>
      <c r="T339" s="194"/>
      <c r="U339" s="194"/>
      <c r="V339" s="194"/>
      <c r="W339" s="194"/>
      <c r="X339" s="194"/>
      <c r="Y339" s="194"/>
      <c r="Z339" s="194"/>
      <c r="AA339" s="194"/>
      <c r="AB339" s="194"/>
      <c r="AC339" s="194"/>
      <c r="AD339" s="194"/>
      <c r="AE339" s="194"/>
      <c r="AF339" s="194"/>
      <c r="AG339" s="194"/>
      <c r="AH339" s="194"/>
      <c r="AI339" s="194"/>
      <c r="AJ339" s="194"/>
      <c r="AK339" s="194" t="n">
        <f aca="false">SUM(Y339:AJ339)</f>
        <v>0</v>
      </c>
      <c r="AL339" s="194"/>
      <c r="AM339" s="194"/>
      <c r="AN339" s="194"/>
      <c r="AO339" s="194"/>
      <c r="AP339" s="194"/>
      <c r="AQ339" s="195" t="n">
        <f aca="false">SUM(AK339:AP339)</f>
        <v>0</v>
      </c>
      <c r="AR339" s="195"/>
      <c r="AS339" s="195"/>
      <c r="AT339" s="195"/>
      <c r="AU339" s="194"/>
      <c r="AV339" s="194"/>
      <c r="AW339" s="194"/>
      <c r="AX339" s="196" t="n">
        <f aca="false">SUM(AQ339:AW339)</f>
        <v>0</v>
      </c>
      <c r="AY339" s="196"/>
      <c r="AZ339" s="196"/>
      <c r="BA339" s="196"/>
    </row>
    <row r="340" customFormat="false" ht="12.75" hidden="false" customHeight="true" outlineLevel="0" collapsed="false">
      <c r="A340" s="178"/>
      <c r="B340" s="178"/>
      <c r="C340" s="178"/>
      <c r="D340" s="178"/>
      <c r="E340" s="179"/>
      <c r="F340" s="179"/>
      <c r="G340" s="179"/>
      <c r="H340" s="179"/>
      <c r="I340" s="179"/>
      <c r="J340" s="180"/>
      <c r="K340" s="180"/>
      <c r="L340" s="180"/>
      <c r="M340" s="180"/>
      <c r="N340" s="180"/>
      <c r="O340" s="180"/>
      <c r="P340" s="180"/>
      <c r="Q340" s="180"/>
      <c r="R340" s="180"/>
      <c r="S340" s="181" t="s">
        <v>261</v>
      </c>
      <c r="T340" s="181"/>
      <c r="U340" s="181"/>
      <c r="V340" s="181"/>
      <c r="W340" s="181"/>
      <c r="X340" s="181"/>
      <c r="Y340" s="181"/>
      <c r="Z340" s="181"/>
      <c r="AA340" s="181"/>
      <c r="AB340" s="181"/>
      <c r="AC340" s="181"/>
      <c r="AD340" s="181"/>
      <c r="AE340" s="181"/>
      <c r="AF340" s="181"/>
      <c r="AG340" s="181"/>
      <c r="AH340" s="181"/>
      <c r="AI340" s="181"/>
      <c r="AJ340" s="181"/>
      <c r="AK340" s="181" t="n">
        <f aca="false">SUM(Y340:AJ340)</f>
        <v>0</v>
      </c>
      <c r="AL340" s="181"/>
      <c r="AM340" s="181"/>
      <c r="AN340" s="181"/>
      <c r="AO340" s="181"/>
      <c r="AP340" s="181"/>
      <c r="AQ340" s="182" t="n">
        <f aca="false">SUM(AK340:AP340)</f>
        <v>0</v>
      </c>
      <c r="AR340" s="182"/>
      <c r="AS340" s="182"/>
      <c r="AT340" s="182"/>
      <c r="AU340" s="181"/>
      <c r="AV340" s="181"/>
      <c r="AW340" s="181"/>
      <c r="AX340" s="183" t="n">
        <f aca="false">SUM(AQ340:AW340)</f>
        <v>0</v>
      </c>
      <c r="AY340" s="183"/>
      <c r="AZ340" s="183"/>
      <c r="BA340" s="183"/>
    </row>
    <row r="341" customFormat="false" ht="12.75" hidden="false" customHeight="true" outlineLevel="0" collapsed="false">
      <c r="A341" s="178"/>
      <c r="B341" s="178"/>
      <c r="C341" s="178"/>
      <c r="D341" s="178"/>
      <c r="E341" s="179"/>
      <c r="F341" s="179"/>
      <c r="G341" s="179"/>
      <c r="H341" s="179"/>
      <c r="I341" s="179"/>
      <c r="J341" s="180"/>
      <c r="K341" s="180"/>
      <c r="L341" s="180"/>
      <c r="M341" s="180"/>
      <c r="N341" s="180"/>
      <c r="O341" s="180"/>
      <c r="P341" s="180"/>
      <c r="Q341" s="180"/>
      <c r="R341" s="180"/>
      <c r="S341" s="181" t="s">
        <v>262</v>
      </c>
      <c r="T341" s="181"/>
      <c r="U341" s="181"/>
      <c r="V341" s="181"/>
      <c r="W341" s="181"/>
      <c r="X341" s="181"/>
      <c r="Y341" s="181"/>
      <c r="Z341" s="181"/>
      <c r="AA341" s="181"/>
      <c r="AB341" s="181"/>
      <c r="AC341" s="181"/>
      <c r="AD341" s="181"/>
      <c r="AE341" s="181"/>
      <c r="AF341" s="181"/>
      <c r="AG341" s="181"/>
      <c r="AH341" s="181"/>
      <c r="AI341" s="181"/>
      <c r="AJ341" s="181"/>
      <c r="AK341" s="181" t="n">
        <f aca="false">SUM(Y341:AJ341)</f>
        <v>0</v>
      </c>
      <c r="AL341" s="181"/>
      <c r="AM341" s="181"/>
      <c r="AN341" s="181"/>
      <c r="AO341" s="181"/>
      <c r="AP341" s="181"/>
      <c r="AQ341" s="182" t="n">
        <f aca="false">SUM(AK341:AP341)</f>
        <v>0</v>
      </c>
      <c r="AR341" s="182"/>
      <c r="AS341" s="182"/>
      <c r="AT341" s="182"/>
      <c r="AU341" s="181"/>
      <c r="AV341" s="181"/>
      <c r="AW341" s="181"/>
      <c r="AX341" s="183" t="n">
        <f aca="false">SUM(AQ341:AW341)</f>
        <v>0</v>
      </c>
      <c r="AY341" s="183"/>
      <c r="AZ341" s="183"/>
      <c r="BA341" s="183"/>
    </row>
    <row r="342" customFormat="false" ht="12.75" hidden="false" customHeight="true" outlineLevel="0" collapsed="false">
      <c r="A342" s="178"/>
      <c r="B342" s="178"/>
      <c r="C342" s="178"/>
      <c r="D342" s="178"/>
      <c r="E342" s="179"/>
      <c r="F342" s="179"/>
      <c r="G342" s="179"/>
      <c r="H342" s="179"/>
      <c r="I342" s="179"/>
      <c r="J342" s="180"/>
      <c r="K342" s="180"/>
      <c r="L342" s="180"/>
      <c r="M342" s="180"/>
      <c r="N342" s="180"/>
      <c r="O342" s="180"/>
      <c r="P342" s="180"/>
      <c r="Q342" s="180"/>
      <c r="R342" s="180"/>
      <c r="S342" s="181" t="s">
        <v>263</v>
      </c>
      <c r="T342" s="181"/>
      <c r="U342" s="181"/>
      <c r="V342" s="181"/>
      <c r="W342" s="181"/>
      <c r="X342" s="181"/>
      <c r="Y342" s="181"/>
      <c r="Z342" s="181"/>
      <c r="AA342" s="181"/>
      <c r="AB342" s="181"/>
      <c r="AC342" s="181"/>
      <c r="AD342" s="181"/>
      <c r="AE342" s="181"/>
      <c r="AF342" s="181"/>
      <c r="AG342" s="181"/>
      <c r="AH342" s="181"/>
      <c r="AI342" s="181"/>
      <c r="AJ342" s="181"/>
      <c r="AK342" s="181" t="n">
        <f aca="false">SUM(Y342:AJ342)</f>
        <v>0</v>
      </c>
      <c r="AL342" s="181"/>
      <c r="AM342" s="181"/>
      <c r="AN342" s="181"/>
      <c r="AO342" s="181"/>
      <c r="AP342" s="181"/>
      <c r="AQ342" s="182" t="n">
        <f aca="false">SUM(AK342:AP342)</f>
        <v>0</v>
      </c>
      <c r="AR342" s="182"/>
      <c r="AS342" s="182"/>
      <c r="AT342" s="182"/>
      <c r="AU342" s="181"/>
      <c r="AV342" s="181"/>
      <c r="AW342" s="181"/>
      <c r="AX342" s="183" t="n">
        <f aca="false">SUM(AQ342:AW342)</f>
        <v>0</v>
      </c>
      <c r="AY342" s="183"/>
      <c r="AZ342" s="183"/>
      <c r="BA342" s="183"/>
    </row>
    <row r="343" customFormat="false" ht="12.75" hidden="false" customHeight="true" outlineLevel="0" collapsed="false">
      <c r="A343" s="178"/>
      <c r="B343" s="178"/>
      <c r="C343" s="178"/>
      <c r="D343" s="178"/>
      <c r="E343" s="179"/>
      <c r="F343" s="179"/>
      <c r="G343" s="179"/>
      <c r="H343" s="179"/>
      <c r="I343" s="179"/>
      <c r="J343" s="180"/>
      <c r="K343" s="180"/>
      <c r="L343" s="180"/>
      <c r="M343" s="180"/>
      <c r="N343" s="180"/>
      <c r="O343" s="180"/>
      <c r="P343" s="180"/>
      <c r="Q343" s="180"/>
      <c r="R343" s="180"/>
      <c r="S343" s="181" t="s">
        <v>264</v>
      </c>
      <c r="T343" s="181"/>
      <c r="U343" s="181"/>
      <c r="V343" s="181"/>
      <c r="W343" s="181"/>
      <c r="X343" s="181"/>
      <c r="Y343" s="181"/>
      <c r="Z343" s="181"/>
      <c r="AA343" s="181"/>
      <c r="AB343" s="181"/>
      <c r="AC343" s="181"/>
      <c r="AD343" s="181"/>
      <c r="AE343" s="181"/>
      <c r="AF343" s="181"/>
      <c r="AG343" s="181"/>
      <c r="AH343" s="181"/>
      <c r="AI343" s="181"/>
      <c r="AJ343" s="181"/>
      <c r="AK343" s="181" t="n">
        <f aca="false">SUM(Y343:AJ343)</f>
        <v>0</v>
      </c>
      <c r="AL343" s="181"/>
      <c r="AM343" s="181"/>
      <c r="AN343" s="181"/>
      <c r="AO343" s="181" t="n">
        <v>0</v>
      </c>
      <c r="AP343" s="181"/>
      <c r="AQ343" s="182" t="n">
        <f aca="false">SUM(AK343:AP343)</f>
        <v>0</v>
      </c>
      <c r="AR343" s="182"/>
      <c r="AS343" s="182"/>
      <c r="AT343" s="182"/>
      <c r="AU343" s="181" t="n">
        <v>0</v>
      </c>
      <c r="AV343" s="181"/>
      <c r="AW343" s="181"/>
      <c r="AX343" s="183" t="n">
        <f aca="false">SUM(AQ343:AW343)</f>
        <v>0</v>
      </c>
      <c r="AY343" s="183"/>
      <c r="AZ343" s="183"/>
      <c r="BA343" s="183"/>
    </row>
    <row r="344" customFormat="false" ht="12.75" hidden="false" customHeight="true" outlineLevel="0" collapsed="false">
      <c r="A344" s="197"/>
      <c r="B344" s="197"/>
      <c r="C344" s="197"/>
      <c r="D344" s="197"/>
      <c r="E344" s="198"/>
      <c r="F344" s="198"/>
      <c r="G344" s="198"/>
      <c r="H344" s="198"/>
      <c r="I344" s="198"/>
      <c r="J344" s="199"/>
      <c r="K344" s="199"/>
      <c r="L344" s="199"/>
      <c r="M344" s="199"/>
      <c r="N344" s="199"/>
      <c r="O344" s="199"/>
      <c r="P344" s="199"/>
      <c r="Q344" s="199"/>
      <c r="R344" s="199"/>
      <c r="S344" s="200" t="s">
        <v>265</v>
      </c>
      <c r="T344" s="200"/>
      <c r="U344" s="200"/>
      <c r="V344" s="200" t="n">
        <v>0</v>
      </c>
      <c r="W344" s="200"/>
      <c r="X344" s="200"/>
      <c r="Y344" s="200" t="n">
        <v>0</v>
      </c>
      <c r="Z344" s="200"/>
      <c r="AA344" s="200"/>
      <c r="AB344" s="200"/>
      <c r="AC344" s="200" t="n">
        <v>0</v>
      </c>
      <c r="AD344" s="200"/>
      <c r="AE344" s="200"/>
      <c r="AF344" s="200"/>
      <c r="AG344" s="200"/>
      <c r="AH344" s="200"/>
      <c r="AI344" s="200"/>
      <c r="AJ344" s="200"/>
      <c r="AK344" s="200" t="n">
        <f aca="false">SUM(Y344:AJ344)</f>
        <v>0</v>
      </c>
      <c r="AL344" s="200"/>
      <c r="AM344" s="200"/>
      <c r="AN344" s="200"/>
      <c r="AO344" s="200" t="n">
        <v>0</v>
      </c>
      <c r="AP344" s="200"/>
      <c r="AQ344" s="201" t="n">
        <f aca="false">SUM(AK344:AP344)</f>
        <v>0</v>
      </c>
      <c r="AR344" s="201"/>
      <c r="AS344" s="201"/>
      <c r="AT344" s="201"/>
      <c r="AU344" s="200" t="n">
        <v>0</v>
      </c>
      <c r="AV344" s="200"/>
      <c r="AW344" s="200"/>
      <c r="AX344" s="202" t="n">
        <f aca="false">SUM(AQ344:AW344)</f>
        <v>0</v>
      </c>
      <c r="AY344" s="202"/>
      <c r="AZ344" s="202"/>
      <c r="BA344" s="202"/>
    </row>
    <row r="345" customFormat="false" ht="12.75" hidden="false" customHeight="true" outlineLevel="0" collapsed="false">
      <c r="A345" s="171"/>
      <c r="B345" s="171"/>
      <c r="C345" s="171"/>
      <c r="D345" s="171"/>
      <c r="E345" s="172"/>
      <c r="F345" s="172"/>
      <c r="G345" s="172"/>
      <c r="H345" s="172"/>
      <c r="I345" s="172"/>
      <c r="J345" s="203"/>
      <c r="K345" s="203"/>
      <c r="L345" s="203"/>
      <c r="M345" s="203"/>
      <c r="N345" s="174"/>
      <c r="O345" s="174"/>
      <c r="P345" s="174"/>
      <c r="Q345" s="174"/>
      <c r="R345" s="174"/>
      <c r="S345" s="175" t="s">
        <v>260</v>
      </c>
      <c r="T345" s="175"/>
      <c r="U345" s="175"/>
      <c r="V345" s="175"/>
      <c r="W345" s="175"/>
      <c r="X345" s="175"/>
      <c r="Y345" s="175"/>
      <c r="Z345" s="175"/>
      <c r="AA345" s="175"/>
      <c r="AB345" s="175"/>
      <c r="AC345" s="175"/>
      <c r="AD345" s="175"/>
      <c r="AE345" s="175"/>
      <c r="AF345" s="175"/>
      <c r="AG345" s="175"/>
      <c r="AH345" s="175"/>
      <c r="AI345" s="175"/>
      <c r="AJ345" s="175"/>
      <c r="AK345" s="175" t="n">
        <f aca="false">SUM(Y345:AJ345)</f>
        <v>0</v>
      </c>
      <c r="AL345" s="175"/>
      <c r="AM345" s="175"/>
      <c r="AN345" s="175"/>
      <c r="AO345" s="175"/>
      <c r="AP345" s="175"/>
      <c r="AQ345" s="176" t="n">
        <f aca="false">SUM(AK345:AP345)</f>
        <v>0</v>
      </c>
      <c r="AR345" s="176"/>
      <c r="AS345" s="176"/>
      <c r="AT345" s="176"/>
      <c r="AU345" s="175"/>
      <c r="AV345" s="175"/>
      <c r="AW345" s="175"/>
      <c r="AX345" s="177" t="n">
        <f aca="false">SUM(AQ345:AW345)</f>
        <v>0</v>
      </c>
      <c r="AY345" s="177"/>
      <c r="AZ345" s="177"/>
      <c r="BA345" s="177"/>
    </row>
    <row r="346" customFormat="false" ht="12.75" hidden="false" customHeight="true" outlineLevel="0" collapsed="false">
      <c r="A346" s="178"/>
      <c r="B346" s="178"/>
      <c r="C346" s="178"/>
      <c r="D346" s="178"/>
      <c r="E346" s="179"/>
      <c r="F346" s="179"/>
      <c r="G346" s="179"/>
      <c r="H346" s="179"/>
      <c r="I346" s="179"/>
      <c r="J346" s="180"/>
      <c r="K346" s="180"/>
      <c r="L346" s="180"/>
      <c r="M346" s="180"/>
      <c r="N346" s="180"/>
      <c r="O346" s="180"/>
      <c r="P346" s="180"/>
      <c r="Q346" s="180"/>
      <c r="R346" s="180"/>
      <c r="S346" s="181" t="s">
        <v>261</v>
      </c>
      <c r="T346" s="181"/>
      <c r="U346" s="181"/>
      <c r="V346" s="181"/>
      <c r="W346" s="181"/>
      <c r="X346" s="181"/>
      <c r="Y346" s="181"/>
      <c r="Z346" s="181"/>
      <c r="AA346" s="181"/>
      <c r="AB346" s="181"/>
      <c r="AC346" s="181"/>
      <c r="AD346" s="181"/>
      <c r="AE346" s="181"/>
      <c r="AF346" s="181"/>
      <c r="AG346" s="181"/>
      <c r="AH346" s="181"/>
      <c r="AI346" s="181"/>
      <c r="AJ346" s="181"/>
      <c r="AK346" s="181" t="n">
        <f aca="false">SUM(Y346:AJ346)</f>
        <v>0</v>
      </c>
      <c r="AL346" s="181"/>
      <c r="AM346" s="181"/>
      <c r="AN346" s="181"/>
      <c r="AO346" s="181"/>
      <c r="AP346" s="181"/>
      <c r="AQ346" s="182" t="n">
        <f aca="false">SUM(AK346:AP346)</f>
        <v>0</v>
      </c>
      <c r="AR346" s="182"/>
      <c r="AS346" s="182"/>
      <c r="AT346" s="182"/>
      <c r="AU346" s="181"/>
      <c r="AV346" s="181"/>
      <c r="AW346" s="181"/>
      <c r="AX346" s="183" t="n">
        <f aca="false">SUM(AQ346:AW346)</f>
        <v>0</v>
      </c>
      <c r="AY346" s="183"/>
      <c r="AZ346" s="183"/>
      <c r="BA346" s="183"/>
    </row>
    <row r="347" customFormat="false" ht="12.75" hidden="false" customHeight="true" outlineLevel="0" collapsed="false">
      <c r="A347" s="178"/>
      <c r="B347" s="178"/>
      <c r="C347" s="178"/>
      <c r="D347" s="178"/>
      <c r="E347" s="179"/>
      <c r="F347" s="179"/>
      <c r="G347" s="179"/>
      <c r="H347" s="179"/>
      <c r="I347" s="179"/>
      <c r="J347" s="180"/>
      <c r="K347" s="180"/>
      <c r="L347" s="180"/>
      <c r="M347" s="180"/>
      <c r="N347" s="180"/>
      <c r="O347" s="180"/>
      <c r="P347" s="180"/>
      <c r="Q347" s="180"/>
      <c r="R347" s="180"/>
      <c r="S347" s="181" t="s">
        <v>262</v>
      </c>
      <c r="T347" s="181"/>
      <c r="U347" s="181"/>
      <c r="V347" s="181"/>
      <c r="W347" s="181"/>
      <c r="X347" s="181"/>
      <c r="Y347" s="181"/>
      <c r="Z347" s="181"/>
      <c r="AA347" s="181"/>
      <c r="AB347" s="181"/>
      <c r="AC347" s="181"/>
      <c r="AD347" s="181"/>
      <c r="AE347" s="181"/>
      <c r="AF347" s="181"/>
      <c r="AG347" s="181"/>
      <c r="AH347" s="181"/>
      <c r="AI347" s="181"/>
      <c r="AJ347" s="181"/>
      <c r="AK347" s="181" t="n">
        <f aca="false">SUM(Y347:AJ347)</f>
        <v>0</v>
      </c>
      <c r="AL347" s="181"/>
      <c r="AM347" s="181"/>
      <c r="AN347" s="181"/>
      <c r="AO347" s="181"/>
      <c r="AP347" s="181"/>
      <c r="AQ347" s="182" t="n">
        <f aca="false">SUM(AK347:AP347)</f>
        <v>0</v>
      </c>
      <c r="AR347" s="182"/>
      <c r="AS347" s="182"/>
      <c r="AT347" s="182"/>
      <c r="AU347" s="181"/>
      <c r="AV347" s="181"/>
      <c r="AW347" s="181"/>
      <c r="AX347" s="183" t="n">
        <f aca="false">SUM(AQ347:AW347)</f>
        <v>0</v>
      </c>
      <c r="AY347" s="183"/>
      <c r="AZ347" s="183"/>
      <c r="BA347" s="183"/>
    </row>
    <row r="348" customFormat="false" ht="12.75" hidden="false" customHeight="true" outlineLevel="0" collapsed="false">
      <c r="A348" s="178"/>
      <c r="B348" s="178"/>
      <c r="C348" s="178"/>
      <c r="D348" s="178"/>
      <c r="E348" s="179"/>
      <c r="F348" s="179"/>
      <c r="G348" s="179"/>
      <c r="H348" s="179"/>
      <c r="I348" s="179"/>
      <c r="J348" s="180"/>
      <c r="K348" s="180"/>
      <c r="L348" s="180"/>
      <c r="M348" s="180"/>
      <c r="N348" s="180"/>
      <c r="O348" s="180"/>
      <c r="P348" s="180"/>
      <c r="Q348" s="180"/>
      <c r="R348" s="180"/>
      <c r="S348" s="181" t="s">
        <v>263</v>
      </c>
      <c r="T348" s="181"/>
      <c r="U348" s="181"/>
      <c r="V348" s="181"/>
      <c r="W348" s="181"/>
      <c r="X348" s="181"/>
      <c r="Y348" s="181"/>
      <c r="Z348" s="181"/>
      <c r="AA348" s="181"/>
      <c r="AB348" s="181"/>
      <c r="AC348" s="181"/>
      <c r="AD348" s="181"/>
      <c r="AE348" s="181"/>
      <c r="AF348" s="181"/>
      <c r="AG348" s="181"/>
      <c r="AH348" s="181"/>
      <c r="AI348" s="181"/>
      <c r="AJ348" s="181"/>
      <c r="AK348" s="181" t="n">
        <f aca="false">SUM(Y348:AJ348)</f>
        <v>0</v>
      </c>
      <c r="AL348" s="181"/>
      <c r="AM348" s="181"/>
      <c r="AN348" s="181"/>
      <c r="AO348" s="181"/>
      <c r="AP348" s="181"/>
      <c r="AQ348" s="182" t="n">
        <f aca="false">SUM(AK348:AP348)</f>
        <v>0</v>
      </c>
      <c r="AR348" s="182"/>
      <c r="AS348" s="182"/>
      <c r="AT348" s="182"/>
      <c r="AU348" s="181"/>
      <c r="AV348" s="181"/>
      <c r="AW348" s="181"/>
      <c r="AX348" s="183" t="n">
        <f aca="false">SUM(AQ348:AW348)</f>
        <v>0</v>
      </c>
      <c r="AY348" s="183"/>
      <c r="AZ348" s="183"/>
      <c r="BA348" s="183"/>
    </row>
    <row r="349" customFormat="false" ht="12.75" hidden="false" customHeight="true" outlineLevel="0" collapsed="false">
      <c r="A349" s="178"/>
      <c r="B349" s="178"/>
      <c r="C349" s="178"/>
      <c r="D349" s="178"/>
      <c r="E349" s="179"/>
      <c r="F349" s="179"/>
      <c r="G349" s="179"/>
      <c r="H349" s="179"/>
      <c r="I349" s="179"/>
      <c r="J349" s="180"/>
      <c r="K349" s="180"/>
      <c r="L349" s="180"/>
      <c r="M349" s="180"/>
      <c r="N349" s="180"/>
      <c r="O349" s="180"/>
      <c r="P349" s="180"/>
      <c r="Q349" s="180"/>
      <c r="R349" s="180"/>
      <c r="S349" s="181" t="s">
        <v>264</v>
      </c>
      <c r="T349" s="181"/>
      <c r="U349" s="181"/>
      <c r="V349" s="181"/>
      <c r="W349" s="181"/>
      <c r="X349" s="181"/>
      <c r="Y349" s="181"/>
      <c r="Z349" s="181"/>
      <c r="AA349" s="181"/>
      <c r="AB349" s="181"/>
      <c r="AC349" s="181"/>
      <c r="AD349" s="181"/>
      <c r="AE349" s="181"/>
      <c r="AF349" s="181"/>
      <c r="AG349" s="181"/>
      <c r="AH349" s="181"/>
      <c r="AI349" s="181"/>
      <c r="AJ349" s="181"/>
      <c r="AK349" s="181" t="n">
        <f aca="false">SUM(Y349:AJ349)</f>
        <v>0</v>
      </c>
      <c r="AL349" s="181"/>
      <c r="AM349" s="181"/>
      <c r="AN349" s="181"/>
      <c r="AO349" s="181"/>
      <c r="AP349" s="181"/>
      <c r="AQ349" s="182" t="n">
        <f aca="false">SUM(AK349:AP349)</f>
        <v>0</v>
      </c>
      <c r="AR349" s="182"/>
      <c r="AS349" s="182"/>
      <c r="AT349" s="182"/>
      <c r="AU349" s="181"/>
      <c r="AV349" s="181"/>
      <c r="AW349" s="181"/>
      <c r="AX349" s="183" t="n">
        <f aca="false">SUM(AQ349:AW349)</f>
        <v>0</v>
      </c>
      <c r="AY349" s="183"/>
      <c r="AZ349" s="183"/>
      <c r="BA349" s="183"/>
    </row>
    <row r="350" customFormat="false" ht="12.75" hidden="false" customHeight="true" outlineLevel="0" collapsed="false">
      <c r="A350" s="187"/>
      <c r="B350" s="187"/>
      <c r="C350" s="187"/>
      <c r="D350" s="187"/>
      <c r="E350" s="188"/>
      <c r="F350" s="188"/>
      <c r="G350" s="188"/>
      <c r="H350" s="188"/>
      <c r="I350" s="188"/>
      <c r="J350" s="189"/>
      <c r="K350" s="189"/>
      <c r="L350" s="189"/>
      <c r="M350" s="189"/>
      <c r="N350" s="189"/>
      <c r="O350" s="189"/>
      <c r="P350" s="189"/>
      <c r="Q350" s="189"/>
      <c r="R350" s="189"/>
      <c r="S350" s="190" t="s">
        <v>265</v>
      </c>
      <c r="T350" s="190"/>
      <c r="U350" s="190"/>
      <c r="V350" s="190"/>
      <c r="W350" s="190"/>
      <c r="X350" s="190"/>
      <c r="Y350" s="190"/>
      <c r="Z350" s="190"/>
      <c r="AA350" s="190"/>
      <c r="AB350" s="190"/>
      <c r="AC350" s="190"/>
      <c r="AD350" s="190"/>
      <c r="AE350" s="190"/>
      <c r="AF350" s="190"/>
      <c r="AG350" s="190"/>
      <c r="AH350" s="190"/>
      <c r="AI350" s="190"/>
      <c r="AJ350" s="190"/>
      <c r="AK350" s="190" t="n">
        <f aca="false">SUM(Y350:AJ350)</f>
        <v>0</v>
      </c>
      <c r="AL350" s="190"/>
      <c r="AM350" s="190"/>
      <c r="AN350" s="190"/>
      <c r="AO350" s="190"/>
      <c r="AP350" s="190"/>
      <c r="AQ350" s="204" t="n">
        <f aca="false">SUM(AK350:AP350)</f>
        <v>0</v>
      </c>
      <c r="AR350" s="204"/>
      <c r="AS350" s="204"/>
      <c r="AT350" s="204"/>
      <c r="AU350" s="190"/>
      <c r="AV350" s="190"/>
      <c r="AW350" s="190"/>
      <c r="AX350" s="205" t="n">
        <f aca="false">SUM(AQ350:AW350)</f>
        <v>0</v>
      </c>
      <c r="AY350" s="205"/>
      <c r="AZ350" s="205"/>
      <c r="BA350" s="205"/>
    </row>
    <row r="351" customFormat="false" ht="12.75" hidden="false" customHeight="true" outlineLevel="0" collapsed="false">
      <c r="A351" s="191"/>
      <c r="B351" s="191"/>
      <c r="C351" s="191"/>
      <c r="D351" s="191"/>
      <c r="E351" s="192"/>
      <c r="F351" s="192"/>
      <c r="G351" s="192"/>
      <c r="H351" s="192"/>
      <c r="I351" s="192"/>
      <c r="J351" s="193"/>
      <c r="K351" s="193"/>
      <c r="L351" s="193"/>
      <c r="M351" s="193"/>
      <c r="N351" s="193"/>
      <c r="O351" s="193"/>
      <c r="P351" s="193"/>
      <c r="Q351" s="193"/>
      <c r="R351" s="193"/>
      <c r="S351" s="194" t="s">
        <v>260</v>
      </c>
      <c r="T351" s="194"/>
      <c r="U351" s="194"/>
      <c r="V351" s="194"/>
      <c r="W351" s="194"/>
      <c r="X351" s="194"/>
      <c r="Y351" s="194"/>
      <c r="Z351" s="194"/>
      <c r="AA351" s="194"/>
      <c r="AB351" s="194"/>
      <c r="AC351" s="194"/>
      <c r="AD351" s="194"/>
      <c r="AE351" s="194"/>
      <c r="AF351" s="194"/>
      <c r="AG351" s="194"/>
      <c r="AH351" s="194"/>
      <c r="AI351" s="194"/>
      <c r="AJ351" s="194"/>
      <c r="AK351" s="194" t="n">
        <f aca="false">SUM(Y351:AJ351)</f>
        <v>0</v>
      </c>
      <c r="AL351" s="194"/>
      <c r="AM351" s="194"/>
      <c r="AN351" s="194"/>
      <c r="AO351" s="194"/>
      <c r="AP351" s="194"/>
      <c r="AQ351" s="195" t="n">
        <f aca="false">SUM(AK351:AP351)</f>
        <v>0</v>
      </c>
      <c r="AR351" s="195"/>
      <c r="AS351" s="195"/>
      <c r="AT351" s="195"/>
      <c r="AU351" s="194"/>
      <c r="AV351" s="194"/>
      <c r="AW351" s="194"/>
      <c r="AX351" s="196" t="n">
        <f aca="false">SUM(AQ351:AW351)</f>
        <v>0</v>
      </c>
      <c r="AY351" s="196"/>
      <c r="AZ351" s="196"/>
      <c r="BA351" s="196"/>
    </row>
    <row r="352" customFormat="false" ht="12.75" hidden="false" customHeight="true" outlineLevel="0" collapsed="false">
      <c r="A352" s="178"/>
      <c r="B352" s="178"/>
      <c r="C352" s="178"/>
      <c r="D352" s="178"/>
      <c r="E352" s="179"/>
      <c r="F352" s="179"/>
      <c r="G352" s="179"/>
      <c r="H352" s="179"/>
      <c r="I352" s="179"/>
      <c r="J352" s="180"/>
      <c r="K352" s="180"/>
      <c r="L352" s="180"/>
      <c r="M352" s="180"/>
      <c r="N352" s="180"/>
      <c r="O352" s="180"/>
      <c r="P352" s="180"/>
      <c r="Q352" s="180"/>
      <c r="R352" s="180"/>
      <c r="S352" s="181" t="s">
        <v>261</v>
      </c>
      <c r="T352" s="181"/>
      <c r="U352" s="181"/>
      <c r="V352" s="181"/>
      <c r="W352" s="181"/>
      <c r="X352" s="181"/>
      <c r="Y352" s="181"/>
      <c r="Z352" s="181"/>
      <c r="AA352" s="181"/>
      <c r="AB352" s="181"/>
      <c r="AC352" s="181"/>
      <c r="AD352" s="181"/>
      <c r="AE352" s="181"/>
      <c r="AF352" s="181"/>
      <c r="AG352" s="181"/>
      <c r="AH352" s="181"/>
      <c r="AI352" s="181"/>
      <c r="AJ352" s="181"/>
      <c r="AK352" s="181" t="n">
        <f aca="false">SUM(Y352:AJ352)</f>
        <v>0</v>
      </c>
      <c r="AL352" s="181"/>
      <c r="AM352" s="181"/>
      <c r="AN352" s="181"/>
      <c r="AO352" s="181"/>
      <c r="AP352" s="181"/>
      <c r="AQ352" s="182" t="n">
        <f aca="false">SUM(AK352:AP352)</f>
        <v>0</v>
      </c>
      <c r="AR352" s="182"/>
      <c r="AS352" s="182"/>
      <c r="AT352" s="182"/>
      <c r="AU352" s="181"/>
      <c r="AV352" s="181"/>
      <c r="AW352" s="181"/>
      <c r="AX352" s="183" t="n">
        <f aca="false">SUM(AQ352:AW352)</f>
        <v>0</v>
      </c>
      <c r="AY352" s="183"/>
      <c r="AZ352" s="183"/>
      <c r="BA352" s="183"/>
    </row>
    <row r="353" customFormat="false" ht="12.75" hidden="false" customHeight="true" outlineLevel="0" collapsed="false">
      <c r="A353" s="178"/>
      <c r="B353" s="178"/>
      <c r="C353" s="178"/>
      <c r="D353" s="178"/>
      <c r="E353" s="179"/>
      <c r="F353" s="179"/>
      <c r="G353" s="179"/>
      <c r="H353" s="179"/>
      <c r="I353" s="179"/>
      <c r="J353" s="180"/>
      <c r="K353" s="180"/>
      <c r="L353" s="180"/>
      <c r="M353" s="180"/>
      <c r="N353" s="180"/>
      <c r="O353" s="180"/>
      <c r="P353" s="180"/>
      <c r="Q353" s="180"/>
      <c r="R353" s="180"/>
      <c r="S353" s="181" t="s">
        <v>262</v>
      </c>
      <c r="T353" s="181"/>
      <c r="U353" s="181"/>
      <c r="V353" s="181"/>
      <c r="W353" s="181"/>
      <c r="X353" s="181"/>
      <c r="Y353" s="181"/>
      <c r="Z353" s="181"/>
      <c r="AA353" s="181"/>
      <c r="AB353" s="181"/>
      <c r="AC353" s="181"/>
      <c r="AD353" s="181"/>
      <c r="AE353" s="181"/>
      <c r="AF353" s="181"/>
      <c r="AG353" s="181"/>
      <c r="AH353" s="181"/>
      <c r="AI353" s="181"/>
      <c r="AJ353" s="181"/>
      <c r="AK353" s="181" t="n">
        <f aca="false">SUM(Y353:AJ353)</f>
        <v>0</v>
      </c>
      <c r="AL353" s="181"/>
      <c r="AM353" s="181"/>
      <c r="AN353" s="181"/>
      <c r="AO353" s="181"/>
      <c r="AP353" s="181"/>
      <c r="AQ353" s="182" t="n">
        <f aca="false">SUM(AK353:AP353)</f>
        <v>0</v>
      </c>
      <c r="AR353" s="182"/>
      <c r="AS353" s="182"/>
      <c r="AT353" s="182"/>
      <c r="AU353" s="181"/>
      <c r="AV353" s="181"/>
      <c r="AW353" s="181"/>
      <c r="AX353" s="183" t="n">
        <f aca="false">SUM(AQ353:AW353)</f>
        <v>0</v>
      </c>
      <c r="AY353" s="183"/>
      <c r="AZ353" s="183"/>
      <c r="BA353" s="183"/>
    </row>
    <row r="354" customFormat="false" ht="12.75" hidden="false" customHeight="true" outlineLevel="0" collapsed="false">
      <c r="A354" s="178"/>
      <c r="B354" s="178"/>
      <c r="C354" s="178"/>
      <c r="D354" s="178"/>
      <c r="E354" s="179"/>
      <c r="F354" s="179"/>
      <c r="G354" s="179"/>
      <c r="H354" s="179"/>
      <c r="I354" s="179"/>
      <c r="J354" s="180"/>
      <c r="K354" s="180"/>
      <c r="L354" s="180"/>
      <c r="M354" s="180"/>
      <c r="N354" s="180"/>
      <c r="O354" s="180"/>
      <c r="P354" s="180"/>
      <c r="Q354" s="180"/>
      <c r="R354" s="180"/>
      <c r="S354" s="181" t="s">
        <v>263</v>
      </c>
      <c r="T354" s="181"/>
      <c r="U354" s="181"/>
      <c r="V354" s="181"/>
      <c r="W354" s="181"/>
      <c r="X354" s="181"/>
      <c r="Y354" s="181"/>
      <c r="Z354" s="181"/>
      <c r="AA354" s="181"/>
      <c r="AB354" s="181"/>
      <c r="AC354" s="181"/>
      <c r="AD354" s="181"/>
      <c r="AE354" s="181"/>
      <c r="AF354" s="181"/>
      <c r="AG354" s="181"/>
      <c r="AH354" s="181"/>
      <c r="AI354" s="181"/>
      <c r="AJ354" s="181"/>
      <c r="AK354" s="181" t="n">
        <f aca="false">SUM(Y354:AJ354)</f>
        <v>0</v>
      </c>
      <c r="AL354" s="181"/>
      <c r="AM354" s="181"/>
      <c r="AN354" s="181"/>
      <c r="AO354" s="181"/>
      <c r="AP354" s="181"/>
      <c r="AQ354" s="182" t="n">
        <f aca="false">SUM(AK354:AP354)</f>
        <v>0</v>
      </c>
      <c r="AR354" s="182"/>
      <c r="AS354" s="182"/>
      <c r="AT354" s="182"/>
      <c r="AU354" s="181"/>
      <c r="AV354" s="181"/>
      <c r="AW354" s="181"/>
      <c r="AX354" s="183" t="n">
        <f aca="false">SUM(AQ354:AW354)</f>
        <v>0</v>
      </c>
      <c r="AY354" s="183"/>
      <c r="AZ354" s="183"/>
      <c r="BA354" s="183"/>
    </row>
    <row r="355" customFormat="false" ht="12.75" hidden="false" customHeight="true" outlineLevel="0" collapsed="false">
      <c r="A355" s="178"/>
      <c r="B355" s="178"/>
      <c r="C355" s="178"/>
      <c r="D355" s="178"/>
      <c r="E355" s="179"/>
      <c r="F355" s="179"/>
      <c r="G355" s="179"/>
      <c r="H355" s="179"/>
      <c r="I355" s="179"/>
      <c r="J355" s="180"/>
      <c r="K355" s="180"/>
      <c r="L355" s="180"/>
      <c r="M355" s="180"/>
      <c r="N355" s="180"/>
      <c r="O355" s="180"/>
      <c r="P355" s="180"/>
      <c r="Q355" s="180"/>
      <c r="R355" s="180"/>
      <c r="S355" s="181" t="s">
        <v>264</v>
      </c>
      <c r="T355" s="181"/>
      <c r="U355" s="181"/>
      <c r="V355" s="181"/>
      <c r="W355" s="181"/>
      <c r="X355" s="181"/>
      <c r="Y355" s="181"/>
      <c r="Z355" s="181"/>
      <c r="AA355" s="181"/>
      <c r="AB355" s="181"/>
      <c r="AC355" s="181"/>
      <c r="AD355" s="181"/>
      <c r="AE355" s="181"/>
      <c r="AF355" s="181"/>
      <c r="AG355" s="181"/>
      <c r="AH355" s="181"/>
      <c r="AI355" s="181"/>
      <c r="AJ355" s="181"/>
      <c r="AK355" s="181" t="n">
        <f aca="false">SUM(Y355:AJ355)</f>
        <v>0</v>
      </c>
      <c r="AL355" s="181"/>
      <c r="AM355" s="181"/>
      <c r="AN355" s="181"/>
      <c r="AO355" s="181"/>
      <c r="AP355" s="181"/>
      <c r="AQ355" s="182" t="n">
        <f aca="false">SUM(AK355:AP355)</f>
        <v>0</v>
      </c>
      <c r="AR355" s="182"/>
      <c r="AS355" s="182"/>
      <c r="AT355" s="182"/>
      <c r="AU355" s="181"/>
      <c r="AV355" s="181"/>
      <c r="AW355" s="181"/>
      <c r="AX355" s="183" t="n">
        <f aca="false">SUM(AQ355:AW355)</f>
        <v>0</v>
      </c>
      <c r="AY355" s="183"/>
      <c r="AZ355" s="183"/>
      <c r="BA355" s="183"/>
    </row>
    <row r="356" customFormat="false" ht="12.75" hidden="false" customHeight="true" outlineLevel="0" collapsed="false">
      <c r="A356" s="187"/>
      <c r="B356" s="187"/>
      <c r="C356" s="187"/>
      <c r="D356" s="187"/>
      <c r="E356" s="188"/>
      <c r="F356" s="188"/>
      <c r="G356" s="188"/>
      <c r="H356" s="188"/>
      <c r="I356" s="188"/>
      <c r="J356" s="189"/>
      <c r="K356" s="189"/>
      <c r="L356" s="189"/>
      <c r="M356" s="189"/>
      <c r="N356" s="189"/>
      <c r="O356" s="189"/>
      <c r="P356" s="189"/>
      <c r="Q356" s="189"/>
      <c r="R356" s="189"/>
      <c r="S356" s="190" t="s">
        <v>265</v>
      </c>
      <c r="T356" s="190"/>
      <c r="U356" s="190"/>
      <c r="V356" s="190"/>
      <c r="W356" s="190"/>
      <c r="X356" s="190"/>
      <c r="Y356" s="190"/>
      <c r="Z356" s="190"/>
      <c r="AA356" s="190"/>
      <c r="AB356" s="190"/>
      <c r="AC356" s="190"/>
      <c r="AD356" s="190"/>
      <c r="AE356" s="190"/>
      <c r="AF356" s="190"/>
      <c r="AG356" s="190"/>
      <c r="AH356" s="190"/>
      <c r="AI356" s="190"/>
      <c r="AJ356" s="190"/>
      <c r="AK356" s="190" t="n">
        <f aca="false">SUM(Y356:AJ356)</f>
        <v>0</v>
      </c>
      <c r="AL356" s="190"/>
      <c r="AM356" s="190"/>
      <c r="AN356" s="190"/>
      <c r="AO356" s="190"/>
      <c r="AP356" s="190"/>
      <c r="AQ356" s="204" t="n">
        <f aca="false">SUM(AK356:AP356)</f>
        <v>0</v>
      </c>
      <c r="AR356" s="204"/>
      <c r="AS356" s="204"/>
      <c r="AT356" s="204"/>
      <c r="AU356" s="190"/>
      <c r="AV356" s="190"/>
      <c r="AW356" s="190"/>
      <c r="AX356" s="205" t="n">
        <f aca="false">SUM(AQ356:AW356)</f>
        <v>0</v>
      </c>
      <c r="AY356" s="205"/>
      <c r="AZ356" s="205"/>
      <c r="BA356" s="205"/>
    </row>
    <row r="357" customFormat="false" ht="12.75" hidden="false" customHeight="true" outlineLevel="0" collapsed="false">
      <c r="A357" s="206" t="s">
        <v>266</v>
      </c>
      <c r="B357" s="206"/>
      <c r="C357" s="206"/>
      <c r="D357" s="206"/>
      <c r="E357" s="206"/>
      <c r="F357" s="206"/>
      <c r="G357" s="206"/>
      <c r="H357" s="206"/>
      <c r="I357" s="206"/>
      <c r="J357" s="206"/>
      <c r="K357" s="206"/>
      <c r="L357" s="206"/>
      <c r="M357" s="206"/>
      <c r="N357" s="206"/>
      <c r="O357" s="206"/>
      <c r="P357" s="206"/>
      <c r="Q357" s="206"/>
      <c r="R357" s="206"/>
      <c r="S357" s="206"/>
      <c r="T357" s="206"/>
      <c r="U357" s="206"/>
      <c r="V357" s="207" t="n">
        <f aca="false">SUM(V333:X356)</f>
        <v>0</v>
      </c>
      <c r="W357" s="207"/>
      <c r="X357" s="207"/>
      <c r="Y357" s="207" t="n">
        <f aca="false">SUM(Y333:AB356)</f>
        <v>0</v>
      </c>
      <c r="Z357" s="207"/>
      <c r="AA357" s="207"/>
      <c r="AB357" s="207"/>
      <c r="AC357" s="207" t="n">
        <f aca="false">SUM(AC333:AF356)</f>
        <v>0</v>
      </c>
      <c r="AD357" s="207"/>
      <c r="AE357" s="207"/>
      <c r="AF357" s="207"/>
      <c r="AG357" s="207" t="n">
        <f aca="false">SUM(AG333:AJ356)</f>
        <v>0</v>
      </c>
      <c r="AH357" s="207"/>
      <c r="AI357" s="207"/>
      <c r="AJ357" s="207"/>
      <c r="AK357" s="207" t="n">
        <f aca="false">SUM(AK333:AN356)</f>
        <v>0</v>
      </c>
      <c r="AL357" s="207"/>
      <c r="AM357" s="207"/>
      <c r="AN357" s="207"/>
      <c r="AO357" s="207" t="n">
        <f aca="false">SUM(AO333:AP356)</f>
        <v>0</v>
      </c>
      <c r="AP357" s="207"/>
      <c r="AQ357" s="208" t="n">
        <f aca="false">SUM(AQ333:AT356)</f>
        <v>0</v>
      </c>
      <c r="AR357" s="208"/>
      <c r="AS357" s="208"/>
      <c r="AT357" s="208"/>
      <c r="AU357" s="207" t="n">
        <f aca="false">SUM(AU333:AW356)</f>
        <v>0</v>
      </c>
      <c r="AV357" s="207"/>
      <c r="AW357" s="207"/>
      <c r="AX357" s="209" t="n">
        <f aca="false">SUM(AX333:BA356)</f>
        <v>0</v>
      </c>
      <c r="AY357" s="209"/>
      <c r="AZ357" s="209"/>
      <c r="BA357" s="209"/>
    </row>
    <row r="358" customFormat="false" ht="12.75" hidden="false" customHeight="true" outlineLevel="0" collapsed="false">
      <c r="A358" s="160"/>
      <c r="B358" s="160"/>
      <c r="C358" s="160"/>
      <c r="D358" s="160"/>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c r="AC358" s="160"/>
      <c r="AD358" s="160"/>
      <c r="AE358" s="160"/>
      <c r="AF358" s="160"/>
      <c r="AG358" s="160"/>
      <c r="AH358" s="160"/>
      <c r="AI358" s="160"/>
      <c r="AJ358" s="160"/>
      <c r="AK358" s="160"/>
      <c r="AL358" s="160"/>
      <c r="AM358" s="160"/>
      <c r="AN358" s="160"/>
      <c r="AO358" s="160"/>
      <c r="AP358" s="160"/>
      <c r="AQ358" s="160"/>
      <c r="AR358" s="160"/>
      <c r="AS358" s="160"/>
      <c r="AT358" s="160"/>
      <c r="AU358" s="160"/>
      <c r="AV358" s="160"/>
      <c r="AW358" s="160"/>
      <c r="AX358" s="160"/>
      <c r="AY358" s="160"/>
      <c r="AZ358" s="160"/>
      <c r="BA358" s="160"/>
    </row>
    <row r="359" customFormat="false" ht="12.75" hidden="false" customHeight="true" outlineLevel="0" collapsed="false">
      <c r="A359" s="160"/>
      <c r="B359" s="160"/>
      <c r="C359" s="160"/>
      <c r="D359" s="160"/>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c r="AC359" s="160"/>
      <c r="AD359" s="160"/>
      <c r="AE359" s="160"/>
      <c r="AF359" s="160"/>
      <c r="AG359" s="160"/>
      <c r="AH359" s="160"/>
      <c r="AI359" s="160"/>
      <c r="AJ359" s="160"/>
      <c r="AK359" s="160"/>
      <c r="AL359" s="160"/>
      <c r="AM359" s="160"/>
      <c r="AN359" s="160"/>
      <c r="AO359" s="160"/>
      <c r="AP359" s="160"/>
      <c r="AQ359" s="160"/>
      <c r="AR359" s="160"/>
      <c r="AS359" s="160"/>
      <c r="AT359" s="160"/>
      <c r="AU359" s="160"/>
      <c r="AV359" s="160"/>
      <c r="AW359" s="160"/>
      <c r="AX359" s="160"/>
      <c r="AY359" s="160"/>
      <c r="AZ359" s="160"/>
      <c r="BA359" s="160"/>
    </row>
    <row r="360" customFormat="false" ht="12.75" hidden="false" customHeight="true" outlineLevel="0" collapsed="false">
      <c r="A360" s="160"/>
      <c r="B360" s="160"/>
      <c r="C360" s="160"/>
      <c r="D360" s="160"/>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c r="AC360" s="160"/>
      <c r="AD360" s="160"/>
      <c r="AE360" s="160"/>
      <c r="AF360" s="160"/>
      <c r="AG360" s="160"/>
      <c r="AH360" s="160"/>
      <c r="AI360" s="160"/>
      <c r="AJ360" s="160"/>
      <c r="AK360" s="160"/>
      <c r="AL360" s="160"/>
      <c r="AM360" s="160"/>
      <c r="AN360" s="160"/>
      <c r="AO360" s="160"/>
      <c r="AP360" s="160"/>
      <c r="AQ360" s="160"/>
      <c r="AR360" s="160"/>
      <c r="AS360" s="160"/>
      <c r="AT360" s="160"/>
      <c r="AU360" s="160"/>
      <c r="AV360" s="160"/>
      <c r="AW360" s="160"/>
      <c r="AX360" s="160"/>
      <c r="AY360" s="160"/>
      <c r="AZ360" s="160"/>
      <c r="BA360" s="160"/>
      <c r="CK360" s="210"/>
      <c r="CL360" s="210"/>
      <c r="CM360" s="210"/>
      <c r="CN360" s="210"/>
      <c r="CO360" s="210"/>
      <c r="CP360" s="210"/>
      <c r="CQ360" s="210"/>
      <c r="CR360" s="210"/>
      <c r="CS360" s="210"/>
    </row>
    <row r="361" customFormat="false" ht="12.75" hidden="false" customHeight="true" outlineLevel="0" collapsed="false">
      <c r="A361" s="160"/>
      <c r="B361" s="160"/>
      <c r="C361" s="160"/>
      <c r="D361" s="160"/>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c r="AC361" s="160"/>
      <c r="AD361" s="160"/>
      <c r="AE361" s="160"/>
      <c r="AF361" s="160"/>
      <c r="AG361" s="160"/>
      <c r="AH361" s="160"/>
      <c r="AI361" s="160"/>
      <c r="AJ361" s="160"/>
      <c r="AK361" s="160"/>
      <c r="AL361" s="160"/>
      <c r="AM361" s="160"/>
      <c r="AN361" s="160"/>
      <c r="AO361" s="160"/>
      <c r="AP361" s="160"/>
      <c r="AQ361" s="160"/>
      <c r="AR361" s="160"/>
      <c r="AS361" s="160"/>
      <c r="AT361" s="160"/>
      <c r="AU361" s="160"/>
      <c r="AV361" s="160"/>
      <c r="AW361" s="160"/>
      <c r="AX361" s="160"/>
      <c r="AY361" s="160"/>
      <c r="AZ361" s="160"/>
      <c r="BA361" s="160"/>
      <c r="CK361" s="210"/>
      <c r="CL361" s="210"/>
      <c r="CM361" s="210"/>
      <c r="CN361" s="210"/>
      <c r="CO361" s="210"/>
      <c r="CP361" s="210"/>
      <c r="CQ361" s="210"/>
      <c r="CR361" s="210"/>
      <c r="CS361" s="210"/>
      <c r="CT361" s="210"/>
      <c r="CU361" s="210"/>
    </row>
    <row r="362" customFormat="false" ht="12.75" hidden="false" customHeight="true" outlineLevel="0" collapsed="false">
      <c r="A362" s="160"/>
      <c r="B362" s="160"/>
      <c r="C362" s="160"/>
      <c r="D362" s="160"/>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c r="AC362" s="160"/>
      <c r="AD362" s="160"/>
      <c r="AE362" s="160"/>
      <c r="AF362" s="160"/>
      <c r="AG362" s="160"/>
      <c r="AH362" s="160"/>
      <c r="AI362" s="160"/>
      <c r="AJ362" s="160"/>
      <c r="AK362" s="160"/>
      <c r="AL362" s="160"/>
      <c r="AM362" s="160"/>
      <c r="AN362" s="160"/>
      <c r="AO362" s="160"/>
      <c r="AP362" s="160"/>
      <c r="AQ362" s="160"/>
      <c r="AR362" s="160"/>
      <c r="AS362" s="160"/>
      <c r="AT362" s="160"/>
      <c r="AU362" s="160"/>
      <c r="AV362" s="160"/>
      <c r="AW362" s="160"/>
      <c r="AX362" s="160"/>
      <c r="AY362" s="160"/>
      <c r="AZ362" s="160"/>
      <c r="BA362" s="160"/>
    </row>
    <row r="363" customFormat="false" ht="12.75" hidden="false" customHeight="true" outlineLevel="0" collapsed="false">
      <c r="A363" s="160"/>
      <c r="B363" s="160"/>
      <c r="C363" s="160"/>
      <c r="D363" s="160"/>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c r="AC363" s="160"/>
      <c r="AD363" s="160"/>
      <c r="AE363" s="160"/>
      <c r="AF363" s="160"/>
      <c r="AG363" s="160"/>
      <c r="AH363" s="160"/>
      <c r="AI363" s="160"/>
      <c r="AJ363" s="160"/>
      <c r="AK363" s="160"/>
      <c r="AL363" s="160"/>
      <c r="AM363" s="160"/>
      <c r="AN363" s="160"/>
      <c r="AO363" s="160"/>
      <c r="AP363" s="160"/>
      <c r="AQ363" s="160"/>
      <c r="AR363" s="160"/>
      <c r="AS363" s="160"/>
      <c r="AT363" s="160"/>
      <c r="AU363" s="160"/>
      <c r="AV363" s="160"/>
      <c r="AW363" s="160"/>
      <c r="AX363" s="160"/>
      <c r="AY363" s="160"/>
      <c r="AZ363" s="160"/>
      <c r="BA363" s="160"/>
    </row>
    <row r="364" customFormat="false" ht="12.75" hidden="false" customHeight="true" outlineLevel="0" collapsed="false">
      <c r="A364" s="160"/>
      <c r="B364" s="160"/>
      <c r="C364" s="160"/>
      <c r="D364" s="160"/>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c r="AC364" s="160"/>
      <c r="AD364" s="160"/>
      <c r="AE364" s="160"/>
      <c r="AF364" s="160"/>
      <c r="AG364" s="160"/>
      <c r="AH364" s="160"/>
      <c r="AI364" s="160"/>
      <c r="AJ364" s="160"/>
      <c r="AK364" s="160"/>
      <c r="AL364" s="160"/>
      <c r="AM364" s="160"/>
      <c r="AN364" s="160"/>
      <c r="AO364" s="160"/>
      <c r="AP364" s="160"/>
      <c r="AQ364" s="160"/>
      <c r="AR364" s="160"/>
      <c r="AS364" s="160"/>
      <c r="AT364" s="160"/>
      <c r="AU364" s="160"/>
      <c r="AV364" s="160"/>
      <c r="AW364" s="160"/>
      <c r="AX364" s="160"/>
      <c r="AY364" s="160"/>
      <c r="AZ364" s="160"/>
      <c r="BA364" s="160"/>
    </row>
    <row r="365" customFormat="false" ht="12.75" hidden="false" customHeight="true" outlineLevel="0" collapsed="false">
      <c r="A365" s="160"/>
      <c r="B365" s="160"/>
      <c r="C365" s="160"/>
      <c r="D365" s="160"/>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c r="AC365" s="160"/>
      <c r="AD365" s="160"/>
      <c r="AE365" s="160"/>
      <c r="AF365" s="160"/>
      <c r="AG365" s="160"/>
      <c r="AH365" s="160"/>
      <c r="AI365" s="160"/>
      <c r="AJ365" s="160"/>
      <c r="AK365" s="160"/>
      <c r="AL365" s="160"/>
      <c r="AM365" s="160"/>
      <c r="AN365" s="160"/>
      <c r="AO365" s="160"/>
      <c r="AP365" s="160"/>
      <c r="AQ365" s="160"/>
      <c r="AR365" s="160"/>
      <c r="AS365" s="160"/>
      <c r="AT365" s="160"/>
      <c r="AU365" s="160"/>
      <c r="AV365" s="160"/>
      <c r="AW365" s="160"/>
      <c r="AX365" s="160"/>
      <c r="AY365" s="160"/>
      <c r="AZ365" s="160"/>
      <c r="BA365" s="160"/>
    </row>
    <row r="366" customFormat="false" ht="12.75" hidden="false" customHeight="true" outlineLevel="0" collapsed="false">
      <c r="A366" s="160"/>
      <c r="B366" s="160"/>
      <c r="C366" s="160"/>
      <c r="D366" s="160"/>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c r="AC366" s="160"/>
      <c r="AD366" s="160"/>
      <c r="AE366" s="160"/>
      <c r="AF366" s="160"/>
      <c r="AG366" s="160"/>
      <c r="AH366" s="160"/>
      <c r="AI366" s="160"/>
      <c r="AJ366" s="160"/>
      <c r="AK366" s="160"/>
      <c r="AL366" s="160"/>
      <c r="AM366" s="160"/>
      <c r="AN366" s="160"/>
      <c r="AO366" s="160"/>
      <c r="AP366" s="160"/>
      <c r="AQ366" s="160"/>
      <c r="AR366" s="160"/>
      <c r="AS366" s="160"/>
      <c r="AT366" s="160"/>
      <c r="AU366" s="160"/>
      <c r="AV366" s="160"/>
      <c r="AW366" s="160"/>
      <c r="AX366" s="160"/>
      <c r="AY366" s="160"/>
      <c r="AZ366" s="160"/>
      <c r="BA366" s="160"/>
    </row>
    <row r="367" customFormat="false" ht="12.75" hidden="false" customHeight="true" outlineLevel="0" collapsed="false">
      <c r="A367" s="160"/>
      <c r="B367" s="160"/>
      <c r="C367" s="160"/>
      <c r="D367" s="160"/>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c r="AC367" s="160"/>
      <c r="AD367" s="160"/>
      <c r="AE367" s="160"/>
      <c r="AF367" s="160"/>
      <c r="AG367" s="160"/>
      <c r="AH367" s="160"/>
      <c r="AI367" s="160"/>
      <c r="AJ367" s="160"/>
      <c r="AK367" s="160"/>
      <c r="AL367" s="160"/>
      <c r="AM367" s="160"/>
      <c r="AN367" s="160"/>
      <c r="AO367" s="160"/>
      <c r="AP367" s="160"/>
      <c r="AQ367" s="160"/>
      <c r="AR367" s="160"/>
      <c r="AS367" s="160"/>
      <c r="AT367" s="160"/>
      <c r="AU367" s="160"/>
      <c r="AV367" s="160"/>
      <c r="AW367" s="160"/>
      <c r="AX367" s="160"/>
      <c r="AY367" s="160"/>
      <c r="AZ367" s="160"/>
      <c r="BA367" s="160"/>
    </row>
    <row r="368" customFormat="false" ht="12.75" hidden="false" customHeight="true" outlineLevel="0" collapsed="false">
      <c r="A368" s="160"/>
      <c r="B368" s="160"/>
      <c r="C368" s="160"/>
      <c r="D368" s="160"/>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c r="AC368" s="160"/>
      <c r="AD368" s="160"/>
      <c r="AE368" s="160"/>
      <c r="AF368" s="160"/>
      <c r="AG368" s="160"/>
      <c r="AH368" s="160"/>
      <c r="AI368" s="160"/>
      <c r="AJ368" s="160"/>
      <c r="AK368" s="160"/>
      <c r="AL368" s="160"/>
      <c r="AM368" s="160"/>
      <c r="AN368" s="160"/>
      <c r="AO368" s="160"/>
      <c r="AP368" s="160"/>
      <c r="AQ368" s="160"/>
      <c r="AR368" s="160"/>
      <c r="AS368" s="160"/>
      <c r="AT368" s="160"/>
      <c r="AU368" s="160"/>
      <c r="AV368" s="160"/>
      <c r="AW368" s="160"/>
      <c r="AX368" s="160"/>
      <c r="AY368" s="160"/>
      <c r="AZ368" s="160"/>
      <c r="BA368" s="160"/>
    </row>
    <row r="369" customFormat="false" ht="12.75" hidden="false" customHeight="true" outlineLevel="0" collapsed="false">
      <c r="A369" s="160"/>
      <c r="B369" s="160"/>
      <c r="C369" s="160"/>
      <c r="D369" s="160"/>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c r="AC369" s="160"/>
      <c r="AD369" s="160"/>
      <c r="AE369" s="160"/>
      <c r="AF369" s="160"/>
      <c r="AG369" s="160"/>
      <c r="AH369" s="160"/>
      <c r="AI369" s="160"/>
      <c r="AJ369" s="160"/>
      <c r="AK369" s="160"/>
      <c r="AL369" s="160"/>
      <c r="AM369" s="160"/>
      <c r="AN369" s="160"/>
      <c r="AO369" s="160"/>
      <c r="AP369" s="160"/>
      <c r="AQ369" s="160"/>
      <c r="AR369" s="160"/>
      <c r="AS369" s="160"/>
      <c r="AT369" s="160"/>
      <c r="AU369" s="160"/>
      <c r="AV369" s="160"/>
      <c r="AW369" s="160"/>
      <c r="AX369" s="160"/>
      <c r="AY369" s="160"/>
      <c r="AZ369" s="160"/>
      <c r="BA369" s="160"/>
    </row>
    <row r="370" customFormat="false" ht="12.75" hidden="false" customHeight="true" outlineLevel="0" collapsed="false">
      <c r="A370" s="160"/>
      <c r="B370" s="160"/>
      <c r="C370" s="160"/>
      <c r="D370" s="160"/>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c r="AC370" s="160"/>
      <c r="AD370" s="160"/>
      <c r="AE370" s="160"/>
      <c r="AF370" s="160"/>
      <c r="AG370" s="160"/>
      <c r="AH370" s="160"/>
      <c r="AI370" s="160"/>
      <c r="AJ370" s="160"/>
      <c r="AK370" s="160"/>
      <c r="AL370" s="160"/>
      <c r="AM370" s="160"/>
      <c r="AN370" s="160"/>
      <c r="AO370" s="160"/>
      <c r="AP370" s="160"/>
      <c r="AQ370" s="160"/>
      <c r="AR370" s="160"/>
      <c r="AS370" s="160"/>
      <c r="AT370" s="160"/>
      <c r="AU370" s="160"/>
      <c r="AV370" s="160"/>
      <c r="AW370" s="160"/>
      <c r="AX370" s="160"/>
      <c r="AY370" s="160"/>
      <c r="AZ370" s="160"/>
      <c r="BA370" s="160"/>
    </row>
    <row r="371" customFormat="false" ht="12.75" hidden="false" customHeight="true" outlineLevel="0" collapsed="false">
      <c r="A371" s="160"/>
      <c r="B371" s="160"/>
      <c r="C371" s="160"/>
      <c r="D371" s="160"/>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c r="AC371" s="160"/>
      <c r="AD371" s="160"/>
      <c r="AE371" s="160"/>
      <c r="AF371" s="160"/>
      <c r="AG371" s="160"/>
      <c r="AH371" s="160"/>
      <c r="AI371" s="160"/>
      <c r="AJ371" s="160"/>
      <c r="AK371" s="160"/>
      <c r="AL371" s="160"/>
      <c r="AM371" s="160"/>
      <c r="AN371" s="160"/>
      <c r="AO371" s="160"/>
      <c r="AP371" s="160"/>
      <c r="AQ371" s="160"/>
      <c r="AR371" s="160"/>
      <c r="AS371" s="160"/>
      <c r="AT371" s="160"/>
      <c r="AU371" s="160"/>
      <c r="AV371" s="160"/>
      <c r="AW371" s="160"/>
      <c r="AX371" s="160"/>
      <c r="AY371" s="160"/>
      <c r="AZ371" s="160"/>
      <c r="BA371" s="160"/>
    </row>
    <row r="372" customFormat="false" ht="12.75" hidden="false" customHeight="true" outlineLevel="0" collapsed="false">
      <c r="A372" s="160"/>
      <c r="B372" s="160"/>
      <c r="C372" s="160"/>
      <c r="D372" s="160"/>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c r="AC372" s="160"/>
      <c r="AD372" s="160"/>
      <c r="AE372" s="160"/>
      <c r="AF372" s="160"/>
      <c r="AG372" s="160"/>
      <c r="AH372" s="160"/>
      <c r="AI372" s="160"/>
      <c r="AJ372" s="160"/>
      <c r="AK372" s="160"/>
      <c r="AL372" s="160"/>
      <c r="AM372" s="160"/>
      <c r="AN372" s="160"/>
      <c r="AO372" s="160"/>
      <c r="AP372" s="160"/>
      <c r="AQ372" s="160"/>
      <c r="AR372" s="160"/>
      <c r="AS372" s="160"/>
      <c r="AT372" s="160"/>
      <c r="AU372" s="160"/>
      <c r="AV372" s="160"/>
      <c r="AW372" s="160"/>
      <c r="AX372" s="160"/>
      <c r="AY372" s="160"/>
      <c r="AZ372" s="160"/>
      <c r="BA372" s="160"/>
    </row>
    <row r="373" customFormat="false" ht="12.75" hidden="false" customHeight="true" outlineLevel="0" collapsed="false">
      <c r="A373" s="160"/>
      <c r="B373" s="160"/>
      <c r="C373" s="160"/>
      <c r="D373" s="160"/>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c r="AC373" s="160"/>
      <c r="AD373" s="160"/>
      <c r="AE373" s="160"/>
      <c r="AF373" s="160"/>
      <c r="AG373" s="160"/>
      <c r="AH373" s="160"/>
      <c r="AI373" s="160"/>
      <c r="AJ373" s="160"/>
      <c r="AK373" s="160"/>
      <c r="AL373" s="160"/>
      <c r="AM373" s="160"/>
      <c r="AN373" s="160"/>
      <c r="AO373" s="160"/>
      <c r="AP373" s="160"/>
      <c r="AQ373" s="160"/>
      <c r="AR373" s="160"/>
      <c r="AS373" s="160"/>
      <c r="AT373" s="160"/>
      <c r="AU373" s="160"/>
      <c r="AV373" s="160"/>
      <c r="AW373" s="160"/>
      <c r="AX373" s="160"/>
      <c r="AY373" s="160"/>
      <c r="AZ373" s="160"/>
      <c r="BA373" s="160"/>
    </row>
    <row r="374" customFormat="false" ht="12.75" hidden="false" customHeight="true" outlineLevel="0" collapsed="false">
      <c r="A374" s="160"/>
      <c r="B374" s="160"/>
      <c r="C374" s="160"/>
      <c r="D374" s="160"/>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c r="AC374" s="160"/>
      <c r="AD374" s="160"/>
      <c r="AE374" s="160"/>
      <c r="AF374" s="160"/>
      <c r="AG374" s="160"/>
      <c r="AH374" s="160"/>
      <c r="AI374" s="160"/>
      <c r="AJ374" s="160"/>
      <c r="AK374" s="160"/>
      <c r="AL374" s="160"/>
      <c r="AM374" s="160"/>
      <c r="AN374" s="160"/>
      <c r="AO374" s="160"/>
      <c r="AP374" s="160"/>
      <c r="AQ374" s="160"/>
      <c r="AR374" s="160"/>
      <c r="AS374" s="160"/>
      <c r="AT374" s="160"/>
      <c r="AU374" s="160"/>
      <c r="AV374" s="160"/>
      <c r="AW374" s="160"/>
      <c r="AX374" s="160"/>
      <c r="AY374" s="160"/>
      <c r="AZ374" s="160"/>
      <c r="BA374" s="160"/>
    </row>
    <row r="375" customFormat="false" ht="12.75" hidden="false" customHeight="true" outlineLevel="0" collapsed="false">
      <c r="A375" s="160"/>
      <c r="B375" s="160"/>
      <c r="C375" s="160"/>
      <c r="D375" s="160"/>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c r="AC375" s="160"/>
      <c r="AD375" s="160"/>
      <c r="AE375" s="160"/>
      <c r="AF375" s="160"/>
      <c r="AG375" s="160"/>
      <c r="AH375" s="160"/>
      <c r="AI375" s="160"/>
      <c r="AJ375" s="160"/>
      <c r="AK375" s="160"/>
      <c r="AL375" s="160"/>
      <c r="AM375" s="160"/>
      <c r="AN375" s="160"/>
      <c r="AO375" s="160"/>
      <c r="AP375" s="160"/>
      <c r="AQ375" s="160"/>
      <c r="AR375" s="160"/>
      <c r="AS375" s="160"/>
      <c r="AT375" s="160"/>
      <c r="AU375" s="160"/>
      <c r="AV375" s="160"/>
      <c r="AW375" s="160"/>
      <c r="AX375" s="160"/>
      <c r="AY375" s="160"/>
      <c r="AZ375" s="160"/>
      <c r="BA375" s="160"/>
    </row>
    <row r="376" customFormat="false" ht="12.75" hidden="false" customHeight="true" outlineLevel="0" collapsed="false">
      <c r="A376" s="160"/>
      <c r="B376" s="160"/>
      <c r="C376" s="160"/>
      <c r="D376" s="160"/>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c r="AC376" s="160"/>
      <c r="AD376" s="160"/>
      <c r="AE376" s="160"/>
      <c r="AF376" s="160"/>
      <c r="AG376" s="160"/>
      <c r="AH376" s="160"/>
      <c r="AI376" s="160"/>
      <c r="AJ376" s="160"/>
      <c r="AK376" s="160"/>
      <c r="AL376" s="160"/>
      <c r="AM376" s="160"/>
      <c r="AN376" s="160"/>
      <c r="AO376" s="160"/>
      <c r="AP376" s="160"/>
      <c r="AQ376" s="160"/>
      <c r="AR376" s="160"/>
      <c r="AS376" s="160"/>
      <c r="AT376" s="160"/>
      <c r="AU376" s="160"/>
      <c r="AV376" s="160"/>
      <c r="AW376" s="160"/>
      <c r="AX376" s="160"/>
      <c r="AY376" s="160"/>
      <c r="AZ376" s="160"/>
      <c r="BA376" s="160"/>
      <c r="BC376" s="211" t="n">
        <v>257.65</v>
      </c>
      <c r="BD376" s="211"/>
      <c r="BE376" s="211"/>
      <c r="BF376" s="211"/>
      <c r="BG376" s="211"/>
      <c r="BH376" s="211" t="n">
        <v>184.03</v>
      </c>
      <c r="BI376" s="211"/>
      <c r="BJ376" s="211"/>
      <c r="BK376" s="211"/>
      <c r="BL376" s="211"/>
      <c r="BM376" s="211" t="n">
        <v>92.02</v>
      </c>
      <c r="BN376" s="211"/>
      <c r="BO376" s="211"/>
      <c r="BP376" s="211"/>
      <c r="BQ376" s="211"/>
      <c r="BR376" s="211"/>
      <c r="BS376" s="211"/>
      <c r="BT376" s="211"/>
      <c r="BU376" s="211"/>
      <c r="BV376" s="211"/>
      <c r="BW376" s="212" t="n">
        <v>28.22</v>
      </c>
      <c r="BX376" s="212"/>
      <c r="BY376" s="212"/>
      <c r="BZ376" s="212"/>
      <c r="CA376" s="212"/>
      <c r="CB376" s="213" t="s">
        <v>267</v>
      </c>
      <c r="CC376" s="213"/>
      <c r="CD376" s="213"/>
      <c r="CE376" s="213"/>
      <c r="CF376" s="213"/>
    </row>
    <row r="377" customFormat="false" ht="12.75" hidden="false" customHeight="true" outlineLevel="0" collapsed="false">
      <c r="A377" s="160"/>
      <c r="B377" s="160"/>
      <c r="C377" s="160"/>
      <c r="D377" s="160"/>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c r="AC377" s="160"/>
      <c r="AD377" s="160"/>
      <c r="AE377" s="160"/>
      <c r="AF377" s="160"/>
      <c r="AG377" s="160"/>
      <c r="AH377" s="160"/>
      <c r="AI377" s="160"/>
      <c r="AJ377" s="160"/>
      <c r="AK377" s="160"/>
      <c r="AL377" s="160"/>
      <c r="AM377" s="160"/>
      <c r="AN377" s="160"/>
      <c r="AO377" s="160"/>
      <c r="AP377" s="160"/>
      <c r="AQ377" s="160"/>
      <c r="AR377" s="160"/>
      <c r="AS377" s="160"/>
      <c r="AT377" s="160"/>
      <c r="AU377" s="160"/>
      <c r="AV377" s="160"/>
      <c r="AW377" s="160"/>
      <c r="AX377" s="160"/>
      <c r="AY377" s="160"/>
      <c r="AZ377" s="160"/>
      <c r="BA377" s="160"/>
      <c r="BC377" s="214" t="n">
        <v>286.27</v>
      </c>
      <c r="BD377" s="214"/>
      <c r="BE377" s="214"/>
      <c r="BF377" s="214"/>
      <c r="BG377" s="214"/>
      <c r="BH377" s="214" t="n">
        <v>204.48</v>
      </c>
      <c r="BI377" s="214"/>
      <c r="BJ377" s="214"/>
      <c r="BK377" s="214"/>
      <c r="BL377" s="214"/>
      <c r="BM377" s="214" t="n">
        <v>102.24</v>
      </c>
      <c r="BN377" s="214"/>
      <c r="BO377" s="214"/>
      <c r="BP377" s="214"/>
      <c r="BQ377" s="214"/>
      <c r="BR377" s="214"/>
      <c r="BS377" s="214"/>
      <c r="BT377" s="214"/>
      <c r="BU377" s="214"/>
      <c r="BV377" s="214"/>
      <c r="BW377" s="215" t="n">
        <v>31.35</v>
      </c>
      <c r="BX377" s="215"/>
      <c r="BY377" s="215"/>
      <c r="BZ377" s="215"/>
      <c r="CA377" s="215"/>
      <c r="CB377" s="216" t="s">
        <v>268</v>
      </c>
      <c r="CC377" s="216"/>
      <c r="CD377" s="216"/>
      <c r="CE377" s="216"/>
      <c r="CF377" s="216"/>
    </row>
    <row r="378" customFormat="false" ht="12.75" hidden="false" customHeight="true" outlineLevel="0" collapsed="false">
      <c r="A378" s="160"/>
      <c r="B378" s="160"/>
      <c r="C378" s="160"/>
      <c r="D378" s="160"/>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c r="AC378" s="160"/>
      <c r="AD378" s="160"/>
      <c r="AE378" s="160"/>
      <c r="AF378" s="160"/>
      <c r="AG378" s="160"/>
      <c r="AH378" s="160"/>
      <c r="AI378" s="160"/>
      <c r="AJ378" s="160"/>
      <c r="AK378" s="160"/>
      <c r="AL378" s="160"/>
      <c r="AM378" s="160"/>
      <c r="AN378" s="160"/>
      <c r="AO378" s="160"/>
      <c r="AP378" s="160"/>
      <c r="AQ378" s="160"/>
      <c r="AR378" s="160"/>
      <c r="AS378" s="160"/>
      <c r="AT378" s="160"/>
      <c r="AU378" s="160"/>
      <c r="AV378" s="160"/>
      <c r="AW378" s="160"/>
      <c r="AX378" s="160"/>
      <c r="AY378" s="160"/>
      <c r="AZ378" s="160"/>
      <c r="BA378" s="160"/>
      <c r="BC378" s="217" t="n">
        <v>377.87</v>
      </c>
      <c r="BD378" s="217"/>
      <c r="BE378" s="217"/>
      <c r="BF378" s="217"/>
      <c r="BG378" s="217"/>
      <c r="BH378" s="217" t="n">
        <v>269.9</v>
      </c>
      <c r="BI378" s="217"/>
      <c r="BJ378" s="217"/>
      <c r="BK378" s="217"/>
      <c r="BL378" s="217"/>
      <c r="BM378" s="217" t="n">
        <v>134.96</v>
      </c>
      <c r="BN378" s="217"/>
      <c r="BO378" s="217"/>
      <c r="BP378" s="217"/>
      <c r="BQ378" s="217"/>
      <c r="BR378" s="217"/>
      <c r="BS378" s="217"/>
      <c r="BT378" s="217"/>
      <c r="BU378" s="217"/>
      <c r="BV378" s="217"/>
      <c r="BW378" s="218" t="n">
        <v>41.39</v>
      </c>
      <c r="BX378" s="218"/>
      <c r="BY378" s="218"/>
      <c r="BZ378" s="218"/>
      <c r="CA378" s="218"/>
      <c r="CB378" s="219" t="n">
        <v>150.1</v>
      </c>
      <c r="CC378" s="219"/>
      <c r="CD378" s="219"/>
      <c r="CE378" s="219"/>
      <c r="CF378" s="219"/>
    </row>
    <row r="379" customFormat="false" ht="12.75" hidden="false" customHeight="true" outlineLevel="0" collapsed="false">
      <c r="A379" s="160"/>
      <c r="B379" s="160"/>
      <c r="C379" s="160"/>
      <c r="D379" s="160"/>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c r="AC379" s="160"/>
      <c r="AD379" s="160"/>
      <c r="AE379" s="160"/>
      <c r="AF379" s="160"/>
      <c r="AG379" s="160"/>
      <c r="AH379" s="160"/>
      <c r="AI379" s="160"/>
      <c r="AJ379" s="160"/>
      <c r="AK379" s="160"/>
      <c r="AL379" s="160"/>
      <c r="AM379" s="160"/>
      <c r="AN379" s="160"/>
      <c r="AO379" s="160"/>
      <c r="AP379" s="160"/>
      <c r="AQ379" s="160"/>
      <c r="AR379" s="160"/>
      <c r="AS379" s="160"/>
      <c r="AT379" s="160"/>
      <c r="AU379" s="160"/>
      <c r="AV379" s="160"/>
      <c r="AW379" s="160"/>
      <c r="AX379" s="160"/>
      <c r="AY379" s="160"/>
      <c r="AZ379" s="160"/>
      <c r="BA379" s="160"/>
      <c r="BC379" s="220" t="n">
        <v>587.29</v>
      </c>
      <c r="BD379" s="220"/>
      <c r="BE379" s="220"/>
      <c r="BF379" s="220"/>
      <c r="BG379" s="220"/>
      <c r="BH379" s="220" t="n">
        <v>419.66</v>
      </c>
      <c r="BI379" s="220"/>
      <c r="BJ379" s="220"/>
      <c r="BK379" s="220"/>
      <c r="BL379" s="220"/>
      <c r="BM379" s="221" t="n">
        <v>210.31</v>
      </c>
      <c r="BN379" s="221"/>
      <c r="BO379" s="221"/>
      <c r="BP379" s="221"/>
      <c r="BQ379" s="221"/>
      <c r="BR379" s="220"/>
      <c r="BS379" s="220"/>
      <c r="BT379" s="220"/>
      <c r="BU379" s="220"/>
      <c r="BV379" s="220"/>
      <c r="BW379" s="222" t="n">
        <v>80.66</v>
      </c>
      <c r="BX379" s="222"/>
      <c r="BY379" s="222"/>
      <c r="BZ379" s="222"/>
      <c r="CA379" s="222"/>
      <c r="CB379" s="213" t="s">
        <v>267</v>
      </c>
      <c r="CC379" s="213"/>
      <c r="CD379" s="213"/>
      <c r="CE379" s="213"/>
      <c r="CF379" s="213"/>
    </row>
    <row r="380" s="223" customFormat="true" ht="12.75" hidden="false" customHeight="true" outlineLevel="0" collapsed="false">
      <c r="A380" s="160"/>
      <c r="B380" s="160"/>
      <c r="C380" s="160"/>
      <c r="D380" s="160"/>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c r="AC380" s="160"/>
      <c r="AD380" s="160"/>
      <c r="AE380" s="160"/>
      <c r="AF380" s="160"/>
      <c r="AG380" s="160"/>
      <c r="AH380" s="160"/>
      <c r="AI380" s="160"/>
      <c r="AJ380" s="160"/>
      <c r="AK380" s="160"/>
      <c r="AL380" s="160"/>
      <c r="AM380" s="160"/>
      <c r="AN380" s="160"/>
      <c r="AO380" s="160"/>
      <c r="AP380" s="160"/>
      <c r="AQ380" s="160"/>
      <c r="AR380" s="160"/>
      <c r="AS380" s="160"/>
      <c r="AT380" s="160"/>
      <c r="AU380" s="160"/>
      <c r="AV380" s="160"/>
      <c r="AW380" s="160"/>
      <c r="AX380" s="160"/>
      <c r="AY380" s="160"/>
      <c r="AZ380" s="160"/>
      <c r="BA380" s="160"/>
      <c r="BC380" s="211" t="n">
        <v>625.55</v>
      </c>
      <c r="BD380" s="211"/>
      <c r="BE380" s="211"/>
      <c r="BF380" s="211"/>
      <c r="BG380" s="211"/>
      <c r="BH380" s="211" t="n">
        <v>466.28</v>
      </c>
      <c r="BI380" s="211"/>
      <c r="BJ380" s="211"/>
      <c r="BK380" s="211"/>
      <c r="BL380" s="211"/>
      <c r="BM380" s="211" t="n">
        <v>233.67</v>
      </c>
      <c r="BN380" s="211"/>
      <c r="BO380" s="211"/>
      <c r="BP380" s="211"/>
      <c r="BQ380" s="211"/>
      <c r="BR380" s="211"/>
      <c r="BS380" s="211"/>
      <c r="BT380" s="211"/>
      <c r="BU380" s="211"/>
      <c r="BV380" s="211"/>
      <c r="BW380" s="212" t="n">
        <v>89.6</v>
      </c>
      <c r="BX380" s="212"/>
      <c r="BY380" s="212"/>
      <c r="BZ380" s="212"/>
      <c r="CA380" s="212"/>
      <c r="CB380" s="213" t="s">
        <v>268</v>
      </c>
      <c r="CC380" s="213"/>
      <c r="CD380" s="213"/>
      <c r="CE380" s="213"/>
      <c r="CF380" s="213"/>
    </row>
    <row r="381" customFormat="false" ht="12.75" hidden="false" customHeight="true" outlineLevel="0" collapsed="false">
      <c r="A381" s="160"/>
      <c r="B381" s="160"/>
      <c r="C381" s="160"/>
      <c r="D381" s="160"/>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c r="AC381" s="160"/>
      <c r="AD381" s="160"/>
      <c r="AE381" s="160"/>
      <c r="AF381" s="160"/>
      <c r="AG381" s="160"/>
      <c r="AH381" s="160"/>
      <c r="AI381" s="160"/>
      <c r="AJ381" s="160"/>
      <c r="AK381" s="160"/>
      <c r="AL381" s="160"/>
      <c r="AM381" s="160"/>
      <c r="AN381" s="160"/>
      <c r="AO381" s="160"/>
      <c r="AP381" s="160"/>
      <c r="AQ381" s="160"/>
      <c r="AR381" s="160"/>
      <c r="AS381" s="160"/>
      <c r="AT381" s="160"/>
      <c r="AU381" s="160"/>
      <c r="AV381" s="160"/>
      <c r="AW381" s="160"/>
      <c r="AX381" s="160"/>
      <c r="AY381" s="160"/>
      <c r="AZ381" s="160"/>
      <c r="BA381" s="160"/>
      <c r="BC381" s="217" t="n">
        <v>717.82</v>
      </c>
      <c r="BD381" s="217"/>
      <c r="BE381" s="217"/>
      <c r="BF381" s="217"/>
      <c r="BG381" s="217"/>
      <c r="BH381" s="217" t="n">
        <v>512.9</v>
      </c>
      <c r="BI381" s="217"/>
      <c r="BJ381" s="217"/>
      <c r="BK381" s="217"/>
      <c r="BL381" s="217"/>
      <c r="BM381" s="217" t="n">
        <v>257.04</v>
      </c>
      <c r="BN381" s="217"/>
      <c r="BO381" s="217"/>
      <c r="BP381" s="217"/>
      <c r="BQ381" s="217"/>
      <c r="BR381" s="217"/>
      <c r="BS381" s="217"/>
      <c r="BT381" s="217"/>
      <c r="BU381" s="217"/>
      <c r="BV381" s="217"/>
      <c r="BW381" s="218" t="n">
        <v>98.55</v>
      </c>
      <c r="BX381" s="218"/>
      <c r="BY381" s="218"/>
      <c r="BZ381" s="218"/>
      <c r="CA381" s="218"/>
      <c r="CB381" s="219" t="n">
        <v>150.1</v>
      </c>
      <c r="CC381" s="219"/>
      <c r="CD381" s="219"/>
      <c r="CE381" s="219"/>
      <c r="CF381" s="219"/>
    </row>
    <row r="382" customFormat="false" ht="12.75" hidden="false" customHeight="true" outlineLevel="0" collapsed="false">
      <c r="A382" s="160"/>
      <c r="B382" s="160"/>
      <c r="C382" s="160"/>
      <c r="D382" s="160"/>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c r="AC382" s="160"/>
      <c r="AD382" s="160"/>
      <c r="AE382" s="160"/>
      <c r="AF382" s="160"/>
      <c r="AG382" s="160"/>
      <c r="AH382" s="160"/>
      <c r="AI382" s="160"/>
      <c r="AJ382" s="160"/>
      <c r="AK382" s="160"/>
      <c r="AL382" s="160"/>
      <c r="AM382" s="160"/>
      <c r="AN382" s="160"/>
      <c r="AO382" s="160"/>
      <c r="AP382" s="160"/>
      <c r="AQ382" s="160"/>
      <c r="AR382" s="160"/>
      <c r="AS382" s="160"/>
      <c r="AT382" s="160"/>
      <c r="AU382" s="160"/>
      <c r="AV382" s="160"/>
      <c r="AW382" s="160"/>
      <c r="AX382" s="160"/>
      <c r="AY382" s="160"/>
      <c r="AZ382" s="160"/>
      <c r="BA382" s="160"/>
      <c r="BC382" s="220" t="n">
        <v>232.29</v>
      </c>
      <c r="BD382" s="220"/>
      <c r="BE382" s="220"/>
      <c r="BF382" s="220"/>
      <c r="BG382" s="220"/>
      <c r="BH382" s="220" t="n">
        <v>165.64</v>
      </c>
      <c r="BI382" s="220"/>
      <c r="BJ382" s="220"/>
      <c r="BK382" s="220"/>
      <c r="BL382" s="220"/>
      <c r="BM382" s="221" t="n">
        <v>83.7</v>
      </c>
      <c r="BN382" s="221"/>
      <c r="BO382" s="221"/>
      <c r="BP382" s="221"/>
      <c r="BQ382" s="221"/>
      <c r="BR382" s="220"/>
      <c r="BS382" s="220"/>
      <c r="BT382" s="220"/>
      <c r="BU382" s="220"/>
      <c r="BV382" s="220"/>
      <c r="BW382" s="222" t="n">
        <v>28.22</v>
      </c>
      <c r="BX382" s="222"/>
      <c r="BY382" s="222"/>
      <c r="BZ382" s="222"/>
      <c r="CA382" s="222"/>
      <c r="CB382" s="213" t="s">
        <v>267</v>
      </c>
      <c r="CC382" s="213"/>
      <c r="CD382" s="213"/>
      <c r="CE382" s="213"/>
      <c r="CF382" s="213"/>
    </row>
    <row r="383" customFormat="false" ht="12.75" hidden="false" customHeight="true" outlineLevel="0" collapsed="false">
      <c r="A383" s="160"/>
      <c r="B383" s="160"/>
      <c r="C383" s="160"/>
      <c r="D383" s="160"/>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c r="AC383" s="160"/>
      <c r="AD383" s="160"/>
      <c r="AE383" s="160"/>
      <c r="AF383" s="160"/>
      <c r="AG383" s="160"/>
      <c r="AH383" s="160"/>
      <c r="AI383" s="160"/>
      <c r="AJ383" s="160"/>
      <c r="AK383" s="160"/>
      <c r="AL383" s="160"/>
      <c r="AM383" s="160"/>
      <c r="AN383" s="160"/>
      <c r="AO383" s="160"/>
      <c r="AP383" s="160"/>
      <c r="AQ383" s="160"/>
      <c r="AR383" s="160"/>
      <c r="AS383" s="160"/>
      <c r="AT383" s="160"/>
      <c r="AU383" s="160"/>
      <c r="AV383" s="160"/>
      <c r="AW383" s="160"/>
      <c r="AX383" s="160"/>
      <c r="AY383" s="160"/>
      <c r="AZ383" s="160"/>
      <c r="BA383" s="160"/>
      <c r="BC383" s="211" t="n">
        <v>258.1</v>
      </c>
      <c r="BD383" s="211"/>
      <c r="BE383" s="211"/>
      <c r="BF383" s="211"/>
      <c r="BG383" s="211"/>
      <c r="BH383" s="211" t="n">
        <v>184.04</v>
      </c>
      <c r="BI383" s="211"/>
      <c r="BJ383" s="211"/>
      <c r="BK383" s="211"/>
      <c r="BL383" s="211"/>
      <c r="BM383" s="211" t="n">
        <v>92.99</v>
      </c>
      <c r="BN383" s="211"/>
      <c r="BO383" s="211"/>
      <c r="BP383" s="211"/>
      <c r="BQ383" s="211"/>
      <c r="BR383" s="211"/>
      <c r="BS383" s="211"/>
      <c r="BT383" s="211"/>
      <c r="BU383" s="211"/>
      <c r="BV383" s="211"/>
      <c r="BW383" s="212" t="n">
        <v>31.35</v>
      </c>
      <c r="BX383" s="212"/>
      <c r="BY383" s="212"/>
      <c r="BZ383" s="212"/>
      <c r="CA383" s="212"/>
      <c r="CB383" s="213" t="s">
        <v>268</v>
      </c>
      <c r="CC383" s="213"/>
      <c r="CD383" s="213"/>
      <c r="CE383" s="213"/>
      <c r="CF383" s="213"/>
    </row>
    <row r="384" customFormat="false" ht="12.75" hidden="false" customHeight="true" outlineLevel="0" collapsed="false">
      <c r="A384" s="224" t="s">
        <v>233</v>
      </c>
      <c r="B384" s="224"/>
      <c r="C384" s="224"/>
      <c r="D384" s="224"/>
      <c r="E384" s="224"/>
      <c r="F384" s="224"/>
      <c r="G384" s="224"/>
      <c r="H384" s="224"/>
      <c r="I384" s="224"/>
      <c r="J384" s="224"/>
      <c r="K384" s="224"/>
      <c r="L384" s="224"/>
      <c r="M384" s="224"/>
      <c r="N384" s="224"/>
      <c r="O384" s="224"/>
      <c r="P384" s="224"/>
      <c r="Q384" s="224"/>
      <c r="R384" s="224"/>
      <c r="S384" s="224"/>
      <c r="T384" s="224"/>
      <c r="U384" s="224"/>
      <c r="V384" s="224"/>
      <c r="W384" s="224"/>
      <c r="X384" s="224"/>
      <c r="Y384" s="224"/>
      <c r="Z384" s="224"/>
      <c r="AA384" s="224"/>
      <c r="AB384" s="224"/>
      <c r="AC384" s="224"/>
      <c r="AD384" s="224"/>
      <c r="AE384" s="224" t="s">
        <v>234</v>
      </c>
      <c r="AF384" s="224"/>
      <c r="AG384" s="224"/>
      <c r="AH384" s="224"/>
      <c r="AI384" s="224"/>
      <c r="AJ384" s="224"/>
      <c r="AK384" s="224"/>
      <c r="AL384" s="224"/>
      <c r="AM384" s="224"/>
      <c r="AN384" s="224"/>
      <c r="AO384" s="224"/>
      <c r="AP384" s="224"/>
      <c r="AQ384" s="224"/>
      <c r="AR384" s="224"/>
      <c r="AS384" s="224"/>
      <c r="AT384" s="224"/>
      <c r="AU384" s="224"/>
      <c r="AV384" s="224"/>
      <c r="AW384" s="224"/>
      <c r="AX384" s="224"/>
      <c r="AY384" s="224"/>
      <c r="AZ384" s="224"/>
      <c r="BA384" s="224"/>
      <c r="BC384" s="217" t="n">
        <v>283.92</v>
      </c>
      <c r="BD384" s="217"/>
      <c r="BE384" s="217"/>
      <c r="BF384" s="217"/>
      <c r="BG384" s="217"/>
      <c r="BH384" s="217" t="n">
        <v>202.44</v>
      </c>
      <c r="BI384" s="217"/>
      <c r="BJ384" s="217"/>
      <c r="BK384" s="217"/>
      <c r="BL384" s="217"/>
      <c r="BM384" s="217" t="n">
        <v>102.3</v>
      </c>
      <c r="BN384" s="217"/>
      <c r="BO384" s="217"/>
      <c r="BP384" s="217"/>
      <c r="BQ384" s="217"/>
      <c r="BR384" s="217"/>
      <c r="BS384" s="217"/>
      <c r="BT384" s="217"/>
      <c r="BU384" s="217"/>
      <c r="BV384" s="217"/>
      <c r="BW384" s="218" t="n">
        <v>34.49</v>
      </c>
      <c r="BX384" s="218"/>
      <c r="BY384" s="218"/>
      <c r="BZ384" s="218"/>
      <c r="CA384" s="218"/>
      <c r="CB384" s="219" t="n">
        <v>150.1</v>
      </c>
      <c r="CC384" s="219"/>
      <c r="CD384" s="219"/>
      <c r="CE384" s="219"/>
      <c r="CF384" s="219"/>
    </row>
    <row r="385" customFormat="false" ht="12.75" hidden="false" customHeight="true" outlineLevel="0" collapsed="false">
      <c r="A385" s="225" t="str">
        <f aca="false">A313</f>
        <v>Комиссаров Алексей Анатольевич</v>
      </c>
      <c r="B385" s="225"/>
      <c r="C385" s="225"/>
      <c r="D385" s="225"/>
      <c r="E385" s="225"/>
      <c r="F385" s="225"/>
      <c r="G385" s="225"/>
      <c r="H385" s="225"/>
      <c r="I385" s="225"/>
      <c r="J385" s="225"/>
      <c r="K385" s="225"/>
      <c r="L385" s="225"/>
      <c r="M385" s="225"/>
      <c r="N385" s="225"/>
      <c r="O385" s="225"/>
      <c r="P385" s="225"/>
      <c r="Q385" s="225"/>
      <c r="R385" s="225"/>
      <c r="S385" s="225"/>
      <c r="T385" s="225"/>
      <c r="U385" s="225"/>
      <c r="V385" s="225"/>
      <c r="W385" s="225"/>
      <c r="X385" s="225"/>
      <c r="Y385" s="225"/>
      <c r="Z385" s="225"/>
      <c r="AA385" s="225"/>
      <c r="AB385" s="225"/>
      <c r="AC385" s="160"/>
      <c r="AD385" s="160"/>
      <c r="AE385" s="226" t="n">
        <f aca="false">BP10</f>
        <v>0</v>
      </c>
      <c r="AF385" s="226"/>
      <c r="AG385" s="226"/>
      <c r="AH385" s="226"/>
      <c r="AI385" s="226"/>
      <c r="AJ385" s="226"/>
      <c r="AK385" s="226"/>
      <c r="AL385" s="226"/>
      <c r="AM385" s="226"/>
      <c r="AN385" s="226"/>
      <c r="AO385" s="226"/>
      <c r="AP385" s="226"/>
      <c r="AQ385" s="226"/>
      <c r="AR385" s="226"/>
      <c r="AS385" s="226"/>
      <c r="AT385" s="226"/>
      <c r="AU385" s="226"/>
      <c r="AV385" s="226"/>
      <c r="AW385" s="226"/>
      <c r="AX385" s="226"/>
      <c r="AY385" s="226"/>
      <c r="AZ385" s="226"/>
      <c r="BA385" s="226"/>
      <c r="BC385" s="220" t="n">
        <v>587.29</v>
      </c>
      <c r="BD385" s="220"/>
      <c r="BE385" s="220"/>
      <c r="BF385" s="220"/>
      <c r="BG385" s="220"/>
      <c r="BH385" s="220" t="n">
        <v>419.66</v>
      </c>
      <c r="BI385" s="220"/>
      <c r="BJ385" s="220"/>
      <c r="BK385" s="220"/>
      <c r="BL385" s="220"/>
      <c r="BM385" s="221" t="n">
        <v>210.31</v>
      </c>
      <c r="BN385" s="221"/>
      <c r="BO385" s="221"/>
      <c r="BP385" s="221"/>
      <c r="BQ385" s="221"/>
      <c r="BR385" s="220"/>
      <c r="BS385" s="220"/>
      <c r="BT385" s="220"/>
      <c r="BU385" s="220"/>
      <c r="BV385" s="220"/>
      <c r="BW385" s="222" t="n">
        <v>80.66</v>
      </c>
      <c r="BX385" s="222"/>
      <c r="BY385" s="222"/>
      <c r="BZ385" s="222"/>
      <c r="CA385" s="222"/>
      <c r="CB385" s="213" t="s">
        <v>267</v>
      </c>
      <c r="CC385" s="213"/>
      <c r="CD385" s="213"/>
      <c r="CE385" s="213"/>
      <c r="CF385" s="213"/>
    </row>
    <row r="386" customFormat="false" ht="12.75" hidden="false" customHeight="true" outlineLevel="0" collapsed="false">
      <c r="A386" s="227" t="s">
        <v>236</v>
      </c>
      <c r="B386" s="227"/>
      <c r="C386" s="227"/>
      <c r="D386" s="227"/>
      <c r="E386" s="227"/>
      <c r="F386" s="227"/>
      <c r="G386" s="227"/>
      <c r="H386" s="227"/>
      <c r="I386" s="227"/>
      <c r="J386" s="227"/>
      <c r="K386" s="227"/>
      <c r="L386" s="227"/>
      <c r="M386" s="227"/>
      <c r="N386" s="227"/>
      <c r="O386" s="227"/>
      <c r="P386" s="227"/>
      <c r="Q386" s="227"/>
      <c r="R386" s="227"/>
      <c r="S386" s="227"/>
      <c r="T386" s="227"/>
      <c r="U386" s="227"/>
      <c r="V386" s="227"/>
      <c r="W386" s="227"/>
      <c r="X386" s="227"/>
      <c r="Y386" s="227"/>
      <c r="Z386" s="227"/>
      <c r="AA386" s="227"/>
      <c r="AB386" s="227"/>
      <c r="AC386" s="160"/>
      <c r="AD386" s="160"/>
      <c r="AE386" s="227" t="s">
        <v>236</v>
      </c>
      <c r="AF386" s="227"/>
      <c r="AG386" s="227"/>
      <c r="AH386" s="227"/>
      <c r="AI386" s="227"/>
      <c r="AJ386" s="227"/>
      <c r="AK386" s="227"/>
      <c r="AL386" s="227"/>
      <c r="AM386" s="227"/>
      <c r="AN386" s="227"/>
      <c r="AO386" s="227"/>
      <c r="AP386" s="227"/>
      <c r="AQ386" s="227"/>
      <c r="AR386" s="227"/>
      <c r="AS386" s="227"/>
      <c r="AT386" s="227"/>
      <c r="AU386" s="227"/>
      <c r="AV386" s="227"/>
      <c r="AW386" s="227"/>
      <c r="AX386" s="227"/>
      <c r="AY386" s="227"/>
      <c r="AZ386" s="227"/>
      <c r="BA386" s="227"/>
      <c r="BC386" s="214" t="n">
        <v>625.55</v>
      </c>
      <c r="BD386" s="214"/>
      <c r="BE386" s="214"/>
      <c r="BF386" s="214"/>
      <c r="BG386" s="214"/>
      <c r="BH386" s="214" t="n">
        <v>466.28</v>
      </c>
      <c r="BI386" s="214"/>
      <c r="BJ386" s="214"/>
      <c r="BK386" s="214"/>
      <c r="BL386" s="214"/>
      <c r="BM386" s="214" t="n">
        <v>233.67</v>
      </c>
      <c r="BN386" s="214"/>
      <c r="BO386" s="214"/>
      <c r="BP386" s="214"/>
      <c r="BQ386" s="214"/>
      <c r="BR386" s="214"/>
      <c r="BS386" s="214"/>
      <c r="BT386" s="214"/>
      <c r="BU386" s="214"/>
      <c r="BV386" s="214"/>
      <c r="BW386" s="215" t="n">
        <v>89.6</v>
      </c>
      <c r="BX386" s="215"/>
      <c r="BY386" s="215"/>
      <c r="BZ386" s="215"/>
      <c r="CA386" s="215"/>
      <c r="CB386" s="216" t="s">
        <v>268</v>
      </c>
      <c r="CC386" s="216"/>
      <c r="CD386" s="216"/>
      <c r="CE386" s="216"/>
      <c r="CF386" s="216"/>
    </row>
    <row r="387" customFormat="false" ht="12.75" hidden="false" customHeight="true" outlineLevel="0" collapsed="false">
      <c r="A387" s="228"/>
      <c r="B387" s="228"/>
      <c r="C387" s="228"/>
      <c r="D387" s="228"/>
      <c r="E387" s="228"/>
      <c r="F387" s="228"/>
      <c r="G387" s="228"/>
      <c r="H387" s="228"/>
      <c r="I387" s="228"/>
      <c r="J387" s="228"/>
      <c r="K387" s="228"/>
      <c r="L387" s="228"/>
      <c r="M387" s="228"/>
      <c r="N387" s="228"/>
      <c r="O387" s="228"/>
      <c r="P387" s="228"/>
      <c r="Q387" s="228"/>
      <c r="R387" s="228"/>
      <c r="S387" s="228"/>
      <c r="T387" s="228"/>
      <c r="U387" s="228"/>
      <c r="V387" s="228"/>
      <c r="W387" s="228"/>
      <c r="X387" s="228"/>
      <c r="Y387" s="228"/>
      <c r="Z387" s="228"/>
      <c r="AA387" s="228"/>
      <c r="AB387" s="228"/>
      <c r="AC387" s="160"/>
      <c r="AD387" s="160"/>
      <c r="AE387" s="228"/>
      <c r="AF387" s="228"/>
      <c r="AG387" s="228"/>
      <c r="AH387" s="228"/>
      <c r="AI387" s="228"/>
      <c r="AJ387" s="228"/>
      <c r="AK387" s="228"/>
      <c r="AL387" s="228"/>
      <c r="AM387" s="228"/>
      <c r="AN387" s="228"/>
      <c r="AO387" s="228"/>
      <c r="AP387" s="228"/>
      <c r="AQ387" s="228"/>
      <c r="AR387" s="228"/>
      <c r="AS387" s="228"/>
      <c r="AT387" s="228"/>
      <c r="AU387" s="228"/>
      <c r="AV387" s="228"/>
      <c r="AW387" s="228"/>
      <c r="AX387" s="228"/>
      <c r="AY387" s="228"/>
      <c r="AZ387" s="228"/>
      <c r="BA387" s="228"/>
      <c r="BC387" s="217" t="n">
        <v>717.82</v>
      </c>
      <c r="BD387" s="217"/>
      <c r="BE387" s="217"/>
      <c r="BF387" s="217"/>
      <c r="BG387" s="217"/>
      <c r="BH387" s="217" t="n">
        <v>512.9</v>
      </c>
      <c r="BI387" s="217"/>
      <c r="BJ387" s="217"/>
      <c r="BK387" s="217"/>
      <c r="BL387" s="217"/>
      <c r="BM387" s="217" t="n">
        <v>257.04</v>
      </c>
      <c r="BN387" s="217"/>
      <c r="BO387" s="217"/>
      <c r="BP387" s="217"/>
      <c r="BQ387" s="217"/>
      <c r="BR387" s="217"/>
      <c r="BS387" s="217"/>
      <c r="BT387" s="217"/>
      <c r="BU387" s="217"/>
      <c r="BV387" s="217"/>
      <c r="BW387" s="218" t="n">
        <v>98.55</v>
      </c>
      <c r="BX387" s="218"/>
      <c r="BY387" s="218"/>
      <c r="BZ387" s="218"/>
      <c r="CA387" s="218"/>
      <c r="CB387" s="219" t="n">
        <v>150.1</v>
      </c>
      <c r="CC387" s="219"/>
      <c r="CD387" s="219"/>
      <c r="CE387" s="219"/>
      <c r="CF387" s="219"/>
    </row>
    <row r="388" customFormat="false" ht="12.75" hidden="false" customHeight="true" outlineLevel="0" collapsed="false">
      <c r="A388" s="229"/>
      <c r="B388" s="229"/>
      <c r="C388" s="229"/>
      <c r="D388" s="229"/>
      <c r="E388" s="229"/>
      <c r="F388" s="229"/>
      <c r="G388" s="229"/>
      <c r="H388" s="229"/>
      <c r="I388" s="229"/>
      <c r="J388" s="229"/>
      <c r="K388" s="229"/>
      <c r="L388" s="229"/>
      <c r="M388" s="229"/>
      <c r="N388" s="229"/>
      <c r="O388" s="229"/>
      <c r="P388" s="229"/>
      <c r="Q388" s="229"/>
      <c r="R388" s="229"/>
      <c r="S388" s="229"/>
      <c r="T388" s="229"/>
      <c r="U388" s="229"/>
      <c r="V388" s="229"/>
      <c r="W388" s="229"/>
      <c r="X388" s="229"/>
      <c r="Y388" s="229"/>
      <c r="Z388" s="229"/>
      <c r="AA388" s="229"/>
      <c r="AB388" s="229"/>
      <c r="AC388" s="160"/>
      <c r="AD388" s="160"/>
      <c r="AE388" s="229"/>
      <c r="AF388" s="229"/>
      <c r="AG388" s="229"/>
      <c r="AH388" s="229"/>
      <c r="AI388" s="229"/>
      <c r="AJ388" s="229"/>
      <c r="AK388" s="229"/>
      <c r="AL388" s="229"/>
      <c r="AM388" s="229"/>
      <c r="AN388" s="229"/>
      <c r="AO388" s="229"/>
      <c r="AP388" s="229"/>
      <c r="AQ388" s="229"/>
      <c r="AR388" s="229"/>
      <c r="AS388" s="229"/>
      <c r="AT388" s="229"/>
      <c r="AU388" s="229"/>
      <c r="AV388" s="229"/>
      <c r="AW388" s="229"/>
      <c r="AX388" s="229"/>
      <c r="AY388" s="229"/>
      <c r="AZ388" s="229"/>
      <c r="BA388" s="229"/>
      <c r="BC388" s="230" t="n">
        <v>154.99</v>
      </c>
      <c r="BD388" s="230"/>
      <c r="BE388" s="230"/>
      <c r="BF388" s="230"/>
      <c r="BG388" s="230"/>
      <c r="BH388" s="230" t="n">
        <v>110.42</v>
      </c>
      <c r="BI388" s="230"/>
      <c r="BJ388" s="230"/>
      <c r="BK388" s="230"/>
      <c r="BL388" s="230"/>
      <c r="BM388" s="231" t="n">
        <v>55.85</v>
      </c>
      <c r="BN388" s="231"/>
      <c r="BO388" s="231"/>
      <c r="BP388" s="231"/>
      <c r="BQ388" s="231"/>
      <c r="BR388" s="230"/>
      <c r="BS388" s="230"/>
      <c r="BT388" s="230"/>
      <c r="BU388" s="230"/>
      <c r="BV388" s="230"/>
      <c r="BW388" s="232" t="n">
        <v>39.19</v>
      </c>
      <c r="BX388" s="232"/>
      <c r="BY388" s="232"/>
      <c r="BZ388" s="232"/>
      <c r="CA388" s="232"/>
      <c r="CB388" s="216" t="s">
        <v>267</v>
      </c>
      <c r="CC388" s="216"/>
      <c r="CD388" s="216"/>
      <c r="CE388" s="216"/>
      <c r="CF388" s="216"/>
    </row>
    <row r="389" s="223" customFormat="true" ht="12.75" hidden="false" customHeight="true" outlineLevel="0" collapsed="false">
      <c r="A389" s="228" t="s">
        <v>237</v>
      </c>
      <c r="B389" s="228"/>
      <c r="C389" s="228"/>
      <c r="D389" s="228"/>
      <c r="E389" s="228"/>
      <c r="F389" s="228"/>
      <c r="G389" s="228"/>
      <c r="H389" s="228"/>
      <c r="I389" s="228"/>
      <c r="J389" s="228"/>
      <c r="K389" s="228"/>
      <c r="L389" s="228"/>
      <c r="M389" s="228"/>
      <c r="N389" s="228"/>
      <c r="O389" s="228"/>
      <c r="P389" s="228"/>
      <c r="Q389" s="228"/>
      <c r="R389" s="228"/>
      <c r="S389" s="228"/>
      <c r="T389" s="228"/>
      <c r="U389" s="228"/>
      <c r="V389" s="228"/>
      <c r="W389" s="228"/>
      <c r="X389" s="228"/>
      <c r="Y389" s="228"/>
      <c r="Z389" s="228"/>
      <c r="AA389" s="228"/>
      <c r="AB389" s="228"/>
      <c r="AC389" s="160"/>
      <c r="AD389" s="160"/>
      <c r="AE389" s="228" t="s">
        <v>237</v>
      </c>
      <c r="AF389" s="228"/>
      <c r="AG389" s="228"/>
      <c r="AH389" s="228"/>
      <c r="AI389" s="228"/>
      <c r="AJ389" s="228"/>
      <c r="AK389" s="228"/>
      <c r="AL389" s="228"/>
      <c r="AM389" s="228"/>
      <c r="AN389" s="228"/>
      <c r="AO389" s="228"/>
      <c r="AP389" s="228"/>
      <c r="AQ389" s="228"/>
      <c r="AR389" s="228"/>
      <c r="AS389" s="228"/>
      <c r="AT389" s="228"/>
      <c r="AU389" s="228"/>
      <c r="AV389" s="228"/>
      <c r="AW389" s="228"/>
      <c r="AX389" s="228"/>
      <c r="AY389" s="228"/>
      <c r="AZ389" s="228"/>
      <c r="BA389" s="228"/>
      <c r="BC389" s="214" t="n">
        <v>172.22</v>
      </c>
      <c r="BD389" s="214"/>
      <c r="BE389" s="214"/>
      <c r="BF389" s="214"/>
      <c r="BG389" s="214"/>
      <c r="BH389" s="214" t="n">
        <v>122.69</v>
      </c>
      <c r="BI389" s="214"/>
      <c r="BJ389" s="214"/>
      <c r="BK389" s="214"/>
      <c r="BL389" s="214"/>
      <c r="BM389" s="214" t="n">
        <v>62.05</v>
      </c>
      <c r="BN389" s="214"/>
      <c r="BO389" s="214"/>
      <c r="BP389" s="214"/>
      <c r="BQ389" s="214"/>
      <c r="BR389" s="214"/>
      <c r="BS389" s="214"/>
      <c r="BT389" s="214"/>
      <c r="BU389" s="214"/>
      <c r="BV389" s="214"/>
      <c r="BW389" s="215" t="n">
        <v>43.57</v>
      </c>
      <c r="BX389" s="215"/>
      <c r="BY389" s="215"/>
      <c r="BZ389" s="215"/>
      <c r="CA389" s="215"/>
      <c r="CB389" s="216" t="s">
        <v>268</v>
      </c>
      <c r="CC389" s="216"/>
      <c r="CD389" s="216"/>
      <c r="CE389" s="216"/>
      <c r="CF389" s="216"/>
    </row>
    <row r="390" customFormat="false" ht="12.75" hidden="false" customHeight="true" outlineLevel="0" collapsed="false">
      <c r="A390" s="163" t="s">
        <v>238</v>
      </c>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c r="AA390" s="163"/>
      <c r="AB390" s="163"/>
      <c r="AC390" s="160"/>
      <c r="AD390" s="160"/>
      <c r="AE390" s="160"/>
      <c r="AF390" s="160"/>
      <c r="AG390" s="160"/>
      <c r="AH390" s="160"/>
      <c r="AI390" s="160"/>
      <c r="AJ390" s="160"/>
      <c r="AK390" s="160"/>
      <c r="AL390" s="160"/>
      <c r="AM390" s="160"/>
      <c r="AN390" s="160"/>
      <c r="AO390" s="160"/>
      <c r="AP390" s="160"/>
      <c r="AQ390" s="160"/>
      <c r="AR390" s="160"/>
      <c r="AS390" s="160"/>
      <c r="AT390" s="160"/>
      <c r="AU390" s="160"/>
      <c r="AV390" s="160"/>
      <c r="AW390" s="160"/>
      <c r="AX390" s="160"/>
      <c r="AY390" s="160"/>
      <c r="AZ390" s="160"/>
      <c r="BA390" s="160"/>
      <c r="BC390" s="217" t="n">
        <v>189.44</v>
      </c>
      <c r="BD390" s="217"/>
      <c r="BE390" s="217"/>
      <c r="BF390" s="217"/>
      <c r="BG390" s="217"/>
      <c r="BH390" s="217" t="n">
        <v>134.96</v>
      </c>
      <c r="BI390" s="217"/>
      <c r="BJ390" s="217"/>
      <c r="BK390" s="217"/>
      <c r="BL390" s="217"/>
      <c r="BM390" s="217" t="n">
        <v>68.24</v>
      </c>
      <c r="BN390" s="217"/>
      <c r="BO390" s="217"/>
      <c r="BP390" s="217"/>
      <c r="BQ390" s="217"/>
      <c r="BR390" s="217"/>
      <c r="BS390" s="217"/>
      <c r="BT390" s="217"/>
      <c r="BU390" s="217"/>
      <c r="BV390" s="217"/>
      <c r="BW390" s="218" t="n">
        <v>47.95</v>
      </c>
      <c r="BX390" s="218"/>
      <c r="BY390" s="218"/>
      <c r="BZ390" s="218"/>
      <c r="CA390" s="218"/>
      <c r="CB390" s="219" t="n">
        <v>150.1</v>
      </c>
      <c r="CC390" s="219"/>
      <c r="CD390" s="219"/>
      <c r="CE390" s="219"/>
      <c r="CF390" s="219"/>
    </row>
    <row r="391" s="223" customFormat="true" ht="12.75" hidden="false" customHeight="true" outlineLevel="0" collapsed="false">
      <c r="A391" s="1"/>
      <c r="B391" s="1"/>
      <c r="C391" s="1"/>
      <c r="D391" s="1"/>
      <c r="E391" s="1"/>
      <c r="F391" s="1"/>
      <c r="G391" s="1"/>
      <c r="H391" s="1"/>
      <c r="I391" s="1"/>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54" t="s">
        <v>269</v>
      </c>
      <c r="AP391" s="54"/>
      <c r="AQ391" s="54"/>
      <c r="AR391" s="54"/>
      <c r="AS391" s="54"/>
      <c r="AT391" s="54"/>
      <c r="AU391" s="54"/>
      <c r="AV391" s="54"/>
      <c r="AW391" s="54"/>
      <c r="AX391" s="54"/>
      <c r="AY391" s="54"/>
      <c r="AZ391" s="54"/>
      <c r="BA391" s="54"/>
      <c r="BC391" s="230" t="n">
        <v>29.99</v>
      </c>
      <c r="BD391" s="230"/>
      <c r="BE391" s="230"/>
      <c r="BF391" s="230"/>
      <c r="BG391" s="230"/>
      <c r="BH391" s="230" t="n">
        <v>22.08</v>
      </c>
      <c r="BI391" s="230"/>
      <c r="BJ391" s="230"/>
      <c r="BK391" s="230"/>
      <c r="BL391" s="230"/>
      <c r="BM391" s="231" t="n">
        <v>12.07</v>
      </c>
      <c r="BN391" s="231"/>
      <c r="BO391" s="231"/>
      <c r="BP391" s="231"/>
      <c r="BQ391" s="231"/>
      <c r="BR391" s="230"/>
      <c r="BS391" s="230"/>
      <c r="BT391" s="230"/>
      <c r="BU391" s="230"/>
      <c r="BV391" s="230"/>
      <c r="BW391" s="232" t="n">
        <v>3.49</v>
      </c>
      <c r="BX391" s="232"/>
      <c r="BY391" s="232"/>
      <c r="BZ391" s="232"/>
      <c r="CA391" s="232"/>
      <c r="CB391" s="216" t="s">
        <v>267</v>
      </c>
      <c r="CC391" s="216"/>
      <c r="CD391" s="216"/>
      <c r="CE391" s="216"/>
      <c r="CF391" s="216"/>
    </row>
    <row r="392" s="223" customFormat="true" ht="12.75" hidden="false" customHeight="true" outlineLevel="0" collapsed="false">
      <c r="A392" s="54" t="s">
        <v>240</v>
      </c>
      <c r="B392" s="54"/>
      <c r="C392" s="54"/>
      <c r="D392" s="54"/>
      <c r="E392" s="54"/>
      <c r="F392" s="54"/>
      <c r="G392" s="54"/>
      <c r="H392" s="54"/>
      <c r="I392" s="54"/>
      <c r="J392" s="54"/>
      <c r="K392" s="54"/>
      <c r="L392" s="54"/>
      <c r="M392" s="54"/>
      <c r="N392" s="54"/>
      <c r="O392" s="54"/>
      <c r="P392" s="54"/>
      <c r="Q392" s="54"/>
      <c r="R392" s="54"/>
      <c r="S392" s="54"/>
      <c r="T392" s="54"/>
      <c r="U392" s="54"/>
      <c r="V392" s="54"/>
      <c r="W392" s="54"/>
      <c r="X392" s="54"/>
      <c r="Y392" s="54"/>
      <c r="Z392" s="54"/>
      <c r="AA392" s="54"/>
      <c r="AB392" s="54"/>
      <c r="AC392" s="54"/>
      <c r="AD392" s="54"/>
      <c r="AE392" s="54"/>
      <c r="AF392" s="54"/>
      <c r="AG392" s="54"/>
      <c r="AH392" s="54"/>
      <c r="AI392" s="54"/>
      <c r="AJ392" s="54"/>
      <c r="AK392" s="54"/>
      <c r="AL392" s="54"/>
      <c r="AM392" s="54"/>
      <c r="AN392" s="54"/>
      <c r="AO392" s="54"/>
      <c r="AP392" s="54"/>
      <c r="AQ392" s="54"/>
      <c r="AR392" s="54"/>
      <c r="AS392" s="54"/>
      <c r="AT392" s="54"/>
      <c r="AU392" s="54"/>
      <c r="AV392" s="54"/>
      <c r="AW392" s="54"/>
      <c r="AX392" s="54"/>
      <c r="AY392" s="54"/>
      <c r="AZ392" s="54"/>
      <c r="BA392" s="54"/>
      <c r="BC392" s="214" t="n">
        <v>27.77</v>
      </c>
      <c r="BD392" s="214"/>
      <c r="BE392" s="214"/>
      <c r="BF392" s="214"/>
      <c r="BG392" s="214"/>
      <c r="BH392" s="214" t="n">
        <v>20.45</v>
      </c>
      <c r="BI392" s="214"/>
      <c r="BJ392" s="214"/>
      <c r="BK392" s="214"/>
      <c r="BL392" s="214"/>
      <c r="BM392" s="214" t="n">
        <v>11.18</v>
      </c>
      <c r="BN392" s="214"/>
      <c r="BO392" s="214"/>
      <c r="BP392" s="214"/>
      <c r="BQ392" s="214"/>
      <c r="BR392" s="214"/>
      <c r="BS392" s="214"/>
      <c r="BT392" s="214"/>
      <c r="BU392" s="214"/>
      <c r="BV392" s="214"/>
      <c r="BW392" s="215" t="n">
        <v>3.25</v>
      </c>
      <c r="BX392" s="215"/>
      <c r="BY392" s="215"/>
      <c r="BZ392" s="215"/>
      <c r="CA392" s="215"/>
      <c r="CB392" s="216" t="s">
        <v>268</v>
      </c>
      <c r="CC392" s="216"/>
      <c r="CD392" s="216"/>
      <c r="CE392" s="216"/>
      <c r="CF392" s="216"/>
    </row>
    <row r="393" customFormat="false" ht="12.75" hidden="false" customHeight="true" outlineLevel="0" collapsed="false">
      <c r="AF393" s="233"/>
      <c r="AG393" s="233"/>
      <c r="AH393" s="233"/>
      <c r="AI393" s="233"/>
      <c r="AJ393" s="233"/>
      <c r="AK393" s="31" t="s">
        <v>241</v>
      </c>
      <c r="AL393" s="31"/>
      <c r="AM393" s="234" t="n">
        <f aca="false">BP3</f>
        <v>0</v>
      </c>
      <c r="AN393" s="234"/>
      <c r="AO393" s="234"/>
      <c r="AP393" s="234"/>
      <c r="AQ393" s="234"/>
      <c r="AR393" s="234"/>
      <c r="AS393" s="2" t="s">
        <v>242</v>
      </c>
      <c r="AT393" s="2" t="s">
        <v>1</v>
      </c>
      <c r="AV393" s="54" t="s">
        <v>243</v>
      </c>
      <c r="AW393" s="54"/>
      <c r="AX393" s="235" t="n">
        <f aca="false">BP2</f>
        <v>0</v>
      </c>
      <c r="AY393" s="235"/>
      <c r="AZ393" s="235"/>
      <c r="BA393" s="235"/>
      <c r="BC393" s="211" t="n">
        <v>36.66</v>
      </c>
      <c r="BD393" s="211"/>
      <c r="BE393" s="211"/>
      <c r="BF393" s="211"/>
      <c r="BG393" s="211"/>
      <c r="BH393" s="211" t="n">
        <v>27</v>
      </c>
      <c r="BI393" s="211"/>
      <c r="BJ393" s="211"/>
      <c r="BK393" s="211"/>
      <c r="BL393" s="211"/>
      <c r="BM393" s="211" t="n">
        <v>14.76</v>
      </c>
      <c r="BN393" s="211"/>
      <c r="BO393" s="211"/>
      <c r="BP393" s="211"/>
      <c r="BQ393" s="211"/>
      <c r="BR393" s="211"/>
      <c r="BS393" s="211"/>
      <c r="BT393" s="211"/>
      <c r="BU393" s="211"/>
      <c r="BV393" s="211"/>
      <c r="BW393" s="212" t="n">
        <v>4.31</v>
      </c>
      <c r="BX393" s="212"/>
      <c r="BY393" s="212"/>
      <c r="BZ393" s="212"/>
      <c r="CA393" s="212"/>
      <c r="CB393" s="219" t="n">
        <v>150.1</v>
      </c>
      <c r="CC393" s="219"/>
      <c r="CD393" s="219"/>
      <c r="CE393" s="219"/>
      <c r="CF393" s="219"/>
    </row>
    <row r="394" s="223" customFormat="true" ht="12.75" hidden="false" customHeight="true" outlineLevel="0" collapsed="false">
      <c r="A394" s="1"/>
      <c r="B394" s="1"/>
      <c r="C394" s="1"/>
      <c r="D394" s="1"/>
      <c r="E394" s="1"/>
      <c r="F394" s="1"/>
      <c r="G394" s="1"/>
      <c r="H394" s="1"/>
      <c r="I394" s="1"/>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69"/>
      <c r="AM394" s="69"/>
      <c r="AN394" s="69"/>
      <c r="AO394" s="2"/>
      <c r="AP394" s="2"/>
      <c r="AQ394" s="2"/>
      <c r="AR394" s="2"/>
      <c r="AS394" s="2"/>
      <c r="AT394" s="2"/>
      <c r="AU394" s="2"/>
      <c r="AV394" s="2"/>
      <c r="AW394" s="2"/>
      <c r="AX394" s="2"/>
      <c r="AY394" s="2"/>
      <c r="AZ394" s="2"/>
      <c r="BA394" s="2"/>
      <c r="BC394" s="236"/>
      <c r="BD394" s="237"/>
      <c r="BE394" s="237"/>
      <c r="BF394" s="237"/>
      <c r="BG394" s="237"/>
      <c r="BH394" s="237"/>
      <c r="BI394" s="237"/>
      <c r="BJ394" s="237"/>
      <c r="BK394" s="237"/>
      <c r="BL394" s="2"/>
      <c r="BM394" s="2"/>
      <c r="BN394" s="2"/>
      <c r="BO394" s="2"/>
      <c r="BP394" s="2"/>
      <c r="BQ394" s="2"/>
      <c r="BR394" s="2"/>
      <c r="BS394" s="2"/>
      <c r="BT394" s="2"/>
      <c r="BU394" s="2"/>
      <c r="BV394" s="2"/>
      <c r="BW394" s="2"/>
      <c r="BX394" s="2"/>
      <c r="BY394" s="2"/>
      <c r="BZ394" s="2"/>
      <c r="CA394" s="2"/>
      <c r="CB394" s="2"/>
      <c r="CC394" s="2"/>
      <c r="CD394" s="2"/>
      <c r="CE394" s="2"/>
      <c r="CF394" s="2"/>
    </row>
    <row r="395" s="223" customFormat="true" ht="12.75" hidden="false" customHeight="true" outlineLevel="0" collapsed="false">
      <c r="A395" s="1"/>
      <c r="B395" s="1"/>
      <c r="C395" s="1"/>
      <c r="D395" s="1"/>
      <c r="E395" s="1"/>
      <c r="F395" s="1"/>
      <c r="G395" s="1"/>
      <c r="H395" s="1"/>
      <c r="I395" s="1"/>
      <c r="J395" s="2"/>
      <c r="K395" s="2"/>
      <c r="L395" s="2"/>
      <c r="M395" s="2"/>
      <c r="N395" s="2"/>
      <c r="O395" s="2"/>
      <c r="P395" s="2"/>
      <c r="Q395" s="2"/>
      <c r="R395" s="2"/>
      <c r="S395" s="2"/>
      <c r="T395" s="2"/>
      <c r="U395" s="2"/>
      <c r="V395" s="2"/>
      <c r="W395" s="2"/>
      <c r="X395" s="2"/>
      <c r="Y395" s="2"/>
      <c r="Z395" s="2"/>
      <c r="AA395" s="2"/>
      <c r="AB395" s="2" t="s">
        <v>270</v>
      </c>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C395" s="238" t="n">
        <v>1989</v>
      </c>
      <c r="BD395" s="238"/>
      <c r="BE395" s="238"/>
      <c r="BF395" s="238"/>
      <c r="BG395" s="238"/>
      <c r="BH395" s="238"/>
      <c r="BI395" s="238"/>
      <c r="BJ395" s="238"/>
      <c r="BK395" s="238"/>
      <c r="BL395" s="238"/>
      <c r="BM395" s="238"/>
      <c r="BN395" s="238"/>
      <c r="BO395" s="238"/>
      <c r="BP395" s="238"/>
      <c r="BQ395" s="238"/>
      <c r="BR395" s="238"/>
      <c r="BS395" s="238"/>
      <c r="BT395" s="238"/>
      <c r="BU395" s="238"/>
      <c r="BV395" s="238"/>
      <c r="BW395" s="238"/>
      <c r="BX395" s="238"/>
      <c r="BY395" s="238"/>
    </row>
    <row r="396" customFormat="false" ht="12.75" hidden="false" customHeight="true" outlineLevel="0" collapsed="false">
      <c r="A396" s="11" t="s">
        <v>271</v>
      </c>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AW396" s="11"/>
      <c r="AX396" s="11"/>
      <c r="AY396" s="11"/>
      <c r="AZ396" s="11"/>
      <c r="BA396" s="11"/>
      <c r="BC396" s="3" t="s">
        <v>272</v>
      </c>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row>
    <row r="397" customFormat="false" ht="12.75" hidden="false" customHeight="true" outlineLevel="0" collapsed="false">
      <c r="U397" s="4"/>
      <c r="V397" s="1"/>
      <c r="W397" s="1"/>
      <c r="X397" s="1"/>
      <c r="Y397" s="1"/>
      <c r="Z397" s="1"/>
      <c r="AA397" s="1"/>
      <c r="AB397" s="1"/>
      <c r="AC397" s="1"/>
      <c r="AD397" s="1"/>
      <c r="AE397" s="1"/>
      <c r="AF397" s="1"/>
      <c r="AG397" s="1"/>
      <c r="AH397" s="1"/>
      <c r="AI397" s="1"/>
      <c r="AJ397" s="1"/>
      <c r="AK397" s="1"/>
      <c r="AL397" s="1"/>
      <c r="AM397" s="1"/>
      <c r="AN397" s="1"/>
    </row>
    <row r="398" s="223" customFormat="true" ht="12.75" hidden="false" customHeight="true" outlineLevel="0" collapsed="false">
      <c r="A398" s="239" t="s">
        <v>273</v>
      </c>
      <c r="B398" s="239"/>
      <c r="C398" s="239"/>
      <c r="D398" s="239"/>
      <c r="E398" s="239"/>
      <c r="F398" s="239"/>
      <c r="G398" s="239"/>
      <c r="H398" s="239"/>
      <c r="I398" s="239"/>
      <c r="J398" s="239"/>
      <c r="K398" s="239"/>
      <c r="L398" s="239"/>
      <c r="M398" s="239"/>
      <c r="N398" s="239"/>
      <c r="O398" s="239"/>
      <c r="P398" s="239"/>
      <c r="Q398" s="239"/>
      <c r="R398" s="239"/>
      <c r="S398" s="239"/>
      <c r="T398" s="239"/>
      <c r="U398" s="239"/>
      <c r="V398" s="239"/>
      <c r="W398" s="239"/>
      <c r="X398" s="239"/>
      <c r="Y398" s="239"/>
      <c r="Z398" s="239"/>
      <c r="AA398" s="239"/>
      <c r="AB398" s="239"/>
      <c r="AC398" s="239"/>
      <c r="AD398" s="239"/>
      <c r="AE398" s="239"/>
      <c r="AF398" s="239"/>
      <c r="AG398" s="239"/>
      <c r="AH398" s="239"/>
      <c r="AI398" s="239"/>
      <c r="AJ398" s="239"/>
      <c r="AK398" s="239"/>
      <c r="AL398" s="239"/>
      <c r="AM398" s="239"/>
      <c r="AN398" s="239"/>
      <c r="AO398" s="239"/>
      <c r="AP398" s="239"/>
      <c r="AQ398" s="239"/>
      <c r="AR398" s="239"/>
      <c r="AS398" s="239"/>
      <c r="AT398" s="239"/>
      <c r="AU398" s="239"/>
      <c r="AV398" s="239"/>
      <c r="AW398" s="239"/>
      <c r="AX398" s="239"/>
      <c r="AY398" s="239"/>
      <c r="AZ398" s="239"/>
      <c r="BA398" s="239"/>
      <c r="BC398" s="3"/>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row>
    <row r="399" customFormat="false" ht="12.75" hidden="false" customHeight="true" outlineLevel="0" collapsed="false">
      <c r="A399" s="54" t="s">
        <v>274</v>
      </c>
      <c r="B399" s="54"/>
      <c r="C399" s="54"/>
      <c r="D399" s="54"/>
      <c r="E399" s="54"/>
      <c r="F399" s="54"/>
      <c r="G399" s="54"/>
      <c r="H399" s="54"/>
      <c r="I399" s="54"/>
      <c r="J399" s="54"/>
      <c r="K399" s="54"/>
      <c r="L399" s="54"/>
      <c r="M399" s="54"/>
      <c r="N399" s="54"/>
      <c r="O399" s="54"/>
      <c r="P399" s="54"/>
      <c r="Q399" s="54"/>
      <c r="R399" s="54"/>
      <c r="S399" s="54"/>
      <c r="T399" s="54"/>
      <c r="U399" s="54"/>
      <c r="V399" s="54"/>
      <c r="W399" s="54"/>
      <c r="X399" s="39" t="n">
        <f aca="false">BP44</f>
        <v>0</v>
      </c>
      <c r="Y399" s="39"/>
      <c r="Z399" s="39"/>
      <c r="AA399" s="39"/>
      <c r="AB399" s="39"/>
      <c r="AC399" s="39"/>
      <c r="AD399" s="39"/>
      <c r="AE399" s="39"/>
      <c r="AF399" s="39"/>
      <c r="AG399" s="39"/>
      <c r="AH399" s="39"/>
      <c r="AI399" s="39"/>
      <c r="AJ399" s="68"/>
      <c r="AK399" s="68"/>
      <c r="AL399" s="68"/>
      <c r="AM399" s="2" t="s">
        <v>275</v>
      </c>
      <c r="CG399" s="3"/>
      <c r="CH399" s="3"/>
    </row>
    <row r="400" customFormat="false" ht="12.75" hidden="false" customHeight="true" outlineLevel="0" collapsed="false">
      <c r="A400" s="54" t="s">
        <v>276</v>
      </c>
      <c r="B400" s="54"/>
      <c r="C400" s="54"/>
      <c r="D400" s="54"/>
      <c r="E400" s="54"/>
      <c r="F400" s="54"/>
      <c r="G400" s="54"/>
      <c r="H400" s="54"/>
      <c r="I400" s="37" t="n">
        <f aca="false">BP45</f>
        <v>0</v>
      </c>
      <c r="J400" s="37"/>
      <c r="K400" s="37"/>
      <c r="L400" s="37"/>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7"/>
      <c r="AN400" s="37"/>
      <c r="AO400" s="37"/>
      <c r="AP400" s="37"/>
      <c r="AQ400" s="37"/>
      <c r="AR400" s="37"/>
      <c r="AS400" s="37"/>
      <c r="AT400" s="37"/>
      <c r="AU400" s="37"/>
      <c r="AV400" s="37"/>
      <c r="AW400" s="37"/>
      <c r="AX400" s="37"/>
      <c r="AY400" s="37"/>
      <c r="AZ400" s="37"/>
      <c r="BA400" s="37"/>
    </row>
    <row r="401" customFormat="false" ht="12.75" hidden="false" customHeight="true" outlineLevel="0" collapsed="false">
      <c r="Q401" s="2" t="s">
        <v>277</v>
      </c>
      <c r="U401" s="66" t="n">
        <f aca="false">BP46</f>
        <v>0</v>
      </c>
      <c r="V401" s="66"/>
      <c r="W401" s="66"/>
      <c r="X401" s="66"/>
      <c r="Y401" s="66"/>
      <c r="Z401" s="66"/>
      <c r="AA401" s="66"/>
      <c r="AB401" s="66"/>
      <c r="AC401" s="2" t="s">
        <v>278</v>
      </c>
      <c r="AN401" s="35" t="n">
        <f aca="false">BP47</f>
        <v>0</v>
      </c>
      <c r="AO401" s="35"/>
      <c r="AP401" s="2" t="s">
        <v>279</v>
      </c>
    </row>
    <row r="403" customFormat="false" ht="12.75" hidden="false" customHeight="true" outlineLevel="0" collapsed="false">
      <c r="D403" s="2" t="s">
        <v>78</v>
      </c>
      <c r="I403" s="240" t="s">
        <v>280</v>
      </c>
      <c r="J403" s="66" t="n">
        <f aca="false">BP42</f>
        <v>10000</v>
      </c>
      <c r="K403" s="66"/>
      <c r="L403" s="66"/>
      <c r="M403" s="66"/>
      <c r="N403" s="66"/>
      <c r="O403" s="66"/>
      <c r="P403" s="66"/>
      <c r="Q403" s="66"/>
    </row>
    <row r="404" customFormat="false" ht="12.75" hidden="false" customHeight="true" outlineLevel="0" collapsed="false">
      <c r="D404" s="1" t="s">
        <v>80</v>
      </c>
      <c r="H404" s="89" t="n">
        <f aca="false">BP43</f>
        <v>0</v>
      </c>
      <c r="I404" s="89"/>
      <c r="J404" s="89"/>
      <c r="K404" s="89"/>
      <c r="L404" s="7" t="s">
        <v>281</v>
      </c>
      <c r="M404" s="7"/>
    </row>
    <row r="405" customFormat="false" ht="12.75" hidden="false" customHeight="true" outlineLevel="0" collapsed="false">
      <c r="A405" s="241"/>
      <c r="B405" s="241"/>
      <c r="C405" s="241"/>
      <c r="D405" s="241"/>
      <c r="E405" s="241"/>
      <c r="F405" s="241"/>
      <c r="G405" s="241"/>
      <c r="H405" s="241"/>
      <c r="I405" s="241"/>
      <c r="J405" s="241"/>
      <c r="K405" s="241"/>
      <c r="L405" s="241"/>
      <c r="M405" s="241"/>
      <c r="N405" s="241"/>
      <c r="O405" s="241"/>
      <c r="P405" s="241"/>
      <c r="Q405" s="241"/>
      <c r="R405" s="241"/>
      <c r="S405" s="241"/>
      <c r="T405" s="241"/>
      <c r="U405" s="241"/>
      <c r="V405" s="241"/>
      <c r="W405" s="241"/>
      <c r="X405" s="241"/>
      <c r="Y405" s="241"/>
      <c r="Z405" s="241"/>
      <c r="AA405" s="241"/>
      <c r="AB405" s="241"/>
      <c r="AC405" s="241"/>
      <c r="AD405" s="241"/>
      <c r="AE405" s="241"/>
      <c r="AF405" s="241"/>
      <c r="AG405" s="241"/>
      <c r="AH405" s="241"/>
      <c r="AI405" s="241"/>
      <c r="AJ405" s="241"/>
      <c r="AK405" s="241"/>
      <c r="AL405" s="241"/>
      <c r="AM405" s="241"/>
      <c r="AN405" s="241"/>
      <c r="AO405" s="241"/>
      <c r="AP405" s="241"/>
      <c r="AQ405" s="241"/>
      <c r="AR405" s="241"/>
      <c r="AS405" s="241"/>
      <c r="AT405" s="241"/>
      <c r="AU405" s="241"/>
      <c r="AV405" s="241"/>
      <c r="AW405" s="241"/>
      <c r="AX405" s="241"/>
      <c r="AY405" s="241"/>
      <c r="AZ405" s="241"/>
      <c r="BA405" s="241"/>
    </row>
    <row r="406" customFormat="false" ht="12.75" hidden="false" customHeight="true" outlineLevel="0" collapsed="false">
      <c r="A406" s="241"/>
      <c r="B406" s="241"/>
      <c r="C406" s="241"/>
      <c r="D406" s="241"/>
      <c r="E406" s="241"/>
      <c r="F406" s="241"/>
      <c r="G406" s="241"/>
      <c r="H406" s="241"/>
      <c r="I406" s="241"/>
      <c r="J406" s="241"/>
      <c r="K406" s="241"/>
      <c r="L406" s="241"/>
      <c r="M406" s="241"/>
      <c r="N406" s="241"/>
      <c r="O406" s="241"/>
      <c r="P406" s="241"/>
      <c r="Q406" s="241"/>
      <c r="R406" s="241"/>
      <c r="S406" s="241"/>
      <c r="T406" s="241"/>
      <c r="U406" s="241"/>
      <c r="V406" s="241"/>
      <c r="W406" s="241"/>
      <c r="X406" s="241"/>
      <c r="Y406" s="241"/>
      <c r="Z406" s="241"/>
      <c r="AA406" s="241"/>
      <c r="AB406" s="241"/>
      <c r="AC406" s="241"/>
      <c r="AD406" s="241"/>
      <c r="AE406" s="241"/>
      <c r="AF406" s="241"/>
      <c r="AG406" s="241"/>
      <c r="AH406" s="241"/>
      <c r="AI406" s="241"/>
      <c r="AJ406" s="241"/>
      <c r="AK406" s="241"/>
      <c r="AL406" s="241"/>
      <c r="AM406" s="241"/>
      <c r="AN406" s="241"/>
      <c r="AO406" s="241"/>
      <c r="AP406" s="241"/>
      <c r="AQ406" s="241"/>
      <c r="AR406" s="241"/>
      <c r="AS406" s="241"/>
      <c r="AT406" s="241"/>
      <c r="AU406" s="241"/>
      <c r="AV406" s="241"/>
      <c r="AW406" s="241"/>
      <c r="AX406" s="241"/>
      <c r="AY406" s="241"/>
      <c r="AZ406" s="241"/>
      <c r="BA406" s="241"/>
    </row>
    <row r="407" customFormat="false" ht="12.75" hidden="false" customHeight="true" outlineLevel="0" collapsed="false">
      <c r="A407" s="241"/>
      <c r="B407" s="241"/>
      <c r="C407" s="241"/>
      <c r="D407" s="241"/>
      <c r="E407" s="241"/>
      <c r="F407" s="241"/>
      <c r="G407" s="241"/>
      <c r="H407" s="241"/>
      <c r="I407" s="241"/>
      <c r="J407" s="241"/>
      <c r="K407" s="241"/>
      <c r="L407" s="241"/>
      <c r="M407" s="241"/>
      <c r="N407" s="241"/>
      <c r="O407" s="241"/>
      <c r="P407" s="241"/>
      <c r="Q407" s="241"/>
      <c r="R407" s="241"/>
      <c r="S407" s="241"/>
      <c r="T407" s="241"/>
      <c r="U407" s="241"/>
      <c r="V407" s="241"/>
      <c r="W407" s="241"/>
      <c r="X407" s="241"/>
      <c r="Y407" s="241"/>
      <c r="Z407" s="241"/>
      <c r="AA407" s="241"/>
      <c r="AB407" s="241"/>
      <c r="AC407" s="241"/>
      <c r="AD407" s="241"/>
      <c r="AE407" s="241"/>
      <c r="AF407" s="241"/>
      <c r="AG407" s="241"/>
      <c r="AH407" s="241"/>
      <c r="AI407" s="241"/>
      <c r="AJ407" s="241"/>
      <c r="AK407" s="241"/>
      <c r="AL407" s="241"/>
      <c r="AM407" s="241"/>
      <c r="AN407" s="241"/>
      <c r="AO407" s="241"/>
      <c r="AP407" s="241"/>
      <c r="AQ407" s="241"/>
      <c r="AR407" s="241"/>
      <c r="AS407" s="241"/>
      <c r="AT407" s="241"/>
      <c r="AU407" s="241"/>
      <c r="AV407" s="241"/>
      <c r="AW407" s="241"/>
      <c r="AX407" s="241"/>
      <c r="AY407" s="241"/>
      <c r="AZ407" s="241"/>
      <c r="BA407" s="241"/>
    </row>
    <row r="408" customFormat="false" ht="12.75" hidden="false" customHeight="true" outlineLevel="0" collapsed="false">
      <c r="A408" s="241"/>
      <c r="B408" s="241"/>
      <c r="C408" s="241"/>
      <c r="D408" s="241"/>
      <c r="E408" s="241"/>
      <c r="F408" s="241"/>
      <c r="G408" s="241"/>
      <c r="H408" s="241"/>
      <c r="I408" s="241"/>
      <c r="J408" s="241"/>
      <c r="K408" s="241"/>
      <c r="L408" s="241"/>
      <c r="M408" s="241"/>
      <c r="N408" s="241"/>
      <c r="O408" s="241"/>
      <c r="P408" s="241"/>
      <c r="Q408" s="241"/>
      <c r="R408" s="241"/>
      <c r="S408" s="241"/>
      <c r="T408" s="241"/>
      <c r="U408" s="241"/>
      <c r="V408" s="241"/>
      <c r="W408" s="241"/>
      <c r="X408" s="241"/>
      <c r="Y408" s="241"/>
      <c r="Z408" s="241"/>
      <c r="AA408" s="241"/>
      <c r="AB408" s="241"/>
      <c r="AC408" s="241"/>
      <c r="AD408" s="241"/>
      <c r="AE408" s="241"/>
      <c r="AF408" s="241"/>
      <c r="AG408" s="241"/>
      <c r="AH408" s="241"/>
      <c r="AI408" s="241"/>
      <c r="AJ408" s="241"/>
      <c r="AK408" s="241"/>
      <c r="AL408" s="241"/>
      <c r="AM408" s="241"/>
      <c r="AN408" s="241"/>
      <c r="AO408" s="241"/>
      <c r="AP408" s="241"/>
      <c r="AQ408" s="241"/>
      <c r="AR408" s="241"/>
      <c r="AS408" s="241"/>
      <c r="AT408" s="241"/>
      <c r="AU408" s="241"/>
      <c r="AV408" s="241"/>
      <c r="AW408" s="241"/>
      <c r="AX408" s="241"/>
      <c r="AY408" s="241"/>
      <c r="AZ408" s="241"/>
      <c r="BA408" s="241"/>
    </row>
    <row r="409" customFormat="false" ht="12.75" hidden="false" customHeight="true" outlineLevel="0" collapsed="false">
      <c r="A409" s="241"/>
      <c r="B409" s="241"/>
      <c r="C409" s="241"/>
      <c r="D409" s="241"/>
      <c r="E409" s="241"/>
      <c r="F409" s="241"/>
      <c r="G409" s="241"/>
      <c r="H409" s="241"/>
      <c r="I409" s="241"/>
      <c r="J409" s="241"/>
      <c r="K409" s="241"/>
      <c r="L409" s="241"/>
      <c r="M409" s="241"/>
      <c r="N409" s="241"/>
      <c r="O409" s="241"/>
      <c r="P409" s="241"/>
      <c r="Q409" s="241"/>
      <c r="R409" s="241"/>
      <c r="S409" s="241"/>
      <c r="T409" s="241"/>
      <c r="U409" s="241"/>
      <c r="V409" s="241"/>
      <c r="W409" s="241"/>
      <c r="X409" s="241"/>
      <c r="Y409" s="241"/>
      <c r="Z409" s="241"/>
      <c r="AA409" s="241"/>
      <c r="AB409" s="241"/>
      <c r="AC409" s="241"/>
      <c r="AD409" s="241"/>
      <c r="AE409" s="241"/>
      <c r="AF409" s="241"/>
      <c r="AG409" s="241"/>
      <c r="AH409" s="241"/>
      <c r="AI409" s="241"/>
      <c r="AJ409" s="241"/>
      <c r="AK409" s="241"/>
      <c r="AL409" s="241"/>
      <c r="AM409" s="241"/>
      <c r="AN409" s="241"/>
      <c r="AO409" s="241"/>
      <c r="AP409" s="241"/>
      <c r="AQ409" s="241"/>
      <c r="AR409" s="241"/>
      <c r="AS409" s="241"/>
      <c r="AT409" s="241"/>
      <c r="AU409" s="241"/>
      <c r="AV409" s="241"/>
      <c r="AW409" s="241"/>
      <c r="AX409" s="241"/>
      <c r="AY409" s="241"/>
      <c r="AZ409" s="241"/>
      <c r="BA409" s="241"/>
    </row>
    <row r="410" customFormat="false" ht="12.75" hidden="false" customHeight="true" outlineLevel="0" collapsed="false">
      <c r="A410" s="241"/>
      <c r="B410" s="241"/>
      <c r="C410" s="241"/>
      <c r="D410" s="241"/>
      <c r="E410" s="241"/>
      <c r="F410" s="241"/>
      <c r="G410" s="241"/>
      <c r="H410" s="241"/>
      <c r="I410" s="241"/>
      <c r="J410" s="241"/>
      <c r="K410" s="241"/>
      <c r="L410" s="241"/>
      <c r="M410" s="241"/>
      <c r="N410" s="241"/>
      <c r="O410" s="241"/>
      <c r="P410" s="241"/>
      <c r="Q410" s="241"/>
      <c r="R410" s="241"/>
      <c r="S410" s="241"/>
      <c r="T410" s="241"/>
      <c r="U410" s="241"/>
      <c r="V410" s="241"/>
      <c r="W410" s="241"/>
      <c r="X410" s="241"/>
      <c r="Y410" s="241"/>
      <c r="Z410" s="241"/>
      <c r="AA410" s="241"/>
      <c r="AB410" s="241"/>
      <c r="AC410" s="241"/>
      <c r="AD410" s="241"/>
      <c r="AE410" s="241"/>
      <c r="AF410" s="241"/>
      <c r="AG410" s="241"/>
      <c r="AH410" s="241"/>
      <c r="AI410" s="241"/>
      <c r="AJ410" s="241"/>
      <c r="AK410" s="241"/>
      <c r="AL410" s="241"/>
      <c r="AM410" s="241"/>
      <c r="AN410" s="241"/>
      <c r="AO410" s="241"/>
      <c r="AP410" s="241"/>
      <c r="AQ410" s="241"/>
      <c r="AR410" s="241"/>
      <c r="AS410" s="241"/>
      <c r="AT410" s="241"/>
      <c r="AU410" s="241"/>
      <c r="AV410" s="241"/>
      <c r="AW410" s="241"/>
      <c r="AX410" s="241"/>
      <c r="AY410" s="241"/>
      <c r="AZ410" s="241"/>
      <c r="BA410" s="241"/>
    </row>
    <row r="411" customFormat="false" ht="12.75" hidden="false" customHeight="true" outlineLevel="0" collapsed="false">
      <c r="A411" s="241"/>
      <c r="B411" s="241"/>
      <c r="C411" s="241"/>
      <c r="D411" s="241"/>
      <c r="E411" s="241"/>
      <c r="F411" s="241"/>
      <c r="G411" s="241"/>
      <c r="H411" s="241"/>
      <c r="I411" s="241"/>
      <c r="J411" s="241"/>
      <c r="K411" s="241"/>
      <c r="L411" s="241"/>
      <c r="M411" s="241"/>
      <c r="N411" s="241"/>
      <c r="O411" s="241"/>
      <c r="P411" s="241"/>
      <c r="Q411" s="241"/>
      <c r="R411" s="241"/>
      <c r="S411" s="241"/>
      <c r="T411" s="241"/>
      <c r="U411" s="241"/>
      <c r="V411" s="241"/>
      <c r="W411" s="241"/>
      <c r="X411" s="241"/>
      <c r="Y411" s="241"/>
      <c r="Z411" s="241"/>
      <c r="AA411" s="241"/>
      <c r="AB411" s="241"/>
      <c r="AC411" s="241"/>
      <c r="AD411" s="241"/>
      <c r="AE411" s="241"/>
      <c r="AF411" s="241"/>
      <c r="AG411" s="241"/>
      <c r="AH411" s="241"/>
      <c r="AI411" s="241"/>
      <c r="AJ411" s="241"/>
      <c r="AK411" s="241"/>
      <c r="AL411" s="241"/>
      <c r="AM411" s="241"/>
      <c r="AN411" s="241"/>
      <c r="AO411" s="241"/>
      <c r="AP411" s="241"/>
      <c r="AQ411" s="241"/>
      <c r="AR411" s="241"/>
      <c r="AS411" s="241"/>
      <c r="AT411" s="241"/>
      <c r="AU411" s="241"/>
      <c r="AV411" s="241"/>
      <c r="AW411" s="241"/>
      <c r="AX411" s="241"/>
      <c r="AY411" s="241"/>
      <c r="AZ411" s="241"/>
      <c r="BA411" s="241"/>
    </row>
    <row r="412" customFormat="false" ht="12.75" hidden="false" customHeight="true" outlineLevel="0" collapsed="false">
      <c r="A412" s="241"/>
      <c r="B412" s="241"/>
      <c r="C412" s="241"/>
      <c r="D412" s="241"/>
      <c r="E412" s="241"/>
      <c r="F412" s="241"/>
      <c r="G412" s="241"/>
      <c r="H412" s="241"/>
      <c r="I412" s="241"/>
      <c r="J412" s="241"/>
      <c r="K412" s="241"/>
      <c r="L412" s="241"/>
      <c r="M412" s="241"/>
      <c r="N412" s="241"/>
      <c r="O412" s="241"/>
      <c r="P412" s="241"/>
      <c r="Q412" s="241"/>
      <c r="R412" s="241"/>
      <c r="S412" s="241"/>
      <c r="T412" s="241"/>
      <c r="U412" s="241"/>
      <c r="V412" s="241"/>
      <c r="W412" s="241"/>
      <c r="X412" s="241"/>
      <c r="Y412" s="241"/>
      <c r="Z412" s="241"/>
      <c r="AA412" s="241"/>
      <c r="AB412" s="241"/>
      <c r="AC412" s="241"/>
      <c r="AD412" s="241"/>
      <c r="AE412" s="241"/>
      <c r="AF412" s="241"/>
      <c r="AG412" s="241"/>
      <c r="AH412" s="241"/>
      <c r="AI412" s="241"/>
      <c r="AJ412" s="241"/>
      <c r="AK412" s="241"/>
      <c r="AL412" s="241"/>
      <c r="AM412" s="241"/>
      <c r="AN412" s="241"/>
      <c r="AO412" s="241"/>
      <c r="AP412" s="241"/>
      <c r="AQ412" s="241"/>
      <c r="AR412" s="241"/>
      <c r="AS412" s="241"/>
      <c r="AT412" s="241"/>
      <c r="AU412" s="241"/>
      <c r="AV412" s="241"/>
      <c r="AW412" s="241"/>
      <c r="AX412" s="241"/>
      <c r="AY412" s="241"/>
      <c r="AZ412" s="241"/>
      <c r="BA412" s="241"/>
    </row>
    <row r="413" customFormat="false" ht="12.75" hidden="false" customHeight="true" outlineLevel="0" collapsed="false">
      <c r="A413" s="241"/>
      <c r="B413" s="241"/>
      <c r="C413" s="241"/>
      <c r="D413" s="241"/>
      <c r="E413" s="241"/>
      <c r="F413" s="241"/>
      <c r="G413" s="241"/>
      <c r="H413" s="241"/>
      <c r="I413" s="241"/>
      <c r="J413" s="241"/>
      <c r="K413" s="241"/>
      <c r="L413" s="241"/>
      <c r="M413" s="241"/>
      <c r="N413" s="241"/>
      <c r="O413" s="241"/>
      <c r="P413" s="241"/>
      <c r="Q413" s="241"/>
      <c r="R413" s="241"/>
      <c r="S413" s="241"/>
      <c r="T413" s="241"/>
      <c r="U413" s="241"/>
      <c r="V413" s="241"/>
      <c r="W413" s="241"/>
      <c r="X413" s="241"/>
      <c r="Y413" s="241"/>
      <c r="Z413" s="241"/>
      <c r="AA413" s="241"/>
      <c r="AB413" s="241"/>
      <c r="AC413" s="241"/>
      <c r="AD413" s="241"/>
      <c r="AE413" s="241"/>
      <c r="AF413" s="241"/>
      <c r="AG413" s="241"/>
      <c r="AH413" s="241"/>
      <c r="AI413" s="241"/>
      <c r="AJ413" s="241"/>
      <c r="AK413" s="241"/>
      <c r="AL413" s="241"/>
      <c r="AM413" s="241"/>
      <c r="AN413" s="241"/>
      <c r="AO413" s="241"/>
      <c r="AP413" s="241"/>
      <c r="AQ413" s="241"/>
      <c r="AR413" s="241"/>
      <c r="AS413" s="241"/>
      <c r="AT413" s="241"/>
      <c r="AU413" s="241"/>
      <c r="AV413" s="241"/>
      <c r="AW413" s="241"/>
      <c r="AX413" s="241"/>
      <c r="AY413" s="241"/>
      <c r="AZ413" s="241"/>
      <c r="BA413" s="241"/>
    </row>
    <row r="414" customFormat="false" ht="12.75" hidden="false" customHeight="true" outlineLevel="0" collapsed="false">
      <c r="A414" s="241"/>
      <c r="B414" s="241"/>
      <c r="C414" s="241"/>
      <c r="D414" s="241"/>
      <c r="E414" s="241"/>
      <c r="F414" s="241"/>
      <c r="G414" s="241"/>
      <c r="H414" s="241"/>
      <c r="I414" s="241"/>
      <c r="J414" s="241"/>
      <c r="K414" s="241"/>
      <c r="L414" s="241"/>
      <c r="M414" s="241"/>
      <c r="N414" s="241"/>
      <c r="O414" s="241"/>
      <c r="P414" s="241"/>
      <c r="Q414" s="241"/>
      <c r="R414" s="241"/>
      <c r="S414" s="241"/>
      <c r="T414" s="241"/>
      <c r="U414" s="241"/>
      <c r="V414" s="241"/>
      <c r="W414" s="241"/>
      <c r="X414" s="241"/>
      <c r="Y414" s="241"/>
      <c r="Z414" s="241"/>
      <c r="AA414" s="241"/>
      <c r="AB414" s="241"/>
      <c r="AC414" s="241"/>
      <c r="AD414" s="241"/>
      <c r="AE414" s="241"/>
      <c r="AF414" s="241"/>
      <c r="AG414" s="241"/>
      <c r="AH414" s="241"/>
      <c r="AI414" s="241"/>
      <c r="AJ414" s="241"/>
      <c r="AK414" s="241"/>
      <c r="AL414" s="241"/>
      <c r="AM414" s="241"/>
      <c r="AN414" s="241"/>
      <c r="AO414" s="241"/>
      <c r="AP414" s="241"/>
      <c r="AQ414" s="241"/>
      <c r="AR414" s="241"/>
      <c r="AS414" s="241"/>
      <c r="AT414" s="241"/>
      <c r="AU414" s="241"/>
      <c r="AV414" s="241"/>
      <c r="AW414" s="241"/>
      <c r="AX414" s="241"/>
      <c r="AY414" s="241"/>
      <c r="AZ414" s="241"/>
      <c r="BA414" s="241"/>
    </row>
    <row r="415" customFormat="false" ht="12.75" hidden="false" customHeight="true" outlineLevel="0" collapsed="false">
      <c r="A415" s="241"/>
      <c r="B415" s="241"/>
      <c r="C415" s="241"/>
      <c r="D415" s="241"/>
      <c r="E415" s="241"/>
      <c r="F415" s="241"/>
      <c r="G415" s="241"/>
      <c r="H415" s="241"/>
      <c r="I415" s="241"/>
      <c r="J415" s="241"/>
      <c r="K415" s="241"/>
      <c r="L415" s="241"/>
      <c r="M415" s="241"/>
      <c r="N415" s="241"/>
      <c r="O415" s="241"/>
      <c r="P415" s="241"/>
      <c r="Q415" s="241"/>
      <c r="R415" s="241"/>
      <c r="S415" s="241"/>
      <c r="T415" s="241"/>
      <c r="U415" s="241"/>
      <c r="V415" s="241"/>
      <c r="W415" s="241"/>
      <c r="X415" s="241"/>
      <c r="Y415" s="241"/>
      <c r="Z415" s="241"/>
      <c r="AA415" s="241"/>
      <c r="AB415" s="241"/>
      <c r="AC415" s="241"/>
      <c r="AD415" s="241"/>
      <c r="AE415" s="241"/>
      <c r="AF415" s="241"/>
      <c r="AG415" s="241"/>
      <c r="AH415" s="241"/>
      <c r="AI415" s="241"/>
      <c r="AJ415" s="241"/>
      <c r="AK415" s="241"/>
      <c r="AL415" s="241"/>
      <c r="AM415" s="241"/>
      <c r="AN415" s="241"/>
      <c r="AO415" s="241"/>
      <c r="AP415" s="241"/>
      <c r="AQ415" s="241"/>
      <c r="AR415" s="241"/>
      <c r="AS415" s="241"/>
      <c r="AT415" s="241"/>
      <c r="AU415" s="241"/>
      <c r="AV415" s="241"/>
      <c r="AW415" s="241"/>
      <c r="AX415" s="241"/>
      <c r="AY415" s="241"/>
      <c r="AZ415" s="241"/>
      <c r="BA415" s="241"/>
    </row>
    <row r="416" customFormat="false" ht="12.75" hidden="false" customHeight="true" outlineLevel="0" collapsed="false">
      <c r="A416" s="241"/>
      <c r="B416" s="241"/>
      <c r="C416" s="241"/>
      <c r="D416" s="241"/>
      <c r="E416" s="241"/>
      <c r="F416" s="241"/>
      <c r="G416" s="241"/>
      <c r="H416" s="241"/>
      <c r="I416" s="241"/>
      <c r="J416" s="241"/>
      <c r="K416" s="241"/>
      <c r="L416" s="241"/>
      <c r="M416" s="241"/>
      <c r="N416" s="241"/>
      <c r="O416" s="241"/>
      <c r="P416" s="241"/>
      <c r="Q416" s="241"/>
      <c r="R416" s="241"/>
      <c r="S416" s="241"/>
      <c r="T416" s="241"/>
      <c r="U416" s="241"/>
      <c r="V416" s="241"/>
      <c r="W416" s="241"/>
      <c r="X416" s="241"/>
      <c r="Y416" s="241"/>
      <c r="Z416" s="241"/>
      <c r="AA416" s="241"/>
      <c r="AB416" s="241"/>
      <c r="AC416" s="241"/>
      <c r="AD416" s="241"/>
      <c r="AE416" s="241"/>
      <c r="AF416" s="241"/>
      <c r="AG416" s="241"/>
      <c r="AH416" s="241"/>
      <c r="AI416" s="241"/>
      <c r="AJ416" s="241"/>
      <c r="AK416" s="241"/>
      <c r="AL416" s="241"/>
      <c r="AM416" s="241"/>
      <c r="AN416" s="241"/>
      <c r="AO416" s="241"/>
      <c r="AP416" s="241"/>
      <c r="AQ416" s="241"/>
      <c r="AR416" s="241"/>
      <c r="AS416" s="241"/>
      <c r="AT416" s="241"/>
      <c r="AU416" s="241"/>
      <c r="AV416" s="241"/>
      <c r="AW416" s="241"/>
      <c r="AX416" s="241"/>
      <c r="AY416" s="241"/>
      <c r="AZ416" s="241"/>
      <c r="BA416" s="241"/>
    </row>
    <row r="417" customFormat="false" ht="12.75" hidden="false" customHeight="true" outlineLevel="0" collapsed="false">
      <c r="A417" s="241"/>
      <c r="B417" s="241"/>
      <c r="C417" s="241"/>
      <c r="D417" s="241"/>
      <c r="E417" s="241"/>
      <c r="F417" s="241"/>
      <c r="G417" s="241"/>
      <c r="H417" s="241"/>
      <c r="I417" s="241"/>
      <c r="J417" s="241"/>
      <c r="K417" s="241"/>
      <c r="L417" s="241"/>
      <c r="M417" s="241"/>
      <c r="N417" s="241"/>
      <c r="O417" s="241"/>
      <c r="P417" s="241"/>
      <c r="Q417" s="241"/>
      <c r="R417" s="241"/>
      <c r="S417" s="241"/>
      <c r="T417" s="241"/>
      <c r="U417" s="241"/>
      <c r="V417" s="241"/>
      <c r="W417" s="241"/>
      <c r="X417" s="241"/>
      <c r="Y417" s="241"/>
      <c r="Z417" s="241"/>
      <c r="AA417" s="241"/>
      <c r="AB417" s="241"/>
      <c r="AC417" s="241"/>
      <c r="AD417" s="241"/>
      <c r="AE417" s="241"/>
      <c r="AF417" s="241"/>
      <c r="AG417" s="241"/>
      <c r="AH417" s="241"/>
      <c r="AI417" s="241"/>
      <c r="AJ417" s="241"/>
      <c r="AK417" s="241"/>
      <c r="AL417" s="241"/>
      <c r="AM417" s="241"/>
      <c r="AN417" s="241"/>
      <c r="AO417" s="241"/>
      <c r="AP417" s="241"/>
      <c r="AQ417" s="241"/>
      <c r="AR417" s="241"/>
      <c r="AS417" s="241"/>
      <c r="AT417" s="241"/>
      <c r="AU417" s="241"/>
      <c r="AV417" s="241"/>
      <c r="AW417" s="241"/>
      <c r="AX417" s="241"/>
      <c r="AY417" s="241"/>
      <c r="AZ417" s="241"/>
      <c r="BA417" s="241"/>
    </row>
    <row r="418" customFormat="false" ht="12.75" hidden="false" customHeight="true" outlineLevel="0" collapsed="false">
      <c r="A418" s="241"/>
      <c r="B418" s="241"/>
      <c r="C418" s="241"/>
      <c r="D418" s="241"/>
      <c r="E418" s="241"/>
      <c r="F418" s="241"/>
      <c r="G418" s="241"/>
      <c r="H418" s="241"/>
      <c r="I418" s="241"/>
      <c r="J418" s="241"/>
      <c r="K418" s="241"/>
      <c r="L418" s="241"/>
      <c r="M418" s="241"/>
      <c r="N418" s="241"/>
      <c r="O418" s="241"/>
      <c r="P418" s="241"/>
      <c r="Q418" s="241"/>
      <c r="R418" s="241"/>
      <c r="S418" s="241"/>
      <c r="T418" s="241"/>
      <c r="U418" s="241"/>
      <c r="V418" s="241"/>
      <c r="W418" s="241"/>
      <c r="X418" s="241"/>
      <c r="Y418" s="241"/>
      <c r="Z418" s="241"/>
      <c r="AA418" s="241"/>
      <c r="AB418" s="241"/>
      <c r="AC418" s="241"/>
      <c r="AD418" s="241"/>
      <c r="AE418" s="241"/>
      <c r="AF418" s="241"/>
      <c r="AG418" s="241"/>
      <c r="AH418" s="241"/>
      <c r="AI418" s="241"/>
      <c r="AJ418" s="241"/>
      <c r="AK418" s="241"/>
      <c r="AL418" s="241"/>
      <c r="AM418" s="241"/>
      <c r="AN418" s="241"/>
      <c r="AO418" s="241"/>
      <c r="AP418" s="241"/>
      <c r="AQ418" s="241"/>
      <c r="AR418" s="241"/>
      <c r="AS418" s="241"/>
      <c r="AT418" s="241"/>
      <c r="AU418" s="241"/>
      <c r="AV418" s="241"/>
      <c r="AW418" s="241"/>
      <c r="AX418" s="241"/>
      <c r="AY418" s="241"/>
      <c r="AZ418" s="241"/>
      <c r="BA418" s="241"/>
    </row>
    <row r="419" customFormat="false" ht="12.75" hidden="false" customHeight="true" outlineLevel="0" collapsed="false">
      <c r="A419" s="241"/>
      <c r="B419" s="241"/>
      <c r="C419" s="241"/>
      <c r="D419" s="241"/>
      <c r="E419" s="241"/>
      <c r="F419" s="241"/>
      <c r="G419" s="241"/>
      <c r="H419" s="241"/>
      <c r="I419" s="241"/>
      <c r="J419" s="241"/>
      <c r="K419" s="241"/>
      <c r="L419" s="241"/>
      <c r="M419" s="241"/>
      <c r="N419" s="241"/>
      <c r="O419" s="241"/>
      <c r="P419" s="241"/>
      <c r="Q419" s="241"/>
      <c r="R419" s="241"/>
      <c r="S419" s="241"/>
      <c r="T419" s="241"/>
      <c r="U419" s="241"/>
      <c r="V419" s="241"/>
      <c r="W419" s="241"/>
      <c r="X419" s="241"/>
      <c r="Y419" s="241"/>
      <c r="Z419" s="241"/>
      <c r="AA419" s="241"/>
      <c r="AB419" s="241"/>
      <c r="AC419" s="241"/>
      <c r="AD419" s="241"/>
      <c r="AE419" s="241"/>
      <c r="AF419" s="241"/>
      <c r="AG419" s="241"/>
      <c r="AH419" s="241"/>
      <c r="AI419" s="241"/>
      <c r="AJ419" s="241"/>
      <c r="AK419" s="241"/>
      <c r="AL419" s="241"/>
      <c r="AM419" s="241"/>
      <c r="AN419" s="241"/>
      <c r="AO419" s="241"/>
      <c r="AP419" s="241"/>
      <c r="AQ419" s="241"/>
      <c r="AR419" s="241"/>
      <c r="AS419" s="241"/>
      <c r="AT419" s="241"/>
      <c r="AU419" s="241"/>
      <c r="AV419" s="241"/>
      <c r="AW419" s="241"/>
      <c r="AX419" s="241"/>
      <c r="AY419" s="241"/>
      <c r="AZ419" s="241"/>
      <c r="BA419" s="241"/>
    </row>
    <row r="420" customFormat="false" ht="12.75" hidden="false" customHeight="true" outlineLevel="0" collapsed="false">
      <c r="A420" s="241"/>
      <c r="B420" s="241"/>
      <c r="C420" s="241"/>
      <c r="D420" s="241"/>
      <c r="E420" s="241"/>
      <c r="F420" s="241"/>
      <c r="G420" s="241"/>
      <c r="H420" s="241"/>
      <c r="I420" s="241"/>
      <c r="J420" s="241"/>
      <c r="K420" s="241"/>
      <c r="L420" s="241"/>
      <c r="M420" s="241"/>
      <c r="N420" s="241"/>
      <c r="O420" s="241"/>
      <c r="P420" s="241"/>
      <c r="Q420" s="241"/>
      <c r="R420" s="241"/>
      <c r="S420" s="241"/>
      <c r="T420" s="241"/>
      <c r="U420" s="241"/>
      <c r="V420" s="241"/>
      <c r="W420" s="241"/>
      <c r="X420" s="241"/>
      <c r="Y420" s="241"/>
      <c r="Z420" s="241"/>
      <c r="AA420" s="241"/>
      <c r="AB420" s="241"/>
      <c r="AC420" s="241"/>
      <c r="AD420" s="241"/>
      <c r="AE420" s="241"/>
      <c r="AF420" s="241"/>
      <c r="AG420" s="241"/>
      <c r="AH420" s="241"/>
      <c r="AI420" s="241"/>
      <c r="AJ420" s="241"/>
      <c r="AK420" s="241"/>
      <c r="AL420" s="241"/>
      <c r="AM420" s="241"/>
      <c r="AN420" s="241"/>
      <c r="AO420" s="241"/>
      <c r="AP420" s="241"/>
      <c r="AQ420" s="241"/>
      <c r="AR420" s="241"/>
      <c r="AS420" s="241"/>
      <c r="AT420" s="241"/>
      <c r="AU420" s="241"/>
      <c r="AV420" s="241"/>
      <c r="AW420" s="241"/>
      <c r="AX420" s="241"/>
      <c r="AY420" s="241"/>
      <c r="AZ420" s="241"/>
      <c r="BA420" s="241"/>
    </row>
    <row r="421" customFormat="false" ht="12.75" hidden="false" customHeight="true" outlineLevel="0" collapsed="false">
      <c r="A421" s="241"/>
      <c r="B421" s="241"/>
      <c r="C421" s="241"/>
      <c r="D421" s="241"/>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c r="AA421" s="241"/>
      <c r="AB421" s="241"/>
      <c r="AC421" s="241"/>
      <c r="AD421" s="241"/>
      <c r="AE421" s="241"/>
      <c r="AF421" s="241"/>
      <c r="AG421" s="241"/>
      <c r="AH421" s="241"/>
      <c r="AI421" s="241"/>
      <c r="AJ421" s="241"/>
      <c r="AK421" s="241"/>
      <c r="AL421" s="241"/>
      <c r="AM421" s="241"/>
      <c r="AN421" s="241"/>
      <c r="AO421" s="241"/>
      <c r="AP421" s="241"/>
      <c r="AQ421" s="241"/>
      <c r="AR421" s="241"/>
      <c r="AS421" s="241"/>
      <c r="AT421" s="241"/>
      <c r="AU421" s="241"/>
      <c r="AV421" s="241"/>
      <c r="AW421" s="241"/>
      <c r="AX421" s="241"/>
      <c r="AY421" s="241"/>
      <c r="AZ421" s="241"/>
      <c r="BA421" s="241"/>
    </row>
    <row r="422" customFormat="false" ht="12.75" hidden="false" customHeight="true" outlineLevel="0" collapsed="false">
      <c r="A422" s="241"/>
      <c r="B422" s="241"/>
      <c r="C422" s="241"/>
      <c r="D422" s="241"/>
      <c r="E422" s="241"/>
      <c r="F422" s="241"/>
      <c r="G422" s="241"/>
      <c r="H422" s="241"/>
      <c r="I422" s="241"/>
      <c r="J422" s="241"/>
      <c r="K422" s="241"/>
      <c r="L422" s="241"/>
      <c r="M422" s="241"/>
      <c r="N422" s="241"/>
      <c r="O422" s="241"/>
      <c r="P422" s="241"/>
      <c r="Q422" s="241"/>
      <c r="R422" s="241"/>
      <c r="S422" s="241"/>
      <c r="T422" s="241"/>
      <c r="U422" s="241"/>
      <c r="V422" s="241"/>
      <c r="W422" s="241"/>
      <c r="X422" s="241"/>
      <c r="Y422" s="241"/>
      <c r="Z422" s="241"/>
      <c r="AA422" s="241"/>
      <c r="AB422" s="241"/>
      <c r="AC422" s="241"/>
      <c r="AD422" s="241"/>
      <c r="AE422" s="241"/>
      <c r="AF422" s="241"/>
      <c r="AG422" s="241"/>
      <c r="AH422" s="241"/>
      <c r="AI422" s="241"/>
      <c r="AJ422" s="241"/>
      <c r="AK422" s="241"/>
      <c r="AL422" s="241"/>
      <c r="AM422" s="241"/>
      <c r="AN422" s="241"/>
      <c r="AO422" s="241"/>
      <c r="AP422" s="241"/>
      <c r="AQ422" s="241"/>
      <c r="AR422" s="241"/>
      <c r="AS422" s="241"/>
      <c r="AT422" s="241"/>
      <c r="AU422" s="241"/>
      <c r="AV422" s="241"/>
      <c r="AW422" s="241"/>
      <c r="AX422" s="241"/>
      <c r="AY422" s="241"/>
      <c r="AZ422" s="241"/>
      <c r="BA422" s="241"/>
    </row>
    <row r="423" customFormat="false" ht="12.75" hidden="false" customHeight="true" outlineLevel="0" collapsed="false">
      <c r="A423" s="241"/>
      <c r="B423" s="241"/>
      <c r="C423" s="241"/>
      <c r="D423" s="241"/>
      <c r="E423" s="241"/>
      <c r="F423" s="241"/>
      <c r="G423" s="241"/>
      <c r="H423" s="241"/>
      <c r="I423" s="241"/>
      <c r="J423" s="241"/>
      <c r="K423" s="241"/>
      <c r="L423" s="241"/>
      <c r="M423" s="241"/>
      <c r="N423" s="241"/>
      <c r="O423" s="241"/>
      <c r="P423" s="241"/>
      <c r="Q423" s="241"/>
      <c r="R423" s="241"/>
      <c r="S423" s="241"/>
      <c r="T423" s="241"/>
      <c r="U423" s="241"/>
      <c r="V423" s="241"/>
      <c r="W423" s="241"/>
      <c r="X423" s="241"/>
      <c r="Y423" s="241"/>
      <c r="Z423" s="241"/>
      <c r="AA423" s="241"/>
      <c r="AB423" s="241"/>
      <c r="AC423" s="241"/>
      <c r="AD423" s="241"/>
      <c r="AE423" s="241"/>
      <c r="AF423" s="241"/>
      <c r="AG423" s="241"/>
      <c r="AH423" s="241"/>
      <c r="AI423" s="241"/>
      <c r="AJ423" s="241"/>
      <c r="AK423" s="241"/>
      <c r="AL423" s="241"/>
      <c r="AM423" s="241"/>
      <c r="AN423" s="241"/>
      <c r="AO423" s="241"/>
      <c r="AP423" s="241"/>
      <c r="AQ423" s="241"/>
      <c r="AR423" s="241"/>
      <c r="AS423" s="241"/>
      <c r="AT423" s="241"/>
      <c r="AU423" s="241"/>
      <c r="AV423" s="241"/>
      <c r="AW423" s="241"/>
      <c r="AX423" s="241"/>
      <c r="AY423" s="241"/>
      <c r="AZ423" s="241"/>
      <c r="BA423" s="241"/>
    </row>
    <row r="424" customFormat="false" ht="12.75" hidden="false" customHeight="true" outlineLevel="0" collapsed="false">
      <c r="A424" s="241"/>
      <c r="B424" s="241"/>
      <c r="C424" s="241"/>
      <c r="D424" s="241"/>
      <c r="E424" s="241"/>
      <c r="F424" s="241"/>
      <c r="G424" s="241"/>
      <c r="H424" s="241"/>
      <c r="I424" s="241"/>
      <c r="J424" s="241"/>
      <c r="K424" s="241"/>
      <c r="L424" s="241"/>
      <c r="M424" s="241"/>
      <c r="N424" s="241"/>
      <c r="O424" s="241"/>
      <c r="P424" s="241"/>
      <c r="Q424" s="241"/>
      <c r="R424" s="241"/>
      <c r="S424" s="241"/>
      <c r="T424" s="241"/>
      <c r="U424" s="241"/>
      <c r="V424" s="241"/>
      <c r="W424" s="241"/>
      <c r="X424" s="241"/>
      <c r="Y424" s="241"/>
      <c r="Z424" s="241"/>
      <c r="AA424" s="241"/>
      <c r="AB424" s="241"/>
      <c r="AC424" s="241"/>
      <c r="AD424" s="241"/>
      <c r="AE424" s="241"/>
      <c r="AF424" s="241"/>
      <c r="AG424" s="241"/>
      <c r="AH424" s="241"/>
      <c r="AI424" s="241"/>
      <c r="AJ424" s="241"/>
      <c r="AK424" s="241"/>
      <c r="AL424" s="241"/>
      <c r="AM424" s="241"/>
      <c r="AN424" s="241"/>
      <c r="AO424" s="241"/>
      <c r="AP424" s="241"/>
      <c r="AQ424" s="241"/>
      <c r="AR424" s="241"/>
      <c r="AS424" s="241"/>
      <c r="AT424" s="241"/>
      <c r="AU424" s="241"/>
      <c r="AV424" s="241"/>
      <c r="AW424" s="241"/>
      <c r="AX424" s="241"/>
      <c r="AY424" s="241"/>
      <c r="AZ424" s="241"/>
      <c r="BA424" s="241"/>
    </row>
    <row r="425" customFormat="false" ht="12.75" hidden="false" customHeight="true" outlineLevel="0" collapsed="false">
      <c r="A425" s="241"/>
      <c r="B425" s="241"/>
      <c r="C425" s="241"/>
      <c r="D425" s="241"/>
      <c r="E425" s="241"/>
      <c r="F425" s="241"/>
      <c r="G425" s="241"/>
      <c r="H425" s="241"/>
      <c r="I425" s="241"/>
      <c r="J425" s="241"/>
      <c r="K425" s="241"/>
      <c r="L425" s="241"/>
      <c r="M425" s="241"/>
      <c r="N425" s="241"/>
      <c r="O425" s="241"/>
      <c r="P425" s="241"/>
      <c r="Q425" s="241"/>
      <c r="R425" s="241"/>
      <c r="S425" s="241"/>
      <c r="T425" s="241"/>
      <c r="U425" s="241"/>
      <c r="V425" s="241"/>
      <c r="W425" s="241"/>
      <c r="X425" s="241"/>
      <c r="Y425" s="241"/>
      <c r="Z425" s="241"/>
      <c r="AA425" s="241"/>
      <c r="AB425" s="241"/>
      <c r="AC425" s="241"/>
      <c r="AD425" s="241"/>
      <c r="AE425" s="241"/>
      <c r="AF425" s="241"/>
      <c r="AG425" s="241"/>
      <c r="AH425" s="241"/>
      <c r="AI425" s="241"/>
      <c r="AJ425" s="241"/>
      <c r="AK425" s="241"/>
      <c r="AL425" s="241"/>
      <c r="AM425" s="241"/>
      <c r="AN425" s="241"/>
      <c r="AO425" s="241"/>
      <c r="AP425" s="241"/>
      <c r="AQ425" s="241"/>
      <c r="AR425" s="241"/>
      <c r="AS425" s="241"/>
      <c r="AT425" s="241"/>
      <c r="AU425" s="241"/>
      <c r="AV425" s="241"/>
      <c r="AW425" s="241"/>
      <c r="AX425" s="241"/>
      <c r="AY425" s="241"/>
      <c r="AZ425" s="241"/>
      <c r="BA425" s="241"/>
    </row>
    <row r="426" customFormat="false" ht="12.75" hidden="false" customHeight="true" outlineLevel="0" collapsed="false">
      <c r="A426" s="241"/>
      <c r="B426" s="241"/>
      <c r="C426" s="241"/>
      <c r="D426" s="241"/>
      <c r="E426" s="241"/>
      <c r="F426" s="241"/>
      <c r="G426" s="241"/>
      <c r="H426" s="241"/>
      <c r="I426" s="241"/>
      <c r="J426" s="241"/>
      <c r="K426" s="241"/>
      <c r="L426" s="241"/>
      <c r="M426" s="241"/>
      <c r="N426" s="241"/>
      <c r="O426" s="241"/>
      <c r="P426" s="241"/>
      <c r="Q426" s="241"/>
      <c r="R426" s="241"/>
      <c r="S426" s="241"/>
      <c r="T426" s="241"/>
      <c r="U426" s="241"/>
      <c r="V426" s="241"/>
      <c r="W426" s="241"/>
      <c r="X426" s="241"/>
      <c r="Y426" s="241"/>
      <c r="Z426" s="241"/>
      <c r="AA426" s="241"/>
      <c r="AB426" s="241"/>
      <c r="AC426" s="241"/>
      <c r="AD426" s="241"/>
      <c r="AE426" s="241"/>
      <c r="AF426" s="241"/>
      <c r="AG426" s="241"/>
      <c r="AH426" s="241"/>
      <c r="AI426" s="241"/>
      <c r="AJ426" s="241"/>
      <c r="AK426" s="241"/>
      <c r="AL426" s="241"/>
      <c r="AM426" s="241"/>
      <c r="AN426" s="241"/>
      <c r="AO426" s="241"/>
      <c r="AP426" s="241"/>
      <c r="AQ426" s="241"/>
      <c r="AR426" s="241"/>
      <c r="AS426" s="241"/>
      <c r="AT426" s="241"/>
      <c r="AU426" s="241"/>
      <c r="AV426" s="241"/>
      <c r="AW426" s="241"/>
      <c r="AX426" s="241"/>
      <c r="AY426" s="241"/>
      <c r="AZ426" s="241"/>
      <c r="BA426" s="241"/>
    </row>
    <row r="427" customFormat="false" ht="12.75" hidden="false" customHeight="true" outlineLevel="0" collapsed="false">
      <c r="A427" s="241"/>
      <c r="B427" s="241"/>
      <c r="C427" s="241"/>
      <c r="D427" s="241"/>
      <c r="E427" s="241"/>
      <c r="F427" s="241"/>
      <c r="G427" s="241"/>
      <c r="H427" s="241"/>
      <c r="I427" s="241"/>
      <c r="J427" s="241"/>
      <c r="K427" s="241"/>
      <c r="L427" s="241"/>
      <c r="M427" s="241"/>
      <c r="N427" s="241"/>
      <c r="O427" s="241"/>
      <c r="P427" s="241"/>
      <c r="Q427" s="241"/>
      <c r="R427" s="241"/>
      <c r="S427" s="241"/>
      <c r="T427" s="241"/>
      <c r="U427" s="241"/>
      <c r="V427" s="241"/>
      <c r="W427" s="241"/>
      <c r="X427" s="241"/>
      <c r="Y427" s="241"/>
      <c r="Z427" s="241"/>
      <c r="AA427" s="241"/>
      <c r="AB427" s="241"/>
      <c r="AC427" s="241"/>
      <c r="AD427" s="241"/>
      <c r="AE427" s="241"/>
      <c r="AF427" s="241"/>
      <c r="AG427" s="241"/>
      <c r="AH427" s="241"/>
      <c r="AI427" s="241"/>
      <c r="AJ427" s="241"/>
      <c r="AK427" s="241"/>
      <c r="AL427" s="241"/>
      <c r="AM427" s="241"/>
      <c r="AN427" s="241"/>
      <c r="AO427" s="241"/>
      <c r="AP427" s="241"/>
      <c r="AQ427" s="241"/>
      <c r="AR427" s="241"/>
      <c r="AS427" s="241"/>
      <c r="AT427" s="241"/>
      <c r="AU427" s="241"/>
      <c r="AV427" s="241"/>
      <c r="AW427" s="241"/>
      <c r="AX427" s="241"/>
      <c r="AY427" s="241"/>
      <c r="AZ427" s="241"/>
      <c r="BA427" s="241"/>
    </row>
    <row r="428" customFormat="false" ht="12.75" hidden="false" customHeight="true" outlineLevel="0" collapsed="false">
      <c r="A428" s="241"/>
      <c r="B428" s="241"/>
      <c r="C428" s="241"/>
      <c r="D428" s="241"/>
      <c r="E428" s="241"/>
      <c r="F428" s="241"/>
      <c r="G428" s="241"/>
      <c r="H428" s="241"/>
      <c r="I428" s="241"/>
      <c r="J428" s="241"/>
      <c r="K428" s="241"/>
      <c r="L428" s="241"/>
      <c r="M428" s="241"/>
      <c r="N428" s="241"/>
      <c r="O428" s="241"/>
      <c r="P428" s="241"/>
      <c r="Q428" s="241"/>
      <c r="R428" s="241"/>
      <c r="S428" s="241"/>
      <c r="T428" s="241"/>
      <c r="U428" s="241"/>
      <c r="V428" s="241"/>
      <c r="W428" s="241"/>
      <c r="X428" s="241"/>
      <c r="Y428" s="241"/>
      <c r="Z428" s="241"/>
      <c r="AA428" s="241"/>
      <c r="AB428" s="241"/>
      <c r="AC428" s="241"/>
      <c r="AD428" s="241"/>
      <c r="AE428" s="241"/>
      <c r="AF428" s="241"/>
      <c r="AG428" s="241"/>
      <c r="AH428" s="241"/>
      <c r="AI428" s="241"/>
      <c r="AJ428" s="241"/>
      <c r="AK428" s="241"/>
      <c r="AL428" s="241"/>
      <c r="AM428" s="241"/>
      <c r="AN428" s="241"/>
      <c r="AO428" s="241"/>
      <c r="AP428" s="241"/>
      <c r="AQ428" s="241"/>
      <c r="AR428" s="241"/>
      <c r="AS428" s="241"/>
      <c r="AT428" s="241"/>
      <c r="AU428" s="241"/>
      <c r="AV428" s="241"/>
      <c r="AW428" s="241"/>
      <c r="AX428" s="241"/>
      <c r="AY428" s="241"/>
      <c r="AZ428" s="241"/>
      <c r="BA428" s="241"/>
    </row>
    <row r="429" customFormat="false" ht="12.75" hidden="false" customHeight="true" outlineLevel="0" collapsed="false">
      <c r="A429" s="241"/>
      <c r="B429" s="241"/>
      <c r="C429" s="241"/>
      <c r="D429" s="241"/>
      <c r="E429" s="241"/>
      <c r="F429" s="241"/>
      <c r="G429" s="241"/>
      <c r="H429" s="241"/>
      <c r="I429" s="241"/>
      <c r="J429" s="241"/>
      <c r="K429" s="241"/>
      <c r="L429" s="241"/>
      <c r="M429" s="241"/>
      <c r="N429" s="241"/>
      <c r="O429" s="241"/>
      <c r="P429" s="241"/>
      <c r="Q429" s="241"/>
      <c r="R429" s="241"/>
      <c r="S429" s="241"/>
      <c r="T429" s="241"/>
      <c r="U429" s="241"/>
      <c r="V429" s="241"/>
      <c r="W429" s="241"/>
      <c r="X429" s="241"/>
      <c r="Y429" s="241"/>
      <c r="Z429" s="241"/>
      <c r="AA429" s="241"/>
      <c r="AB429" s="241"/>
      <c r="AC429" s="241"/>
      <c r="AD429" s="241"/>
      <c r="AE429" s="241"/>
      <c r="AF429" s="241"/>
      <c r="AG429" s="241"/>
      <c r="AH429" s="241"/>
      <c r="AI429" s="241"/>
      <c r="AJ429" s="241"/>
      <c r="AK429" s="241"/>
      <c r="AL429" s="241"/>
      <c r="AM429" s="241"/>
      <c r="AN429" s="241"/>
      <c r="AO429" s="241"/>
      <c r="AP429" s="241"/>
      <c r="AQ429" s="241"/>
      <c r="AR429" s="241"/>
      <c r="AS429" s="241"/>
      <c r="AT429" s="241"/>
      <c r="AU429" s="241"/>
      <c r="AV429" s="241"/>
      <c r="AW429" s="241"/>
      <c r="AX429" s="241"/>
      <c r="AY429" s="241"/>
      <c r="AZ429" s="241"/>
      <c r="BA429" s="241"/>
    </row>
    <row r="430" customFormat="false" ht="12.75" hidden="false" customHeight="true" outlineLevel="0" collapsed="false">
      <c r="A430" s="241"/>
      <c r="B430" s="241"/>
      <c r="C430" s="241"/>
      <c r="D430" s="241"/>
      <c r="E430" s="241"/>
      <c r="F430" s="241"/>
      <c r="G430" s="241"/>
      <c r="H430" s="241"/>
      <c r="I430" s="241"/>
      <c r="J430" s="241"/>
      <c r="K430" s="241"/>
      <c r="L430" s="241"/>
      <c r="M430" s="241"/>
      <c r="N430" s="241"/>
      <c r="O430" s="241"/>
      <c r="P430" s="241"/>
      <c r="Q430" s="241"/>
      <c r="R430" s="241"/>
      <c r="S430" s="241"/>
      <c r="T430" s="241"/>
      <c r="U430" s="241"/>
      <c r="V430" s="241"/>
      <c r="W430" s="241"/>
      <c r="X430" s="241"/>
      <c r="Y430" s="241"/>
      <c r="Z430" s="241"/>
      <c r="AA430" s="241"/>
      <c r="AB430" s="241"/>
      <c r="AC430" s="241"/>
      <c r="AD430" s="241"/>
      <c r="AE430" s="241"/>
      <c r="AF430" s="241"/>
      <c r="AG430" s="241"/>
      <c r="AH430" s="241"/>
      <c r="AI430" s="241"/>
      <c r="AJ430" s="241"/>
      <c r="AK430" s="241"/>
      <c r="AL430" s="241"/>
      <c r="AM430" s="241"/>
      <c r="AN430" s="241"/>
      <c r="AO430" s="241"/>
      <c r="AP430" s="241"/>
      <c r="AQ430" s="241"/>
      <c r="AR430" s="241"/>
      <c r="AS430" s="241"/>
      <c r="AT430" s="241"/>
      <c r="AU430" s="241"/>
      <c r="AV430" s="241"/>
      <c r="AW430" s="241"/>
      <c r="AX430" s="241"/>
      <c r="AY430" s="241"/>
      <c r="AZ430" s="241"/>
      <c r="BA430" s="241"/>
    </row>
    <row r="431" customFormat="false" ht="12.75" hidden="false" customHeight="true" outlineLevel="0" collapsed="false">
      <c r="A431" s="241"/>
      <c r="B431" s="241"/>
      <c r="C431" s="241"/>
      <c r="D431" s="241"/>
      <c r="E431" s="241"/>
      <c r="F431" s="241"/>
      <c r="G431" s="241"/>
      <c r="H431" s="241"/>
      <c r="I431" s="241"/>
      <c r="J431" s="241"/>
      <c r="K431" s="241"/>
      <c r="L431" s="241"/>
      <c r="M431" s="241"/>
      <c r="N431" s="241"/>
      <c r="O431" s="241"/>
      <c r="P431" s="241"/>
      <c r="Q431" s="241"/>
      <c r="R431" s="241"/>
      <c r="S431" s="241"/>
      <c r="T431" s="241"/>
      <c r="U431" s="241"/>
      <c r="V431" s="241"/>
      <c r="W431" s="241"/>
      <c r="X431" s="241"/>
      <c r="Y431" s="241"/>
      <c r="Z431" s="241"/>
      <c r="AA431" s="241"/>
      <c r="AB431" s="241"/>
      <c r="AC431" s="241"/>
      <c r="AD431" s="241"/>
      <c r="AE431" s="241"/>
      <c r="AF431" s="241"/>
      <c r="AG431" s="241"/>
      <c r="AH431" s="241"/>
      <c r="AI431" s="241"/>
      <c r="AJ431" s="241"/>
      <c r="AK431" s="241"/>
      <c r="AL431" s="241"/>
      <c r="AM431" s="241"/>
      <c r="AN431" s="241"/>
      <c r="AO431" s="241"/>
      <c r="AP431" s="241"/>
      <c r="AQ431" s="241"/>
      <c r="AR431" s="241"/>
      <c r="AS431" s="241"/>
      <c r="AT431" s="241"/>
      <c r="AU431" s="241"/>
      <c r="AV431" s="241"/>
      <c r="AW431" s="241"/>
      <c r="AX431" s="241"/>
      <c r="AY431" s="241"/>
      <c r="AZ431" s="241"/>
      <c r="BA431" s="241"/>
      <c r="CF431" s="7"/>
    </row>
    <row r="432" customFormat="false" ht="12.75" hidden="false" customHeight="true" outlineLevel="0" collapsed="false">
      <c r="A432" s="241"/>
      <c r="B432" s="241"/>
      <c r="C432" s="241"/>
      <c r="D432" s="241"/>
      <c r="E432" s="241"/>
      <c r="F432" s="241"/>
      <c r="G432" s="241"/>
      <c r="H432" s="241"/>
      <c r="I432" s="241"/>
      <c r="J432" s="241"/>
      <c r="K432" s="241"/>
      <c r="L432" s="241"/>
      <c r="M432" s="241"/>
      <c r="N432" s="241"/>
      <c r="O432" s="241"/>
      <c r="P432" s="241"/>
      <c r="Q432" s="241"/>
      <c r="R432" s="241"/>
      <c r="S432" s="241"/>
      <c r="T432" s="241"/>
      <c r="U432" s="241"/>
      <c r="V432" s="241"/>
      <c r="W432" s="241"/>
      <c r="X432" s="241"/>
      <c r="Y432" s="241"/>
      <c r="Z432" s="241"/>
      <c r="AA432" s="241"/>
      <c r="AB432" s="241"/>
      <c r="AC432" s="241"/>
      <c r="AD432" s="241"/>
      <c r="AE432" s="241"/>
      <c r="AF432" s="241"/>
      <c r="AG432" s="241"/>
      <c r="AH432" s="241"/>
      <c r="AI432" s="241"/>
      <c r="AJ432" s="241"/>
      <c r="AK432" s="241"/>
      <c r="AL432" s="241"/>
      <c r="AM432" s="241"/>
      <c r="AN432" s="241"/>
      <c r="AO432" s="241"/>
      <c r="AP432" s="241"/>
      <c r="AQ432" s="241"/>
      <c r="AR432" s="241"/>
      <c r="AS432" s="241"/>
      <c r="AT432" s="241"/>
      <c r="AU432" s="241"/>
      <c r="AV432" s="241"/>
      <c r="AW432" s="241"/>
      <c r="AX432" s="241"/>
      <c r="AY432" s="241"/>
      <c r="AZ432" s="241"/>
      <c r="BA432" s="241"/>
      <c r="BC432" s="31"/>
      <c r="BD432" s="7"/>
      <c r="BE432" s="7"/>
      <c r="BF432" s="7"/>
      <c r="BG432" s="7"/>
      <c r="BH432" s="7"/>
      <c r="BI432" s="7"/>
      <c r="BJ432" s="7"/>
      <c r="BK432" s="7"/>
      <c r="BL432" s="7"/>
      <c r="BM432" s="7"/>
      <c r="BN432" s="7"/>
      <c r="BO432" s="7"/>
      <c r="BP432" s="7"/>
      <c r="BQ432" s="7"/>
      <c r="BR432" s="7"/>
      <c r="BS432" s="7"/>
      <c r="BT432" s="7"/>
      <c r="BU432" s="7"/>
      <c r="BV432" s="7"/>
      <c r="BW432" s="7"/>
      <c r="BX432" s="7"/>
      <c r="BY432" s="7"/>
      <c r="BZ432" s="7"/>
      <c r="CA432" s="7"/>
      <c r="CB432" s="7"/>
      <c r="CC432" s="7"/>
      <c r="CD432" s="7"/>
      <c r="CF432" s="7"/>
    </row>
    <row r="433" customFormat="false" ht="12.75" hidden="false" customHeight="true" outlineLevel="0" collapsed="false">
      <c r="A433" s="241"/>
      <c r="B433" s="241"/>
      <c r="C433" s="241"/>
      <c r="D433" s="241"/>
      <c r="E433" s="241"/>
      <c r="F433" s="241"/>
      <c r="G433" s="241"/>
      <c r="H433" s="241"/>
      <c r="I433" s="241"/>
      <c r="J433" s="241"/>
      <c r="K433" s="241"/>
      <c r="L433" s="241"/>
      <c r="M433" s="241"/>
      <c r="N433" s="241"/>
      <c r="O433" s="241"/>
      <c r="P433" s="241"/>
      <c r="Q433" s="241"/>
      <c r="R433" s="241"/>
      <c r="S433" s="241"/>
      <c r="T433" s="241"/>
      <c r="U433" s="241"/>
      <c r="V433" s="241"/>
      <c r="W433" s="241"/>
      <c r="X433" s="241"/>
      <c r="Y433" s="241"/>
      <c r="Z433" s="241"/>
      <c r="AA433" s="241"/>
      <c r="AB433" s="241"/>
      <c r="AC433" s="241"/>
      <c r="AD433" s="241"/>
      <c r="AE433" s="241"/>
      <c r="AF433" s="241"/>
      <c r="AG433" s="241"/>
      <c r="AH433" s="241"/>
      <c r="AI433" s="241"/>
      <c r="AJ433" s="241"/>
      <c r="AK433" s="241"/>
      <c r="AL433" s="241"/>
      <c r="AM433" s="241"/>
      <c r="AN433" s="241"/>
      <c r="AO433" s="241"/>
      <c r="AP433" s="241"/>
      <c r="AQ433" s="241"/>
      <c r="AR433" s="241"/>
      <c r="AS433" s="241"/>
      <c r="AT433" s="241"/>
      <c r="AU433" s="241"/>
      <c r="AV433" s="241"/>
      <c r="AW433" s="241"/>
      <c r="AX433" s="241"/>
      <c r="AY433" s="241"/>
      <c r="AZ433" s="241"/>
      <c r="BA433" s="241"/>
      <c r="BC433" s="31"/>
      <c r="BD433" s="7"/>
      <c r="BE433" s="7"/>
      <c r="BF433" s="7"/>
      <c r="BG433" s="7"/>
      <c r="BH433" s="7"/>
      <c r="BI433" s="7"/>
      <c r="BJ433" s="7"/>
      <c r="BK433" s="7"/>
      <c r="BL433" s="7"/>
      <c r="BM433" s="7"/>
      <c r="BN433" s="7"/>
      <c r="BO433" s="7"/>
      <c r="BP433" s="7"/>
      <c r="BQ433" s="7"/>
      <c r="BR433" s="7"/>
      <c r="BS433" s="7"/>
      <c r="BT433" s="7"/>
      <c r="BU433" s="7"/>
      <c r="BV433" s="7"/>
      <c r="BW433" s="7"/>
      <c r="BX433" s="7"/>
      <c r="BY433" s="7"/>
      <c r="BZ433" s="7"/>
      <c r="CA433" s="7"/>
      <c r="CB433" s="7"/>
      <c r="CC433" s="7"/>
      <c r="CD433" s="7"/>
      <c r="CF433" s="9"/>
    </row>
    <row r="434" customFormat="false" ht="12.75" hidden="false" customHeight="true" outlineLevel="0" collapsed="false">
      <c r="A434" s="241"/>
      <c r="B434" s="241"/>
      <c r="C434" s="241"/>
      <c r="D434" s="241"/>
      <c r="E434" s="241"/>
      <c r="F434" s="241"/>
      <c r="G434" s="241"/>
      <c r="H434" s="241"/>
      <c r="I434" s="241"/>
      <c r="J434" s="241"/>
      <c r="K434" s="241"/>
      <c r="L434" s="241"/>
      <c r="M434" s="241"/>
      <c r="N434" s="241"/>
      <c r="O434" s="241"/>
      <c r="P434" s="241"/>
      <c r="Q434" s="241"/>
      <c r="R434" s="241"/>
      <c r="S434" s="241"/>
      <c r="T434" s="241"/>
      <c r="U434" s="241"/>
      <c r="V434" s="241"/>
      <c r="W434" s="241"/>
      <c r="X434" s="241"/>
      <c r="Y434" s="241"/>
      <c r="Z434" s="241"/>
      <c r="AA434" s="241"/>
      <c r="AB434" s="241"/>
      <c r="AC434" s="241"/>
      <c r="AD434" s="241"/>
      <c r="AE434" s="241"/>
      <c r="AF434" s="241"/>
      <c r="AG434" s="241"/>
      <c r="AH434" s="241"/>
      <c r="AI434" s="241"/>
      <c r="AJ434" s="241"/>
      <c r="AK434" s="241"/>
      <c r="AL434" s="241"/>
      <c r="AM434" s="241"/>
      <c r="AN434" s="241"/>
      <c r="AO434" s="241"/>
      <c r="AP434" s="241"/>
      <c r="AQ434" s="241"/>
      <c r="AR434" s="241"/>
      <c r="AS434" s="241"/>
      <c r="AT434" s="241"/>
      <c r="AU434" s="241"/>
      <c r="AV434" s="241"/>
      <c r="AW434" s="241"/>
      <c r="AX434" s="241"/>
      <c r="AY434" s="241"/>
      <c r="AZ434" s="241"/>
      <c r="BA434" s="241"/>
      <c r="BC434" s="56"/>
      <c r="BD434" s="56"/>
      <c r="BE434" s="56"/>
      <c r="BF434" s="56"/>
      <c r="BG434" s="56"/>
      <c r="BH434" s="56"/>
      <c r="BI434" s="56"/>
      <c r="BJ434" s="56"/>
      <c r="BK434" s="56"/>
      <c r="BL434" s="56"/>
      <c r="BM434" s="56"/>
      <c r="BN434" s="56"/>
      <c r="BO434" s="7"/>
      <c r="BP434" s="9"/>
      <c r="BQ434" s="9"/>
      <c r="BR434" s="9"/>
      <c r="BS434" s="9"/>
      <c r="BT434" s="9"/>
      <c r="BU434" s="9"/>
      <c r="BV434" s="9"/>
      <c r="BW434" s="9"/>
      <c r="BX434" s="9"/>
      <c r="BY434" s="9"/>
      <c r="BZ434" s="9"/>
      <c r="CA434" s="9"/>
      <c r="CB434" s="9"/>
      <c r="CC434" s="9"/>
      <c r="CD434" s="9"/>
      <c r="CF434" s="9"/>
      <c r="CG434" s="7"/>
      <c r="CH434" s="7"/>
      <c r="CL434" s="9"/>
      <c r="CM434" s="9"/>
      <c r="CN434" s="9"/>
      <c r="CO434" s="9"/>
      <c r="CP434" s="9"/>
      <c r="CQ434" s="9"/>
      <c r="CR434" s="9"/>
      <c r="CS434" s="9"/>
      <c r="CT434" s="9"/>
      <c r="CU434" s="9"/>
    </row>
    <row r="435" customFormat="false" ht="12.75" hidden="false" customHeight="true" outlineLevel="0" collapsed="false">
      <c r="A435" s="241"/>
      <c r="B435" s="241"/>
      <c r="C435" s="241"/>
      <c r="D435" s="241"/>
      <c r="E435" s="241"/>
      <c r="F435" s="241"/>
      <c r="G435" s="241"/>
      <c r="H435" s="241"/>
      <c r="I435" s="241"/>
      <c r="J435" s="241"/>
      <c r="K435" s="241"/>
      <c r="L435" s="241"/>
      <c r="M435" s="241"/>
      <c r="N435" s="241"/>
      <c r="O435" s="241"/>
      <c r="P435" s="241"/>
      <c r="Q435" s="241"/>
      <c r="R435" s="241"/>
      <c r="S435" s="241"/>
      <c r="T435" s="241"/>
      <c r="U435" s="241"/>
      <c r="V435" s="241"/>
      <c r="W435" s="241"/>
      <c r="X435" s="241"/>
      <c r="Y435" s="241"/>
      <c r="Z435" s="241"/>
      <c r="AA435" s="241"/>
      <c r="AB435" s="241"/>
      <c r="AC435" s="241"/>
      <c r="AD435" s="241"/>
      <c r="AE435" s="241"/>
      <c r="AF435" s="241"/>
      <c r="AG435" s="241"/>
      <c r="AH435" s="241"/>
      <c r="AI435" s="241"/>
      <c r="AJ435" s="241"/>
      <c r="AK435" s="241"/>
      <c r="AL435" s="241"/>
      <c r="AM435" s="241"/>
      <c r="AN435" s="241"/>
      <c r="AO435" s="241"/>
      <c r="AP435" s="241"/>
      <c r="AQ435" s="241"/>
      <c r="AR435" s="241"/>
      <c r="AS435" s="241"/>
      <c r="AT435" s="241"/>
      <c r="AU435" s="241"/>
      <c r="AV435" s="241"/>
      <c r="AW435" s="241"/>
      <c r="AX435" s="241"/>
      <c r="AY435" s="241"/>
      <c r="AZ435" s="241"/>
      <c r="BA435" s="241"/>
      <c r="BC435" s="56"/>
      <c r="BD435" s="56"/>
      <c r="BE435" s="56"/>
      <c r="BF435" s="56"/>
      <c r="BG435" s="56"/>
      <c r="BH435" s="56"/>
      <c r="BI435" s="56"/>
      <c r="BJ435" s="56"/>
      <c r="BK435" s="56"/>
      <c r="BL435" s="56"/>
      <c r="BM435" s="56"/>
      <c r="BN435" s="56"/>
      <c r="BO435" s="7"/>
      <c r="BP435" s="9"/>
      <c r="BQ435" s="9"/>
      <c r="BR435" s="9"/>
      <c r="BS435" s="9"/>
      <c r="BT435" s="9"/>
      <c r="BU435" s="9"/>
      <c r="BV435" s="9"/>
      <c r="BW435" s="9"/>
      <c r="BX435" s="9"/>
      <c r="BY435" s="9"/>
      <c r="BZ435" s="9"/>
      <c r="CA435" s="9"/>
      <c r="CB435" s="9"/>
      <c r="CC435" s="9"/>
      <c r="CD435" s="9"/>
      <c r="CF435" s="9"/>
      <c r="CG435" s="7"/>
      <c r="CH435" s="7"/>
      <c r="CK435" s="9"/>
      <c r="CL435" s="9"/>
      <c r="CM435" s="9"/>
      <c r="CN435" s="9"/>
      <c r="CO435" s="9"/>
      <c r="CP435" s="9"/>
      <c r="CQ435" s="9"/>
      <c r="CR435" s="9"/>
      <c r="CS435" s="9"/>
      <c r="CT435" s="9"/>
      <c r="CU435" s="9"/>
    </row>
    <row r="436" customFormat="false" ht="13.5" hidden="false" customHeight="true" outlineLevel="0" collapsed="false">
      <c r="A436" s="241"/>
      <c r="B436" s="241"/>
      <c r="C436" s="241"/>
      <c r="D436" s="241"/>
      <c r="E436" s="241"/>
      <c r="F436" s="241"/>
      <c r="G436" s="241"/>
      <c r="H436" s="241"/>
      <c r="I436" s="241"/>
      <c r="J436" s="241"/>
      <c r="K436" s="241"/>
      <c r="L436" s="241"/>
      <c r="M436" s="241"/>
      <c r="N436" s="241"/>
      <c r="O436" s="241"/>
      <c r="P436" s="241"/>
      <c r="Q436" s="241"/>
      <c r="R436" s="241"/>
      <c r="S436" s="241"/>
      <c r="T436" s="241"/>
      <c r="U436" s="241"/>
      <c r="V436" s="241"/>
      <c r="W436" s="241"/>
      <c r="X436" s="241"/>
      <c r="Y436" s="241"/>
      <c r="Z436" s="241"/>
      <c r="AA436" s="241"/>
      <c r="AB436" s="241"/>
      <c r="AC436" s="241"/>
      <c r="AD436" s="241"/>
      <c r="AE436" s="241"/>
      <c r="AF436" s="241"/>
      <c r="AG436" s="241"/>
      <c r="AH436" s="241"/>
      <c r="AI436" s="241"/>
      <c r="AJ436" s="241"/>
      <c r="AK436" s="241"/>
      <c r="AL436" s="241"/>
      <c r="AM436" s="241"/>
      <c r="AN436" s="241"/>
      <c r="AO436" s="241"/>
      <c r="AP436" s="241"/>
      <c r="AQ436" s="241"/>
      <c r="AR436" s="241"/>
      <c r="AS436" s="241"/>
      <c r="AT436" s="241"/>
      <c r="AU436" s="241"/>
      <c r="AV436" s="241"/>
      <c r="AW436" s="241"/>
      <c r="AX436" s="241"/>
      <c r="AY436" s="241"/>
      <c r="AZ436" s="241"/>
      <c r="BA436" s="241"/>
      <c r="BC436" s="56"/>
      <c r="BD436" s="56"/>
      <c r="BE436" s="56"/>
      <c r="BF436" s="56"/>
      <c r="BG436" s="56"/>
      <c r="BH436" s="56"/>
      <c r="BI436" s="56"/>
      <c r="BJ436" s="56"/>
      <c r="BK436" s="56"/>
      <c r="BL436" s="56"/>
      <c r="BM436" s="56"/>
      <c r="BN436" s="56"/>
      <c r="BO436" s="7"/>
      <c r="BP436" s="9"/>
      <c r="BQ436" s="9"/>
      <c r="BR436" s="9"/>
      <c r="BS436" s="9"/>
      <c r="BT436" s="9"/>
      <c r="BU436" s="9"/>
      <c r="BV436" s="9"/>
      <c r="BW436" s="9"/>
      <c r="BX436" s="9"/>
      <c r="BY436" s="9"/>
      <c r="BZ436" s="9"/>
      <c r="CA436" s="9"/>
      <c r="CB436" s="9"/>
      <c r="CC436" s="9"/>
      <c r="CD436" s="9"/>
      <c r="CF436" s="9"/>
      <c r="CG436" s="9"/>
      <c r="CH436" s="9"/>
      <c r="CI436" s="7"/>
      <c r="CJ436" s="7"/>
      <c r="CK436" s="9"/>
      <c r="CL436" s="7"/>
      <c r="CM436" s="7"/>
      <c r="CN436" s="7"/>
      <c r="CO436" s="7"/>
      <c r="CP436" s="7"/>
      <c r="CQ436" s="7"/>
      <c r="CR436" s="7"/>
      <c r="CS436" s="7"/>
      <c r="CT436" s="7"/>
      <c r="CU436" s="7"/>
    </row>
    <row r="437" customFormat="false" ht="12.75" hidden="false" customHeight="true" outlineLevel="0" collapsed="false">
      <c r="A437" s="241"/>
      <c r="B437" s="241"/>
      <c r="C437" s="241"/>
      <c r="D437" s="241"/>
      <c r="E437" s="241"/>
      <c r="F437" s="241"/>
      <c r="G437" s="241"/>
      <c r="H437" s="241"/>
      <c r="I437" s="241"/>
      <c r="J437" s="241"/>
      <c r="K437" s="241"/>
      <c r="L437" s="241"/>
      <c r="M437" s="241"/>
      <c r="N437" s="241"/>
      <c r="O437" s="241"/>
      <c r="P437" s="241"/>
      <c r="Q437" s="241"/>
      <c r="R437" s="241"/>
      <c r="S437" s="241"/>
      <c r="T437" s="241"/>
      <c r="U437" s="241"/>
      <c r="V437" s="241"/>
      <c r="W437" s="241"/>
      <c r="X437" s="241"/>
      <c r="Y437" s="241"/>
      <c r="Z437" s="241"/>
      <c r="AA437" s="241"/>
      <c r="AB437" s="241"/>
      <c r="AC437" s="241"/>
      <c r="AD437" s="241"/>
      <c r="AE437" s="241"/>
      <c r="AF437" s="241"/>
      <c r="AG437" s="241"/>
      <c r="AH437" s="241"/>
      <c r="AI437" s="241"/>
      <c r="AJ437" s="241"/>
      <c r="AK437" s="241"/>
      <c r="AL437" s="241"/>
      <c r="AM437" s="241"/>
      <c r="AN437" s="241"/>
      <c r="AO437" s="241"/>
      <c r="AP437" s="241"/>
      <c r="AQ437" s="241"/>
      <c r="AR437" s="241"/>
      <c r="AS437" s="241"/>
      <c r="AT437" s="241"/>
      <c r="AU437" s="241"/>
      <c r="AV437" s="241"/>
      <c r="AW437" s="241"/>
      <c r="AX437" s="241"/>
      <c r="AY437" s="241"/>
      <c r="AZ437" s="241"/>
      <c r="BA437" s="241"/>
      <c r="BC437" s="56"/>
      <c r="BD437" s="56"/>
      <c r="BE437" s="56"/>
      <c r="BF437" s="56"/>
      <c r="BG437" s="56"/>
      <c r="BH437" s="56"/>
      <c r="BI437" s="56"/>
      <c r="BJ437" s="56"/>
      <c r="BK437" s="56"/>
      <c r="BL437" s="56"/>
      <c r="BM437" s="56"/>
      <c r="BN437" s="56"/>
      <c r="BO437" s="7"/>
      <c r="BP437" s="9"/>
      <c r="BQ437" s="9"/>
      <c r="BR437" s="9"/>
      <c r="BS437" s="9"/>
      <c r="BT437" s="9"/>
      <c r="BU437" s="9"/>
      <c r="BV437" s="9"/>
      <c r="BW437" s="9"/>
      <c r="BX437" s="9"/>
      <c r="BY437" s="9"/>
      <c r="BZ437" s="9"/>
      <c r="CA437" s="9"/>
      <c r="CB437" s="9"/>
      <c r="CC437" s="9"/>
      <c r="CD437" s="9"/>
      <c r="CE437" s="7"/>
      <c r="CF437" s="7"/>
      <c r="CG437" s="9"/>
      <c r="CH437" s="9"/>
      <c r="CI437" s="7"/>
      <c r="CJ437" s="7"/>
      <c r="CK437" s="7"/>
      <c r="CL437" s="7"/>
      <c r="CM437" s="7"/>
      <c r="CN437" s="7"/>
      <c r="CO437" s="7"/>
      <c r="CP437" s="7"/>
      <c r="CQ437" s="7"/>
      <c r="CR437" s="7"/>
      <c r="CS437" s="7"/>
      <c r="CT437" s="7"/>
      <c r="CU437" s="7"/>
    </row>
    <row r="438" customFormat="false" ht="12.75" hidden="false" customHeight="true" outlineLevel="0" collapsed="false">
      <c r="A438" s="241"/>
      <c r="B438" s="241"/>
      <c r="C438" s="241"/>
      <c r="D438" s="241"/>
      <c r="E438" s="241"/>
      <c r="F438" s="241"/>
      <c r="G438" s="241"/>
      <c r="H438" s="241"/>
      <c r="I438" s="241"/>
      <c r="J438" s="241"/>
      <c r="K438" s="241"/>
      <c r="L438" s="241"/>
      <c r="M438" s="241"/>
      <c r="N438" s="241"/>
      <c r="O438" s="241"/>
      <c r="P438" s="241"/>
      <c r="Q438" s="241"/>
      <c r="R438" s="241"/>
      <c r="S438" s="241"/>
      <c r="T438" s="241"/>
      <c r="U438" s="241"/>
      <c r="V438" s="241"/>
      <c r="W438" s="241"/>
      <c r="X438" s="241"/>
      <c r="Y438" s="241"/>
      <c r="Z438" s="241"/>
      <c r="AA438" s="241"/>
      <c r="AB438" s="241"/>
      <c r="AC438" s="241"/>
      <c r="AD438" s="241"/>
      <c r="AE438" s="241"/>
      <c r="AF438" s="241"/>
      <c r="AG438" s="241"/>
      <c r="AH438" s="241"/>
      <c r="AI438" s="241"/>
      <c r="AJ438" s="241"/>
      <c r="AK438" s="241"/>
      <c r="AL438" s="241"/>
      <c r="AM438" s="241"/>
      <c r="AN438" s="241"/>
      <c r="AO438" s="241"/>
      <c r="AP438" s="241"/>
      <c r="AQ438" s="241"/>
      <c r="AR438" s="241"/>
      <c r="AS438" s="241"/>
      <c r="AT438" s="241"/>
      <c r="AU438" s="241"/>
      <c r="AV438" s="241"/>
      <c r="AW438" s="241"/>
      <c r="AX438" s="241"/>
      <c r="AY438" s="241"/>
      <c r="AZ438" s="241"/>
      <c r="BA438" s="241"/>
      <c r="CE438" s="9"/>
      <c r="CG438" s="7"/>
      <c r="CH438" s="7"/>
      <c r="CI438" s="9"/>
      <c r="CJ438" s="9"/>
      <c r="CV438" s="7"/>
      <c r="CW438" s="7"/>
      <c r="CX438" s="7"/>
      <c r="CY438" s="7"/>
      <c r="CZ438" s="7"/>
      <c r="DA438" s="7"/>
      <c r="DB438" s="7"/>
      <c r="DC438" s="7"/>
      <c r="DD438" s="7"/>
      <c r="DE438" s="7"/>
      <c r="DF438" s="7"/>
      <c r="DG438" s="7"/>
      <c r="DH438" s="9"/>
      <c r="DI438" s="9"/>
      <c r="DJ438" s="9"/>
      <c r="DK438" s="9"/>
      <c r="DL438" s="9"/>
      <c r="DM438" s="9"/>
      <c r="DN438" s="9"/>
      <c r="DO438" s="9"/>
      <c r="DP438" s="9"/>
      <c r="DQ438" s="9"/>
      <c r="DR438" s="9"/>
      <c r="DS438" s="9"/>
      <c r="DT438" s="7"/>
      <c r="DU438" s="7"/>
      <c r="DV438" s="7"/>
      <c r="DW438" s="7"/>
      <c r="DX438" s="7"/>
      <c r="DY438" s="7"/>
      <c r="DZ438" s="7"/>
      <c r="EA438" s="7"/>
      <c r="EB438" s="7"/>
      <c r="EC438" s="7"/>
      <c r="ED438" s="7"/>
      <c r="EE438" s="7"/>
      <c r="EF438" s="7"/>
      <c r="EG438" s="7"/>
      <c r="EH438" s="7"/>
      <c r="EI438" s="7"/>
      <c r="EJ438" s="7"/>
      <c r="EK438" s="7"/>
      <c r="EL438" s="7"/>
      <c r="EM438" s="7"/>
      <c r="EN438" s="7"/>
      <c r="EO438" s="7"/>
    </row>
    <row r="439" customFormat="false" ht="12.75" hidden="false" customHeight="true" outlineLevel="0" collapsed="false">
      <c r="A439" s="241"/>
      <c r="B439" s="241"/>
      <c r="C439" s="241"/>
      <c r="D439" s="241"/>
      <c r="E439" s="241"/>
      <c r="F439" s="241"/>
      <c r="G439" s="241"/>
      <c r="H439" s="241"/>
      <c r="I439" s="241"/>
      <c r="J439" s="241"/>
      <c r="K439" s="241"/>
      <c r="L439" s="241"/>
      <c r="M439" s="241"/>
      <c r="N439" s="241"/>
      <c r="O439" s="241"/>
      <c r="P439" s="241"/>
      <c r="Q439" s="241"/>
      <c r="R439" s="241"/>
      <c r="S439" s="241"/>
      <c r="T439" s="241"/>
      <c r="U439" s="241"/>
      <c r="V439" s="241"/>
      <c r="W439" s="241"/>
      <c r="X439" s="241"/>
      <c r="Y439" s="241"/>
      <c r="Z439" s="241"/>
      <c r="AA439" s="241"/>
      <c r="AB439" s="241"/>
      <c r="AC439" s="241"/>
      <c r="AD439" s="241"/>
      <c r="AE439" s="241"/>
      <c r="AF439" s="241"/>
      <c r="AG439" s="241"/>
      <c r="AH439" s="241"/>
      <c r="AI439" s="241"/>
      <c r="AJ439" s="241"/>
      <c r="AK439" s="241"/>
      <c r="AL439" s="241"/>
      <c r="AM439" s="241"/>
      <c r="AN439" s="241"/>
      <c r="AO439" s="241"/>
      <c r="AP439" s="241"/>
      <c r="AQ439" s="241"/>
      <c r="AR439" s="241"/>
      <c r="AS439" s="241"/>
      <c r="AT439" s="241"/>
      <c r="AU439" s="241"/>
      <c r="AV439" s="241"/>
      <c r="AW439" s="241"/>
      <c r="AX439" s="241"/>
      <c r="AY439" s="241"/>
      <c r="AZ439" s="241"/>
      <c r="BA439" s="241"/>
      <c r="CE439" s="9"/>
      <c r="CI439" s="7"/>
      <c r="CJ439" s="7"/>
      <c r="CV439" s="7"/>
      <c r="CW439" s="7"/>
      <c r="CX439" s="7"/>
      <c r="CY439" s="7"/>
      <c r="CZ439" s="7"/>
      <c r="DA439" s="7"/>
      <c r="DB439" s="7"/>
      <c r="DC439" s="7"/>
      <c r="DD439" s="7"/>
      <c r="DE439" s="7"/>
      <c r="DF439" s="7"/>
      <c r="DG439" s="7"/>
      <c r="DH439" s="7"/>
      <c r="DI439" s="7"/>
      <c r="DJ439" s="7"/>
      <c r="DK439" s="9"/>
      <c r="DL439" s="9"/>
      <c r="DM439" s="7"/>
      <c r="DN439" s="7"/>
      <c r="DO439" s="7"/>
      <c r="DP439" s="7"/>
      <c r="DQ439" s="7"/>
      <c r="DR439" s="7"/>
      <c r="DS439" s="7"/>
      <c r="DT439" s="7"/>
      <c r="DU439" s="7"/>
      <c r="DV439" s="7"/>
      <c r="DW439" s="7"/>
      <c r="DX439" s="7"/>
      <c r="DY439" s="7"/>
      <c r="DZ439" s="7"/>
      <c r="EA439" s="7"/>
      <c r="EB439" s="7"/>
      <c r="EC439" s="7"/>
      <c r="ED439" s="7"/>
      <c r="EE439" s="7"/>
      <c r="EF439" s="7"/>
      <c r="EG439" s="7"/>
      <c r="EH439" s="7"/>
      <c r="EI439" s="7"/>
      <c r="EJ439" s="7"/>
      <c r="EK439" s="7"/>
      <c r="EL439" s="7"/>
      <c r="EM439" s="7"/>
      <c r="EN439" s="7"/>
      <c r="EO439" s="7"/>
    </row>
    <row r="440" customFormat="false" ht="12.75" hidden="false" customHeight="true" outlineLevel="0" collapsed="false">
      <c r="A440" s="241"/>
      <c r="B440" s="241"/>
      <c r="C440" s="241"/>
      <c r="D440" s="241"/>
      <c r="E440" s="241"/>
      <c r="F440" s="241"/>
      <c r="G440" s="241"/>
      <c r="H440" s="241"/>
      <c r="I440" s="241"/>
      <c r="J440" s="241"/>
      <c r="K440" s="241"/>
      <c r="L440" s="241"/>
      <c r="M440" s="241"/>
      <c r="N440" s="241"/>
      <c r="O440" s="241"/>
      <c r="P440" s="241"/>
      <c r="Q440" s="241"/>
      <c r="R440" s="241"/>
      <c r="S440" s="241"/>
      <c r="T440" s="241"/>
      <c r="U440" s="241"/>
      <c r="V440" s="241"/>
      <c r="W440" s="241"/>
      <c r="X440" s="241"/>
      <c r="Y440" s="241"/>
      <c r="Z440" s="241"/>
      <c r="AA440" s="241"/>
      <c r="AB440" s="241"/>
      <c r="AC440" s="241"/>
      <c r="AD440" s="241"/>
      <c r="AE440" s="241"/>
      <c r="AF440" s="241"/>
      <c r="AG440" s="241"/>
      <c r="AH440" s="241"/>
      <c r="AI440" s="241"/>
      <c r="AJ440" s="241"/>
      <c r="AK440" s="241"/>
      <c r="AL440" s="241"/>
      <c r="AM440" s="241"/>
      <c r="AN440" s="241"/>
      <c r="AO440" s="241"/>
      <c r="AP440" s="241"/>
      <c r="AQ440" s="241"/>
      <c r="AR440" s="241"/>
      <c r="AS440" s="241"/>
      <c r="AT440" s="241"/>
      <c r="AU440" s="241"/>
      <c r="AV440" s="241"/>
      <c r="AW440" s="241"/>
      <c r="AX440" s="241"/>
      <c r="AY440" s="241"/>
      <c r="AZ440" s="241"/>
      <c r="BA440" s="241"/>
      <c r="CE440" s="7"/>
      <c r="CI440" s="7"/>
      <c r="CJ440" s="7"/>
      <c r="DH440" s="7"/>
      <c r="DI440" s="7"/>
      <c r="DJ440" s="7"/>
      <c r="DK440" s="9"/>
      <c r="DL440" s="9"/>
      <c r="DM440" s="7"/>
      <c r="DN440" s="7"/>
      <c r="DO440" s="7"/>
      <c r="DP440" s="7"/>
      <c r="DQ440" s="7"/>
      <c r="DR440" s="7"/>
      <c r="DS440" s="7"/>
      <c r="DT440" s="7"/>
      <c r="DU440" s="7"/>
      <c r="DV440" s="7"/>
      <c r="DW440" s="7"/>
      <c r="DX440" s="7"/>
      <c r="DY440" s="7"/>
      <c r="DZ440" s="7"/>
      <c r="EA440" s="7"/>
      <c r="EB440" s="7"/>
      <c r="EC440" s="7"/>
      <c r="ED440" s="7"/>
      <c r="EE440" s="7"/>
      <c r="EF440" s="7"/>
      <c r="EG440" s="7"/>
      <c r="EH440" s="7"/>
      <c r="EI440" s="7"/>
      <c r="EJ440" s="7"/>
      <c r="EK440" s="7"/>
      <c r="EL440" s="7"/>
      <c r="EM440" s="7"/>
      <c r="EN440" s="7"/>
      <c r="EO440" s="7"/>
    </row>
    <row r="441" customFormat="false" ht="11.25" hidden="false" customHeight="true" outlineLevel="0" collapsed="false">
      <c r="A441" s="241"/>
      <c r="B441" s="241"/>
      <c r="C441" s="241"/>
      <c r="D441" s="241"/>
      <c r="E441" s="241"/>
      <c r="F441" s="241"/>
      <c r="G441" s="241"/>
      <c r="H441" s="241"/>
      <c r="I441" s="241"/>
      <c r="J441" s="241"/>
      <c r="K441" s="241"/>
      <c r="L441" s="241"/>
      <c r="M441" s="241"/>
      <c r="N441" s="241"/>
      <c r="O441" s="241"/>
      <c r="P441" s="241"/>
      <c r="Q441" s="241"/>
      <c r="R441" s="241"/>
      <c r="S441" s="241"/>
      <c r="T441" s="241"/>
      <c r="U441" s="241"/>
      <c r="V441" s="241"/>
      <c r="W441" s="241"/>
      <c r="X441" s="241"/>
      <c r="Y441" s="241"/>
      <c r="Z441" s="241"/>
      <c r="AA441" s="241"/>
      <c r="AB441" s="241"/>
      <c r="AC441" s="241"/>
      <c r="AD441" s="241"/>
      <c r="AE441" s="241"/>
      <c r="AF441" s="241"/>
      <c r="AG441" s="241"/>
      <c r="AH441" s="241"/>
      <c r="AI441" s="241"/>
      <c r="AJ441" s="241"/>
      <c r="AK441" s="241"/>
      <c r="AL441" s="241"/>
      <c r="AM441" s="241"/>
      <c r="AN441" s="241"/>
      <c r="AO441" s="241"/>
      <c r="AP441" s="241"/>
      <c r="AQ441" s="241"/>
      <c r="AR441" s="241"/>
      <c r="AS441" s="241"/>
      <c r="AT441" s="241"/>
      <c r="AU441" s="241"/>
      <c r="AV441" s="241"/>
      <c r="AW441" s="241"/>
      <c r="AX441" s="241"/>
      <c r="AY441" s="241"/>
      <c r="AZ441" s="241"/>
      <c r="BA441" s="241"/>
      <c r="CE441" s="7"/>
    </row>
    <row r="442" customFormat="false" ht="12" hidden="false" customHeight="true" outlineLevel="0" collapsed="false">
      <c r="A442" s="241"/>
      <c r="B442" s="241"/>
      <c r="C442" s="241"/>
      <c r="D442" s="241"/>
      <c r="E442" s="241"/>
      <c r="F442" s="241"/>
      <c r="G442" s="241"/>
      <c r="H442" s="241"/>
      <c r="I442" s="241"/>
      <c r="J442" s="241"/>
      <c r="K442" s="241"/>
      <c r="L442" s="241"/>
      <c r="M442" s="241"/>
      <c r="N442" s="241"/>
      <c r="O442" s="241"/>
      <c r="P442" s="241"/>
      <c r="Q442" s="241"/>
      <c r="R442" s="241"/>
      <c r="S442" s="241"/>
      <c r="T442" s="241"/>
      <c r="U442" s="241"/>
      <c r="V442" s="241"/>
      <c r="W442" s="241"/>
      <c r="X442" s="241"/>
      <c r="Y442" s="241"/>
      <c r="Z442" s="241"/>
      <c r="AA442" s="241"/>
      <c r="AB442" s="241"/>
      <c r="AC442" s="241"/>
      <c r="AD442" s="241"/>
      <c r="AE442" s="241"/>
      <c r="AF442" s="241"/>
      <c r="AG442" s="241"/>
      <c r="AH442" s="241"/>
      <c r="AI442" s="241"/>
      <c r="AJ442" s="241"/>
      <c r="AK442" s="241"/>
      <c r="AL442" s="241"/>
      <c r="AM442" s="241"/>
      <c r="AN442" s="241"/>
      <c r="AO442" s="241"/>
      <c r="AP442" s="241"/>
      <c r="AQ442" s="241"/>
      <c r="AR442" s="241"/>
      <c r="AS442" s="241"/>
      <c r="AT442" s="241"/>
      <c r="AU442" s="241"/>
      <c r="AV442" s="241"/>
      <c r="AW442" s="241"/>
      <c r="AX442" s="241"/>
      <c r="AY442" s="241"/>
      <c r="AZ442" s="241"/>
      <c r="BA442" s="241"/>
    </row>
    <row r="443" customFormat="false" ht="12" hidden="false" customHeight="true" outlineLevel="0" collapsed="false">
      <c r="A443" s="241"/>
      <c r="B443" s="241"/>
      <c r="C443" s="241"/>
      <c r="D443" s="241"/>
      <c r="E443" s="241"/>
      <c r="F443" s="241"/>
      <c r="G443" s="241"/>
      <c r="H443" s="241"/>
      <c r="I443" s="241"/>
      <c r="J443" s="241"/>
      <c r="K443" s="241"/>
      <c r="L443" s="241"/>
      <c r="M443" s="241"/>
      <c r="N443" s="241"/>
      <c r="O443" s="241"/>
      <c r="P443" s="241"/>
      <c r="Q443" s="241"/>
      <c r="R443" s="241"/>
      <c r="S443" s="241"/>
      <c r="T443" s="241"/>
      <c r="U443" s="241"/>
      <c r="V443" s="241"/>
      <c r="W443" s="241"/>
      <c r="X443" s="241"/>
      <c r="Y443" s="241"/>
      <c r="Z443" s="241"/>
      <c r="AA443" s="241"/>
      <c r="AB443" s="241"/>
      <c r="AC443" s="241"/>
      <c r="AD443" s="241"/>
      <c r="AE443" s="241"/>
      <c r="AF443" s="241"/>
      <c r="AG443" s="241"/>
      <c r="AH443" s="241"/>
      <c r="AI443" s="241"/>
      <c r="AJ443" s="241"/>
      <c r="AK443" s="241"/>
      <c r="AL443" s="241"/>
      <c r="AM443" s="241"/>
      <c r="AN443" s="241"/>
      <c r="AO443" s="241"/>
      <c r="AP443" s="241"/>
      <c r="AQ443" s="241"/>
      <c r="AR443" s="241"/>
      <c r="AS443" s="241"/>
      <c r="AT443" s="241"/>
      <c r="AU443" s="241"/>
      <c r="AV443" s="241"/>
      <c r="AW443" s="241"/>
      <c r="AX443" s="241"/>
      <c r="AY443" s="241"/>
      <c r="AZ443" s="241"/>
      <c r="BA443" s="241"/>
    </row>
    <row r="444" customFormat="false" ht="12" hidden="false" customHeight="true" outlineLevel="0" collapsed="false">
      <c r="A444" s="241"/>
      <c r="B444" s="241"/>
      <c r="C444" s="241"/>
      <c r="D444" s="241"/>
      <c r="E444" s="241"/>
      <c r="F444" s="241"/>
      <c r="G444" s="241"/>
      <c r="H444" s="241"/>
      <c r="I444" s="241"/>
      <c r="J444" s="241"/>
      <c r="K444" s="241"/>
      <c r="L444" s="241"/>
      <c r="M444" s="241"/>
      <c r="N444" s="241"/>
      <c r="O444" s="241"/>
      <c r="P444" s="241"/>
      <c r="Q444" s="241"/>
      <c r="R444" s="241"/>
      <c r="S444" s="241"/>
      <c r="T444" s="241"/>
      <c r="U444" s="241"/>
      <c r="V444" s="241"/>
      <c r="W444" s="241"/>
      <c r="X444" s="241"/>
      <c r="Y444" s="241"/>
      <c r="Z444" s="241"/>
      <c r="AA444" s="241"/>
      <c r="AB444" s="241"/>
      <c r="AC444" s="241"/>
      <c r="AD444" s="241"/>
      <c r="AE444" s="241"/>
      <c r="AF444" s="241"/>
      <c r="AG444" s="241"/>
      <c r="AH444" s="241"/>
      <c r="AI444" s="241"/>
      <c r="AJ444" s="241"/>
      <c r="AK444" s="241"/>
      <c r="AL444" s="241"/>
      <c r="AM444" s="241"/>
      <c r="AN444" s="241"/>
      <c r="AO444" s="241"/>
      <c r="AP444" s="241"/>
      <c r="AQ444" s="241"/>
      <c r="AR444" s="241"/>
      <c r="AS444" s="241"/>
      <c r="AT444" s="241"/>
      <c r="AU444" s="241"/>
      <c r="AV444" s="241"/>
      <c r="AW444" s="241"/>
      <c r="AX444" s="241"/>
      <c r="AY444" s="241"/>
      <c r="AZ444" s="241"/>
      <c r="BA444" s="241"/>
    </row>
    <row r="445" customFormat="false" ht="9.75" hidden="false" customHeight="true" outlineLevel="0" collapsed="false">
      <c r="A445" s="241"/>
      <c r="B445" s="241"/>
      <c r="C445" s="241"/>
      <c r="D445" s="241"/>
      <c r="E445" s="241"/>
      <c r="F445" s="241"/>
      <c r="G445" s="241"/>
      <c r="H445" s="241"/>
      <c r="I445" s="241"/>
      <c r="J445" s="241"/>
      <c r="K445" s="241"/>
      <c r="L445" s="241"/>
      <c r="M445" s="241"/>
      <c r="N445" s="241"/>
      <c r="O445" s="241"/>
      <c r="P445" s="241"/>
      <c r="Q445" s="241"/>
      <c r="R445" s="241"/>
      <c r="S445" s="241"/>
      <c r="T445" s="241"/>
      <c r="U445" s="241"/>
      <c r="V445" s="241"/>
      <c r="W445" s="241"/>
      <c r="X445" s="241"/>
      <c r="Y445" s="241"/>
      <c r="Z445" s="241"/>
      <c r="AA445" s="241"/>
      <c r="AB445" s="241"/>
      <c r="AC445" s="241"/>
      <c r="AD445" s="241"/>
      <c r="AE445" s="241"/>
      <c r="AF445" s="241"/>
      <c r="AG445" s="241"/>
      <c r="AH445" s="241"/>
      <c r="AI445" s="241"/>
      <c r="AJ445" s="241"/>
      <c r="AK445" s="241"/>
      <c r="AL445" s="241"/>
      <c r="AM445" s="241"/>
      <c r="AN445" s="241"/>
      <c r="AO445" s="241"/>
      <c r="AP445" s="241"/>
      <c r="AQ445" s="241"/>
      <c r="AR445" s="241"/>
      <c r="AS445" s="241"/>
      <c r="AT445" s="241"/>
      <c r="AU445" s="241"/>
      <c r="AV445" s="241"/>
      <c r="AW445" s="241"/>
      <c r="AX445" s="241"/>
      <c r="AY445" s="241"/>
      <c r="AZ445" s="241"/>
      <c r="BA445" s="241"/>
    </row>
    <row r="446" customFormat="false" ht="11.25" hidden="false" customHeight="true" outlineLevel="0" collapsed="false">
      <c r="A446" s="241"/>
      <c r="B446" s="241"/>
      <c r="C446" s="241"/>
      <c r="D446" s="241"/>
      <c r="E446" s="241"/>
      <c r="F446" s="241"/>
      <c r="G446" s="241"/>
      <c r="H446" s="241"/>
      <c r="I446" s="241"/>
      <c r="J446" s="241"/>
      <c r="K446" s="241"/>
      <c r="L446" s="241"/>
      <c r="M446" s="241"/>
      <c r="N446" s="241"/>
      <c r="O446" s="241"/>
      <c r="P446" s="241"/>
      <c r="Q446" s="241"/>
      <c r="R446" s="241"/>
      <c r="S446" s="241"/>
      <c r="T446" s="241"/>
      <c r="U446" s="241"/>
      <c r="V446" s="241"/>
      <c r="W446" s="241"/>
      <c r="X446" s="241"/>
      <c r="Y446" s="241"/>
      <c r="Z446" s="241"/>
      <c r="AA446" s="241"/>
      <c r="AB446" s="241"/>
      <c r="AC446" s="241"/>
      <c r="AD446" s="241"/>
      <c r="AE446" s="241"/>
      <c r="AF446" s="241"/>
      <c r="AG446" s="241"/>
      <c r="AH446" s="241"/>
      <c r="AI446" s="241"/>
      <c r="AJ446" s="241"/>
      <c r="AK446" s="241"/>
      <c r="AL446" s="241"/>
      <c r="AM446" s="241"/>
      <c r="AN446" s="241"/>
      <c r="AO446" s="241"/>
      <c r="AP446" s="241"/>
      <c r="AQ446" s="241"/>
      <c r="AR446" s="241"/>
      <c r="AS446" s="241"/>
      <c r="AT446" s="241"/>
      <c r="AU446" s="241"/>
      <c r="AV446" s="241"/>
      <c r="AW446" s="241"/>
      <c r="AX446" s="241"/>
      <c r="AY446" s="241"/>
      <c r="AZ446" s="241"/>
      <c r="BA446" s="241"/>
    </row>
    <row r="447" customFormat="false" ht="12" hidden="false" customHeight="true" outlineLevel="0" collapsed="false">
      <c r="A447" s="241"/>
      <c r="B447" s="241"/>
      <c r="C447" s="241"/>
      <c r="D447" s="241"/>
      <c r="E447" s="241"/>
      <c r="F447" s="241"/>
      <c r="G447" s="241"/>
      <c r="H447" s="241"/>
      <c r="I447" s="241"/>
      <c r="J447" s="241"/>
      <c r="K447" s="241"/>
      <c r="L447" s="241"/>
      <c r="M447" s="241"/>
      <c r="N447" s="241"/>
      <c r="O447" s="241"/>
      <c r="P447" s="241"/>
      <c r="Q447" s="241"/>
      <c r="R447" s="241"/>
      <c r="S447" s="241"/>
      <c r="T447" s="241"/>
      <c r="U447" s="241"/>
      <c r="V447" s="241"/>
      <c r="W447" s="241"/>
      <c r="X447" s="241"/>
      <c r="Y447" s="241"/>
      <c r="Z447" s="241"/>
      <c r="AA447" s="241"/>
      <c r="AB447" s="241"/>
      <c r="AC447" s="241"/>
      <c r="AD447" s="241"/>
      <c r="AE447" s="241"/>
      <c r="AF447" s="241"/>
      <c r="AG447" s="241"/>
      <c r="AH447" s="241"/>
      <c r="AI447" s="241"/>
      <c r="AJ447" s="241"/>
      <c r="AK447" s="241"/>
      <c r="AL447" s="241"/>
      <c r="AM447" s="241"/>
      <c r="AN447" s="241"/>
      <c r="AO447" s="241"/>
      <c r="AP447" s="241"/>
      <c r="AQ447" s="241"/>
      <c r="AR447" s="241"/>
      <c r="AS447" s="241"/>
      <c r="AT447" s="241"/>
      <c r="AU447" s="241"/>
      <c r="AV447" s="241"/>
      <c r="AW447" s="241"/>
      <c r="AX447" s="241"/>
      <c r="AY447" s="241"/>
      <c r="AZ447" s="241"/>
      <c r="BA447" s="241"/>
    </row>
    <row r="448" customFormat="false" ht="12" hidden="false" customHeight="true" outlineLevel="0" collapsed="false">
      <c r="A448" s="241"/>
      <c r="B448" s="241"/>
      <c r="C448" s="241"/>
      <c r="D448" s="241"/>
      <c r="E448" s="241"/>
      <c r="F448" s="241"/>
      <c r="G448" s="241"/>
      <c r="H448" s="241"/>
      <c r="I448" s="241"/>
      <c r="J448" s="241"/>
      <c r="K448" s="241"/>
      <c r="L448" s="241"/>
      <c r="M448" s="241"/>
      <c r="N448" s="241"/>
      <c r="O448" s="241"/>
      <c r="P448" s="241"/>
      <c r="Q448" s="241"/>
      <c r="R448" s="241"/>
      <c r="S448" s="241"/>
      <c r="T448" s="241"/>
      <c r="U448" s="241"/>
      <c r="V448" s="241"/>
      <c r="W448" s="241"/>
      <c r="X448" s="241"/>
      <c r="Y448" s="241"/>
      <c r="Z448" s="241"/>
      <c r="AA448" s="241"/>
      <c r="AB448" s="241"/>
      <c r="AC448" s="241"/>
      <c r="AD448" s="241"/>
      <c r="AE448" s="241"/>
      <c r="AF448" s="241"/>
      <c r="AG448" s="241"/>
      <c r="AH448" s="241"/>
      <c r="AI448" s="241"/>
      <c r="AJ448" s="241"/>
      <c r="AK448" s="241"/>
      <c r="AL448" s="241"/>
      <c r="AM448" s="241"/>
      <c r="AN448" s="241"/>
      <c r="AO448" s="241"/>
      <c r="AP448" s="241"/>
      <c r="AQ448" s="241"/>
      <c r="AR448" s="241"/>
      <c r="AS448" s="241"/>
      <c r="AT448" s="241"/>
      <c r="AU448" s="241"/>
      <c r="AV448" s="241"/>
      <c r="AW448" s="241"/>
      <c r="AX448" s="241"/>
      <c r="AY448" s="241"/>
      <c r="AZ448" s="241"/>
      <c r="BA448" s="241"/>
    </row>
    <row r="449" customFormat="false" ht="12" hidden="false" customHeight="true" outlineLevel="0" collapsed="false">
      <c r="A449" s="241"/>
      <c r="B449" s="241"/>
      <c r="C449" s="241"/>
      <c r="D449" s="241"/>
      <c r="E449" s="241"/>
      <c r="F449" s="241"/>
      <c r="G449" s="241"/>
      <c r="H449" s="241"/>
      <c r="I449" s="241"/>
      <c r="J449" s="241"/>
      <c r="K449" s="241"/>
      <c r="L449" s="241"/>
      <c r="M449" s="241"/>
      <c r="N449" s="241"/>
      <c r="O449" s="241"/>
      <c r="P449" s="241"/>
      <c r="Q449" s="241"/>
      <c r="R449" s="241"/>
      <c r="S449" s="241"/>
      <c r="T449" s="241"/>
      <c r="U449" s="241"/>
      <c r="V449" s="241"/>
      <c r="W449" s="241"/>
      <c r="X449" s="241"/>
      <c r="Y449" s="241"/>
      <c r="Z449" s="241"/>
      <c r="AA449" s="241"/>
      <c r="AB449" s="241"/>
      <c r="AC449" s="241"/>
      <c r="AD449" s="241"/>
      <c r="AE449" s="241"/>
      <c r="AF449" s="241"/>
      <c r="AG449" s="241"/>
      <c r="AH449" s="241"/>
      <c r="AI449" s="241"/>
      <c r="AJ449" s="241"/>
      <c r="AK449" s="241"/>
      <c r="AL449" s="241"/>
      <c r="AM449" s="241"/>
      <c r="AN449" s="241"/>
      <c r="AO449" s="241"/>
      <c r="AP449" s="241"/>
      <c r="AQ449" s="241"/>
      <c r="AR449" s="241"/>
      <c r="AS449" s="241"/>
      <c r="AT449" s="241"/>
      <c r="AU449" s="241"/>
      <c r="AV449" s="241"/>
      <c r="AW449" s="241"/>
      <c r="AX449" s="241"/>
      <c r="AY449" s="241"/>
      <c r="AZ449" s="241"/>
      <c r="BA449" s="241"/>
    </row>
    <row r="450" customFormat="false" ht="9.75" hidden="false" customHeight="true" outlineLevel="0" collapsed="false">
      <c r="A450" s="241"/>
      <c r="B450" s="241"/>
      <c r="C450" s="241"/>
      <c r="D450" s="241"/>
      <c r="E450" s="241"/>
      <c r="F450" s="241"/>
      <c r="G450" s="241"/>
      <c r="H450" s="241"/>
      <c r="I450" s="241"/>
      <c r="J450" s="241"/>
      <c r="K450" s="241"/>
      <c r="L450" s="241"/>
      <c r="M450" s="241"/>
      <c r="N450" s="241"/>
      <c r="O450" s="241"/>
      <c r="P450" s="241"/>
      <c r="Q450" s="241"/>
      <c r="R450" s="241"/>
      <c r="S450" s="241"/>
      <c r="T450" s="241"/>
      <c r="U450" s="241"/>
      <c r="V450" s="241"/>
      <c r="W450" s="241"/>
      <c r="X450" s="241"/>
      <c r="Y450" s="241"/>
      <c r="Z450" s="241"/>
      <c r="AA450" s="241"/>
      <c r="AB450" s="241"/>
      <c r="AC450" s="241"/>
      <c r="AD450" s="241"/>
      <c r="AE450" s="241"/>
      <c r="AF450" s="241"/>
      <c r="AG450" s="241"/>
      <c r="AH450" s="241"/>
      <c r="AI450" s="241"/>
      <c r="AJ450" s="241"/>
      <c r="AK450" s="241"/>
      <c r="AL450" s="241"/>
      <c r="AM450" s="241"/>
      <c r="AN450" s="241"/>
      <c r="AO450" s="241"/>
      <c r="AP450" s="241"/>
      <c r="AQ450" s="241"/>
      <c r="AR450" s="241"/>
      <c r="AS450" s="241"/>
      <c r="AT450" s="241"/>
      <c r="AU450" s="241"/>
      <c r="AV450" s="241"/>
      <c r="AW450" s="241"/>
      <c r="AX450" s="241"/>
      <c r="AY450" s="241"/>
      <c r="AZ450" s="241"/>
      <c r="BA450" s="241"/>
    </row>
    <row r="451" customFormat="false" ht="12" hidden="false" customHeight="true" outlineLevel="0" collapsed="false">
      <c r="A451" s="241"/>
      <c r="B451" s="241"/>
      <c r="C451" s="241"/>
      <c r="D451" s="241"/>
      <c r="E451" s="241"/>
      <c r="F451" s="241"/>
      <c r="G451" s="241"/>
      <c r="H451" s="241"/>
      <c r="I451" s="241"/>
      <c r="J451" s="241"/>
      <c r="K451" s="241"/>
      <c r="L451" s="241"/>
      <c r="M451" s="241"/>
      <c r="N451" s="241"/>
      <c r="O451" s="241"/>
      <c r="P451" s="241"/>
      <c r="Q451" s="241"/>
      <c r="R451" s="241"/>
      <c r="S451" s="241"/>
      <c r="T451" s="241"/>
      <c r="U451" s="241"/>
      <c r="V451" s="241"/>
      <c r="W451" s="241"/>
      <c r="X451" s="241"/>
      <c r="Y451" s="241"/>
      <c r="Z451" s="241"/>
      <c r="AA451" s="241"/>
      <c r="AB451" s="241"/>
      <c r="AC451" s="241"/>
      <c r="AD451" s="241"/>
      <c r="AE451" s="241"/>
      <c r="AF451" s="241"/>
      <c r="AG451" s="241"/>
      <c r="AH451" s="241"/>
      <c r="AI451" s="241"/>
      <c r="AJ451" s="241"/>
      <c r="AK451" s="241"/>
      <c r="AL451" s="241"/>
      <c r="AM451" s="241"/>
      <c r="AN451" s="241"/>
      <c r="AO451" s="241"/>
      <c r="AP451" s="241"/>
      <c r="AQ451" s="241"/>
      <c r="AR451" s="241"/>
      <c r="AS451" s="241"/>
      <c r="AT451" s="241"/>
      <c r="AU451" s="241"/>
      <c r="AV451" s="241"/>
      <c r="AW451" s="241"/>
      <c r="AX451" s="241"/>
      <c r="AY451" s="241"/>
      <c r="AZ451" s="241"/>
      <c r="BA451" s="241"/>
    </row>
    <row r="452" customFormat="false" ht="12" hidden="false" customHeight="true" outlineLevel="0" collapsed="false">
      <c r="C452" s="1" t="s">
        <v>282</v>
      </c>
      <c r="D452" s="242"/>
      <c r="E452" s="242"/>
      <c r="F452" s="242"/>
      <c r="G452" s="242"/>
      <c r="H452" s="242"/>
      <c r="I452" s="242"/>
      <c r="J452" s="243"/>
      <c r="K452" s="243"/>
      <c r="L452" s="243"/>
      <c r="M452" s="243"/>
      <c r="N452" s="243"/>
      <c r="O452" s="243"/>
      <c r="P452" s="243"/>
      <c r="Q452" s="243"/>
      <c r="R452" s="243"/>
      <c r="S452" s="243"/>
      <c r="T452" s="243"/>
      <c r="U452" s="243"/>
      <c r="V452" s="243"/>
      <c r="W452" s="243"/>
      <c r="X452" s="243"/>
      <c r="Y452" s="243"/>
      <c r="Z452" s="243"/>
      <c r="AA452" s="243"/>
      <c r="AB452" s="243"/>
      <c r="AC452" s="7"/>
      <c r="AD452" s="7"/>
      <c r="AE452" s="7"/>
      <c r="AF452" s="7"/>
      <c r="AG452" s="7"/>
      <c r="AH452" s="7"/>
      <c r="AI452" s="7"/>
      <c r="AJ452" s="7"/>
      <c r="AK452" s="7"/>
      <c r="AL452" s="7"/>
      <c r="AM452" s="7"/>
    </row>
    <row r="453" customFormat="false" ht="12" hidden="false" customHeight="true" outlineLevel="0" collapsed="false">
      <c r="C453" s="244"/>
      <c r="D453" s="244"/>
      <c r="E453" s="244"/>
      <c r="F453" s="244"/>
      <c r="G453" s="244"/>
      <c r="H453" s="244"/>
      <c r="I453" s="244"/>
      <c r="J453" s="10" t="s">
        <v>283</v>
      </c>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t="s">
        <v>284</v>
      </c>
      <c r="AK453" s="10"/>
      <c r="AL453" s="10"/>
      <c r="AM453" s="10"/>
      <c r="AN453" s="10"/>
      <c r="AO453" s="10"/>
      <c r="AP453" s="10"/>
      <c r="AQ453" s="10"/>
      <c r="AR453" s="10"/>
      <c r="AS453" s="10"/>
      <c r="AT453" s="10"/>
      <c r="AU453" s="10"/>
      <c r="AV453" s="10"/>
      <c r="AW453" s="10"/>
      <c r="AX453" s="10"/>
      <c r="AY453" s="10"/>
      <c r="AZ453" s="10"/>
    </row>
    <row r="454" customFormat="false" ht="11.25" hidden="false" customHeight="true" outlineLevel="0" collapsed="false">
      <c r="C454" s="244"/>
      <c r="D454" s="244"/>
      <c r="E454" s="244"/>
      <c r="F454" s="244"/>
      <c r="G454" s="244"/>
      <c r="H454" s="244"/>
      <c r="I454" s="244"/>
      <c r="J454" s="10" t="s">
        <v>285</v>
      </c>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t="s">
        <v>286</v>
      </c>
      <c r="AK454" s="10"/>
      <c r="AL454" s="10"/>
      <c r="AM454" s="10"/>
      <c r="AN454" s="10"/>
      <c r="AO454" s="10"/>
      <c r="AP454" s="10"/>
      <c r="AQ454" s="10"/>
      <c r="AR454" s="10"/>
      <c r="AS454" s="10"/>
      <c r="AT454" s="10"/>
      <c r="AU454" s="10"/>
      <c r="AV454" s="10"/>
      <c r="AW454" s="10"/>
      <c r="AX454" s="10"/>
      <c r="AY454" s="10"/>
      <c r="AZ454" s="10"/>
    </row>
    <row r="455" customFormat="false" ht="12" hidden="false" customHeight="true" outlineLevel="0" collapsed="false">
      <c r="C455" s="244"/>
      <c r="D455" s="244"/>
      <c r="E455" s="244"/>
      <c r="F455" s="244"/>
      <c r="G455" s="244"/>
      <c r="H455" s="244"/>
      <c r="I455" s="244"/>
      <c r="J455" s="10" t="s">
        <v>287</v>
      </c>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t="s">
        <v>288</v>
      </c>
      <c r="AK455" s="10"/>
      <c r="AL455" s="10"/>
      <c r="AM455" s="10"/>
      <c r="AN455" s="10"/>
      <c r="AO455" s="10"/>
      <c r="AP455" s="10"/>
      <c r="AQ455" s="10"/>
      <c r="AR455" s="10"/>
      <c r="AS455" s="10"/>
      <c r="AT455" s="10"/>
      <c r="AU455" s="10"/>
      <c r="AV455" s="10"/>
      <c r="AW455" s="10"/>
      <c r="AX455" s="10"/>
      <c r="AY455" s="10"/>
      <c r="AZ455" s="10"/>
    </row>
    <row r="456" customFormat="false" ht="12" hidden="false" customHeight="true" outlineLevel="0" collapsed="false">
      <c r="C456" s="67"/>
      <c r="D456" s="67"/>
      <c r="E456" s="67"/>
      <c r="F456" s="67"/>
      <c r="G456" s="67"/>
      <c r="H456" s="67"/>
      <c r="I456" s="67"/>
      <c r="AI456" s="7"/>
      <c r="AJ456" s="7"/>
      <c r="AK456" s="7"/>
      <c r="AL456" s="7"/>
      <c r="AM456" s="7"/>
    </row>
    <row r="457" customFormat="false" ht="13.5" hidden="false" customHeight="true" outlineLevel="0" collapsed="false">
      <c r="A457" s="20" t="s">
        <v>233</v>
      </c>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c r="AE457" s="20" t="s">
        <v>234</v>
      </c>
      <c r="AF457" s="20"/>
      <c r="AG457" s="20"/>
      <c r="AH457" s="20"/>
      <c r="AI457" s="20"/>
      <c r="AJ457" s="20"/>
      <c r="AK457" s="20"/>
      <c r="AL457" s="20"/>
      <c r="AM457" s="20"/>
      <c r="AN457" s="20"/>
      <c r="AO457" s="20"/>
      <c r="AP457" s="20"/>
      <c r="AQ457" s="20"/>
      <c r="AR457" s="20"/>
      <c r="AS457" s="20"/>
      <c r="AT457" s="20"/>
      <c r="AU457" s="20"/>
      <c r="AV457" s="20"/>
      <c r="AW457" s="20"/>
      <c r="AX457" s="20"/>
      <c r="AY457" s="20"/>
      <c r="AZ457" s="20"/>
      <c r="BA457" s="20"/>
    </row>
    <row r="458" customFormat="false" ht="12" hidden="false" customHeight="true" outlineLevel="0" collapsed="false">
      <c r="A458" s="245" t="str">
        <f aca="false">A313</f>
        <v>Комиссаров Алексей Анатольевич</v>
      </c>
      <c r="B458" s="245"/>
      <c r="C458" s="245"/>
      <c r="D458" s="245"/>
      <c r="E458" s="245"/>
      <c r="F458" s="245"/>
      <c r="G458" s="245"/>
      <c r="H458" s="245"/>
      <c r="I458" s="245"/>
      <c r="J458" s="245"/>
      <c r="K458" s="245"/>
      <c r="L458" s="245"/>
      <c r="M458" s="245"/>
      <c r="N458" s="245"/>
      <c r="O458" s="245"/>
      <c r="P458" s="245"/>
      <c r="Q458" s="245"/>
      <c r="R458" s="245"/>
      <c r="S458" s="245"/>
      <c r="T458" s="245"/>
      <c r="U458" s="245"/>
      <c r="V458" s="245"/>
      <c r="W458" s="245"/>
      <c r="X458" s="245"/>
      <c r="Y458" s="245"/>
      <c r="Z458" s="245"/>
      <c r="AA458" s="245"/>
      <c r="AB458" s="245"/>
      <c r="AC458" s="20"/>
      <c r="AD458" s="20"/>
      <c r="AE458" s="150" t="n">
        <f aca="false">BP10</f>
        <v>0</v>
      </c>
      <c r="AF458" s="150"/>
      <c r="AG458" s="150"/>
      <c r="AH458" s="150"/>
      <c r="AI458" s="150"/>
      <c r="AJ458" s="150"/>
      <c r="AK458" s="150"/>
      <c r="AL458" s="150"/>
      <c r="AM458" s="150"/>
      <c r="AN458" s="150"/>
      <c r="AO458" s="150"/>
      <c r="AP458" s="150"/>
      <c r="AQ458" s="150"/>
      <c r="AR458" s="150"/>
      <c r="AS458" s="150"/>
      <c r="AT458" s="150"/>
      <c r="AU458" s="150"/>
      <c r="AV458" s="150"/>
      <c r="AW458" s="150"/>
      <c r="AX458" s="150"/>
      <c r="AY458" s="150"/>
      <c r="AZ458" s="150"/>
      <c r="BA458" s="150"/>
    </row>
    <row r="459" customFormat="false" ht="12" hidden="false" customHeight="true" outlineLevel="0" collapsed="false">
      <c r="A459" s="151" t="s">
        <v>236</v>
      </c>
      <c r="B459" s="151"/>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c r="AA459" s="151"/>
      <c r="AB459" s="151"/>
      <c r="AC459" s="127"/>
      <c r="AD459" s="127"/>
      <c r="AE459" s="151" t="s">
        <v>236</v>
      </c>
      <c r="AF459" s="151"/>
      <c r="AG459" s="151"/>
      <c r="AH459" s="151"/>
      <c r="AI459" s="151"/>
      <c r="AJ459" s="151"/>
      <c r="AK459" s="151"/>
      <c r="AL459" s="151"/>
      <c r="AM459" s="151"/>
      <c r="AN459" s="151"/>
      <c r="AO459" s="151"/>
      <c r="AP459" s="151"/>
      <c r="AQ459" s="151"/>
      <c r="AR459" s="151"/>
      <c r="AS459" s="151"/>
      <c r="AT459" s="151"/>
      <c r="AU459" s="151"/>
      <c r="AV459" s="151"/>
      <c r="AW459" s="151"/>
      <c r="AX459" s="151"/>
      <c r="AY459" s="151"/>
      <c r="AZ459" s="151"/>
      <c r="BA459" s="151"/>
    </row>
    <row r="460" customFormat="false" ht="8.45" hidden="false" customHeight="true" outlineLevel="0" collapsed="false">
      <c r="A460" s="153"/>
      <c r="B460" s="153"/>
      <c r="C460" s="153"/>
      <c r="D460" s="153"/>
      <c r="E460" s="153"/>
      <c r="F460" s="153"/>
      <c r="G460" s="153"/>
      <c r="H460" s="153"/>
      <c r="I460" s="153"/>
      <c r="J460" s="153"/>
      <c r="K460" s="153"/>
      <c r="L460" s="153"/>
      <c r="M460" s="153"/>
      <c r="N460" s="153"/>
      <c r="O460" s="153"/>
      <c r="P460" s="153"/>
      <c r="Q460" s="153"/>
      <c r="R460" s="153"/>
      <c r="S460" s="153"/>
      <c r="T460" s="153"/>
      <c r="U460" s="153"/>
      <c r="V460" s="153"/>
      <c r="W460" s="153"/>
      <c r="X460" s="153"/>
      <c r="Y460" s="153"/>
      <c r="Z460" s="153"/>
      <c r="AA460" s="153"/>
      <c r="AB460" s="153"/>
      <c r="AC460" s="20"/>
      <c r="AD460" s="20"/>
      <c r="AE460" s="153"/>
      <c r="AF460" s="153"/>
      <c r="AG460" s="153"/>
      <c r="AH460" s="153"/>
      <c r="AI460" s="153"/>
      <c r="AJ460" s="153"/>
      <c r="AK460" s="153"/>
      <c r="AL460" s="153"/>
      <c r="AM460" s="153"/>
      <c r="AN460" s="153"/>
      <c r="AO460" s="153"/>
      <c r="AP460" s="153"/>
      <c r="AQ460" s="153"/>
      <c r="AR460" s="153"/>
      <c r="AS460" s="153"/>
      <c r="AT460" s="153"/>
      <c r="AU460" s="153"/>
      <c r="AV460" s="153"/>
      <c r="AW460" s="153"/>
      <c r="AX460" s="153"/>
      <c r="AY460" s="153"/>
      <c r="AZ460" s="153"/>
      <c r="BA460" s="153"/>
    </row>
    <row r="461" customFormat="false" ht="12" hidden="false" customHeight="true" outlineLevel="0" collapsed="false">
      <c r="A461" s="152" t="s">
        <v>237</v>
      </c>
      <c r="B461" s="152"/>
      <c r="C461" s="152"/>
      <c r="D461" s="152"/>
      <c r="E461" s="152"/>
      <c r="F461" s="152"/>
      <c r="G461" s="152"/>
      <c r="H461" s="152"/>
      <c r="I461" s="152"/>
      <c r="J461" s="152"/>
      <c r="K461" s="152"/>
      <c r="L461" s="152"/>
      <c r="M461" s="152"/>
      <c r="N461" s="152"/>
      <c r="O461" s="152"/>
      <c r="P461" s="152"/>
      <c r="Q461" s="152"/>
      <c r="R461" s="152"/>
      <c r="S461" s="152"/>
      <c r="T461" s="152"/>
      <c r="U461" s="152"/>
      <c r="V461" s="152"/>
      <c r="W461" s="152"/>
      <c r="X461" s="152"/>
      <c r="Y461" s="152"/>
      <c r="Z461" s="152"/>
      <c r="AA461" s="152"/>
      <c r="AB461" s="152"/>
      <c r="AC461" s="127"/>
      <c r="AD461" s="127"/>
      <c r="AE461" s="152" t="s">
        <v>237</v>
      </c>
      <c r="AF461" s="152"/>
      <c r="AG461" s="152"/>
      <c r="AH461" s="152"/>
      <c r="AI461" s="152"/>
      <c r="AJ461" s="152"/>
      <c r="AK461" s="152"/>
      <c r="AL461" s="152"/>
      <c r="AM461" s="152"/>
      <c r="AN461" s="152"/>
      <c r="AO461" s="152"/>
      <c r="AP461" s="152"/>
      <c r="AQ461" s="152"/>
      <c r="AR461" s="152"/>
      <c r="AS461" s="152"/>
      <c r="AT461" s="152"/>
      <c r="AU461" s="152"/>
      <c r="AV461" s="152"/>
      <c r="AW461" s="152"/>
      <c r="AX461" s="152"/>
      <c r="AY461" s="152"/>
      <c r="AZ461" s="152"/>
      <c r="BA461" s="152"/>
    </row>
    <row r="462" customFormat="false" ht="12" hidden="false" customHeight="true" outlineLevel="0" collapsed="false">
      <c r="A462" s="70" t="s">
        <v>238</v>
      </c>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c r="AB462" s="70"/>
      <c r="AC462" s="127"/>
      <c r="AD462" s="127"/>
      <c r="AE462" s="127"/>
      <c r="AF462" s="127"/>
      <c r="AG462" s="127"/>
      <c r="AH462" s="127"/>
      <c r="AI462" s="127"/>
      <c r="AJ462" s="127"/>
      <c r="AK462" s="127"/>
      <c r="AL462" s="127"/>
      <c r="AM462" s="127"/>
      <c r="AN462" s="127"/>
      <c r="AO462" s="127"/>
      <c r="AP462" s="127"/>
      <c r="AQ462" s="127"/>
      <c r="AR462" s="127"/>
      <c r="AS462" s="127"/>
      <c r="AT462" s="127"/>
      <c r="AU462" s="127"/>
      <c r="AV462" s="127"/>
      <c r="AW462" s="127"/>
      <c r="AX462" s="127"/>
      <c r="AY462" s="127"/>
      <c r="AZ462" s="127"/>
      <c r="BA462" s="127"/>
    </row>
    <row r="463" customFormat="false" ht="15" hidden="false" customHeight="true" outlineLevel="0" collapsed="false">
      <c r="AO463" s="54" t="s">
        <v>289</v>
      </c>
      <c r="AP463" s="54"/>
      <c r="AQ463" s="54"/>
      <c r="AR463" s="54"/>
      <c r="AS463" s="54"/>
      <c r="AT463" s="54"/>
      <c r="AU463" s="54"/>
      <c r="AV463" s="54"/>
      <c r="AW463" s="54"/>
      <c r="AX463" s="54"/>
      <c r="AY463" s="54"/>
      <c r="AZ463" s="54"/>
      <c r="BA463" s="54"/>
    </row>
    <row r="464" customFormat="false" ht="12" hidden="false" customHeight="true" outlineLevel="0" collapsed="false">
      <c r="A464" s="54" t="s">
        <v>240</v>
      </c>
      <c r="B464" s="54"/>
      <c r="C464" s="54"/>
      <c r="D464" s="54"/>
      <c r="E464" s="54"/>
      <c r="F464" s="54"/>
      <c r="G464" s="54"/>
      <c r="H464" s="54"/>
      <c r="I464" s="54"/>
      <c r="J464" s="54"/>
      <c r="K464" s="54"/>
      <c r="L464" s="54"/>
      <c r="M464" s="54"/>
      <c r="N464" s="54"/>
      <c r="O464" s="54"/>
      <c r="P464" s="54"/>
      <c r="Q464" s="54"/>
      <c r="R464" s="54"/>
      <c r="S464" s="54"/>
      <c r="T464" s="54"/>
      <c r="U464" s="54"/>
      <c r="V464" s="54"/>
      <c r="W464" s="54"/>
      <c r="X464" s="54"/>
      <c r="Y464" s="54"/>
      <c r="Z464" s="54"/>
      <c r="AA464" s="54"/>
      <c r="AB464" s="54"/>
      <c r="AC464" s="54"/>
      <c r="AD464" s="54"/>
      <c r="AE464" s="54"/>
      <c r="AF464" s="54"/>
      <c r="AG464" s="54"/>
      <c r="AH464" s="54"/>
      <c r="AI464" s="54"/>
      <c r="AJ464" s="54"/>
      <c r="AK464" s="54"/>
      <c r="AL464" s="54"/>
      <c r="AM464" s="54"/>
      <c r="AN464" s="54"/>
      <c r="AO464" s="54"/>
      <c r="AP464" s="54"/>
      <c r="AQ464" s="54"/>
      <c r="AR464" s="54"/>
      <c r="AS464" s="54"/>
      <c r="AT464" s="54"/>
      <c r="AU464" s="54"/>
      <c r="AV464" s="54"/>
      <c r="AW464" s="54"/>
      <c r="AX464" s="54"/>
      <c r="AY464" s="54"/>
      <c r="AZ464" s="54"/>
      <c r="BA464" s="54"/>
    </row>
    <row r="465" customFormat="false" ht="14.25" hidden="false" customHeight="true" outlineLevel="0" collapsed="false">
      <c r="AF465" s="233"/>
      <c r="AG465" s="233"/>
      <c r="AH465" s="233"/>
      <c r="AI465" s="233"/>
      <c r="AJ465" s="233"/>
      <c r="AK465" s="31" t="s">
        <v>241</v>
      </c>
      <c r="AL465" s="31"/>
      <c r="AM465" s="234" t="n">
        <f aca="false">BP3</f>
        <v>0</v>
      </c>
      <c r="AN465" s="234"/>
      <c r="AO465" s="234"/>
      <c r="AP465" s="234"/>
      <c r="AQ465" s="234"/>
      <c r="AR465" s="234"/>
      <c r="AS465" s="2" t="s">
        <v>242</v>
      </c>
      <c r="AT465" s="2" t="s">
        <v>1</v>
      </c>
      <c r="AV465" s="54" t="s">
        <v>243</v>
      </c>
      <c r="AW465" s="54"/>
      <c r="AX465" s="235" t="n">
        <f aca="false">BP2</f>
        <v>0</v>
      </c>
      <c r="AY465" s="235"/>
      <c r="AZ465" s="235"/>
      <c r="BA465" s="235"/>
    </row>
    <row r="466" customFormat="false" ht="12" hidden="false" customHeight="true" outlineLevel="0" collapsed="false">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c r="AA466" s="145"/>
      <c r="AB466" s="145"/>
      <c r="AC466" s="145"/>
      <c r="AD466" s="145"/>
      <c r="AE466" s="145"/>
      <c r="AF466" s="145"/>
      <c r="AG466" s="145"/>
      <c r="AH466" s="145"/>
      <c r="AI466" s="145"/>
      <c r="AJ466" s="145"/>
      <c r="AK466" s="145"/>
      <c r="AL466" s="145"/>
      <c r="AM466" s="145"/>
      <c r="AN466" s="145"/>
      <c r="AO466" s="145"/>
      <c r="AP466" s="145"/>
      <c r="AQ466" s="145"/>
      <c r="AR466" s="145"/>
      <c r="AS466" s="145"/>
      <c r="AT466" s="145"/>
      <c r="AU466" s="145"/>
      <c r="AV466" s="145"/>
      <c r="AW466" s="145"/>
      <c r="AX466" s="145"/>
      <c r="AY466" s="145"/>
      <c r="AZ466" s="145"/>
      <c r="BA466" s="145"/>
    </row>
    <row r="467" customFormat="false" ht="12" hidden="false" customHeight="true" outlineLevel="0" collapsed="false">
      <c r="A467" s="70" t="s">
        <v>290</v>
      </c>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c r="AB467" s="70"/>
      <c r="AC467" s="70"/>
      <c r="AD467" s="70"/>
      <c r="AE467" s="70"/>
      <c r="AF467" s="70"/>
      <c r="AG467" s="70"/>
      <c r="AH467" s="70"/>
      <c r="AI467" s="70"/>
      <c r="AJ467" s="70"/>
      <c r="AK467" s="70"/>
      <c r="AL467" s="70"/>
      <c r="AM467" s="70"/>
      <c r="AN467" s="70"/>
      <c r="AO467" s="70"/>
      <c r="AP467" s="70"/>
      <c r="AQ467" s="70"/>
      <c r="AR467" s="70"/>
      <c r="AS467" s="70"/>
      <c r="AT467" s="70"/>
      <c r="AU467" s="70"/>
      <c r="AV467" s="70"/>
      <c r="AW467" s="70"/>
      <c r="AX467" s="70"/>
      <c r="AY467" s="70"/>
      <c r="AZ467" s="70"/>
      <c r="BA467" s="70"/>
    </row>
    <row r="468" customFormat="false" ht="11.25" hidden="false" customHeight="true" outlineLevel="0" collapsed="false">
      <c r="A468" s="70" t="s">
        <v>291</v>
      </c>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c r="AB468" s="70"/>
      <c r="AC468" s="70"/>
      <c r="AD468" s="70"/>
      <c r="AE468" s="70"/>
      <c r="AF468" s="70"/>
      <c r="AG468" s="70"/>
      <c r="AH468" s="70"/>
      <c r="AI468" s="70"/>
      <c r="AJ468" s="70"/>
      <c r="AK468" s="70"/>
      <c r="AL468" s="70"/>
      <c r="AM468" s="70"/>
      <c r="AN468" s="70"/>
      <c r="AO468" s="70"/>
      <c r="AP468" s="70"/>
      <c r="AQ468" s="70"/>
      <c r="AR468" s="70"/>
      <c r="AS468" s="70"/>
      <c r="AT468" s="70"/>
      <c r="AU468" s="70"/>
      <c r="AV468" s="70"/>
      <c r="AW468" s="70"/>
      <c r="AX468" s="70"/>
      <c r="AY468" s="70"/>
      <c r="AZ468" s="70"/>
      <c r="BA468" s="70"/>
    </row>
    <row r="469" customFormat="false" ht="9" hidden="false" customHeight="true" outlineLevel="0" collapsed="false">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c r="AA469" s="145"/>
      <c r="AB469" s="145"/>
      <c r="AC469" s="145"/>
      <c r="AD469" s="145"/>
      <c r="AE469" s="145"/>
      <c r="AF469" s="145"/>
      <c r="AG469" s="145"/>
      <c r="AH469" s="145"/>
      <c r="AI469" s="145"/>
      <c r="AJ469" s="145"/>
      <c r="AK469" s="145"/>
      <c r="AL469" s="145"/>
      <c r="AM469" s="145"/>
      <c r="AN469" s="145"/>
      <c r="AO469" s="145"/>
      <c r="AP469" s="145"/>
      <c r="AQ469" s="145"/>
      <c r="AR469" s="145"/>
      <c r="AS469" s="145"/>
      <c r="AT469" s="145"/>
      <c r="AU469" s="145"/>
      <c r="AV469" s="145"/>
      <c r="AW469" s="145"/>
      <c r="AX469" s="145"/>
      <c r="AY469" s="145"/>
      <c r="AZ469" s="145"/>
      <c r="BA469" s="145"/>
    </row>
    <row r="470" customFormat="false" ht="12" hidden="false" customHeight="true" outlineLevel="0" collapsed="false">
      <c r="A470" s="124" t="s">
        <v>292</v>
      </c>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c r="AE470" s="124"/>
      <c r="AF470" s="124"/>
      <c r="AG470" s="124"/>
      <c r="AH470" s="124"/>
      <c r="AI470" s="124"/>
      <c r="AJ470" s="124"/>
      <c r="AK470" s="124"/>
      <c r="AL470" s="124"/>
      <c r="AM470" s="124"/>
      <c r="AN470" s="124"/>
      <c r="AO470" s="124"/>
      <c r="AP470" s="124"/>
      <c r="AQ470" s="124"/>
      <c r="AR470" s="124"/>
      <c r="AS470" s="124"/>
      <c r="AT470" s="124"/>
      <c r="AU470" s="124"/>
      <c r="AV470" s="124"/>
      <c r="AW470" s="124"/>
      <c r="AX470" s="124"/>
      <c r="AY470" s="124"/>
      <c r="AZ470" s="124"/>
      <c r="BA470" s="124"/>
    </row>
    <row r="471" customFormat="false" ht="12" hidden="false" customHeight="true" outlineLevel="0" collapsed="false">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c r="AE471" s="124"/>
      <c r="AF471" s="124"/>
      <c r="AG471" s="124"/>
      <c r="AH471" s="124"/>
      <c r="AI471" s="124"/>
      <c r="AJ471" s="124"/>
      <c r="AK471" s="124"/>
      <c r="AL471" s="124"/>
      <c r="AM471" s="124"/>
      <c r="AN471" s="124"/>
      <c r="AO471" s="124"/>
      <c r="AP471" s="124"/>
      <c r="AQ471" s="124"/>
      <c r="AR471" s="124"/>
      <c r="AS471" s="124"/>
      <c r="AT471" s="124"/>
      <c r="AU471" s="124"/>
      <c r="AV471" s="124"/>
      <c r="AW471" s="124"/>
      <c r="AX471" s="124"/>
      <c r="AY471" s="124"/>
      <c r="AZ471" s="124"/>
      <c r="BA471" s="124"/>
    </row>
    <row r="472" customFormat="false" ht="12" hidden="false" customHeight="true" outlineLevel="0" collapsed="false">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c r="AE472" s="124"/>
      <c r="AF472" s="124"/>
      <c r="AG472" s="124"/>
      <c r="AH472" s="124"/>
      <c r="AI472" s="124"/>
      <c r="AJ472" s="124"/>
      <c r="AK472" s="124"/>
      <c r="AL472" s="124"/>
      <c r="AM472" s="124"/>
      <c r="AN472" s="124"/>
      <c r="AO472" s="124"/>
      <c r="AP472" s="124"/>
      <c r="AQ472" s="124"/>
      <c r="AR472" s="124"/>
      <c r="AS472" s="124"/>
      <c r="AT472" s="124"/>
      <c r="AU472" s="124"/>
      <c r="AV472" s="124"/>
      <c r="AW472" s="124"/>
      <c r="AX472" s="124"/>
      <c r="AY472" s="124"/>
      <c r="AZ472" s="124"/>
      <c r="BA472" s="124"/>
    </row>
    <row r="473" customFormat="false" ht="12" hidden="false" customHeight="true" outlineLevel="0" collapsed="false">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c r="AA473" s="145"/>
      <c r="AB473" s="145"/>
      <c r="AC473" s="145"/>
      <c r="AD473" s="145"/>
      <c r="AE473" s="145"/>
      <c r="AF473" s="145"/>
      <c r="AG473" s="145"/>
      <c r="AH473" s="145"/>
      <c r="AI473" s="145"/>
      <c r="AJ473" s="145"/>
      <c r="AK473" s="145"/>
      <c r="AL473" s="145"/>
      <c r="AM473" s="145"/>
      <c r="AN473" s="145"/>
      <c r="AO473" s="145"/>
      <c r="AP473" s="145"/>
      <c r="AQ473" s="145"/>
      <c r="AR473" s="145"/>
      <c r="AS473" s="145"/>
      <c r="AT473" s="145"/>
      <c r="AU473" s="145"/>
      <c r="AV473" s="145"/>
      <c r="AW473" s="145"/>
      <c r="AX473" s="145"/>
      <c r="AY473" s="145"/>
      <c r="AZ473" s="145"/>
      <c r="BA473" s="145"/>
    </row>
    <row r="474" customFormat="false" ht="12" hidden="false" customHeight="true" outlineLevel="0" collapsed="false">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c r="AA474" s="145"/>
      <c r="AB474" s="145"/>
      <c r="AC474" s="145"/>
      <c r="AD474" s="145"/>
      <c r="AE474" s="145"/>
      <c r="AF474" s="145"/>
      <c r="AG474" s="145"/>
      <c r="AH474" s="145"/>
      <c r="AI474" s="145"/>
      <c r="AJ474" s="145"/>
      <c r="AK474" s="145"/>
      <c r="AL474" s="145"/>
      <c r="AM474" s="145"/>
      <c r="AN474" s="145"/>
      <c r="AO474" s="145"/>
      <c r="AP474" s="145"/>
      <c r="AQ474" s="145"/>
      <c r="AR474" s="145"/>
      <c r="AS474" s="145"/>
      <c r="AT474" s="145"/>
      <c r="AU474" s="145"/>
      <c r="AV474" s="145"/>
      <c r="AW474" s="145"/>
      <c r="AX474" s="145"/>
      <c r="AY474" s="145"/>
      <c r="AZ474" s="145"/>
      <c r="BA474" s="145"/>
    </row>
    <row r="475" customFormat="false" ht="12" hidden="false" customHeight="true" outlineLevel="0" collapsed="false">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c r="AA475" s="145"/>
      <c r="AB475" s="145"/>
      <c r="AC475" s="145"/>
      <c r="AD475" s="145"/>
      <c r="AE475" s="145"/>
      <c r="AF475" s="145"/>
      <c r="AG475" s="145"/>
      <c r="AH475" s="145"/>
      <c r="AI475" s="145"/>
      <c r="AJ475" s="145"/>
      <c r="AK475" s="145"/>
      <c r="AL475" s="145"/>
      <c r="AM475" s="145"/>
      <c r="AN475" s="145"/>
      <c r="AO475" s="145"/>
      <c r="AP475" s="145"/>
      <c r="AQ475" s="145"/>
      <c r="AR475" s="145"/>
      <c r="AS475" s="145"/>
      <c r="AT475" s="145"/>
      <c r="AU475" s="145"/>
      <c r="AV475" s="145"/>
      <c r="AW475" s="145"/>
      <c r="AX475" s="145"/>
      <c r="AY475" s="145"/>
      <c r="AZ475" s="145"/>
      <c r="BA475" s="145"/>
    </row>
    <row r="476" customFormat="false" ht="12" hidden="false" customHeight="true" outlineLevel="0" collapsed="false">
      <c r="A476" s="246" t="s">
        <v>293</v>
      </c>
      <c r="B476" s="246"/>
      <c r="C476" s="246"/>
      <c r="D476" s="246"/>
      <c r="E476" s="246"/>
      <c r="F476" s="246"/>
      <c r="G476" s="246"/>
      <c r="H476" s="246"/>
      <c r="I476" s="246"/>
      <c r="J476" s="246"/>
      <c r="K476" s="246"/>
      <c r="L476" s="246"/>
      <c r="M476" s="246"/>
      <c r="N476" s="246"/>
      <c r="O476" s="246"/>
      <c r="P476" s="247" t="s">
        <v>294</v>
      </c>
      <c r="Q476" s="247"/>
      <c r="R476" s="247"/>
      <c r="S476" s="247"/>
      <c r="T476" s="247"/>
      <c r="U476" s="247"/>
      <c r="V476" s="247"/>
      <c r="W476" s="247"/>
      <c r="X476" s="247"/>
      <c r="Y476" s="247"/>
      <c r="Z476" s="247"/>
      <c r="AA476" s="247"/>
      <c r="AB476" s="247"/>
      <c r="AC476" s="247"/>
      <c r="AD476" s="247"/>
      <c r="AE476" s="247"/>
      <c r="AF476" s="247"/>
      <c r="AG476" s="247"/>
      <c r="AH476" s="247"/>
      <c r="AI476" s="247"/>
      <c r="AJ476" s="248" t="s">
        <v>295</v>
      </c>
      <c r="AK476" s="248"/>
      <c r="AL476" s="248"/>
      <c r="AM476" s="248"/>
      <c r="AN476" s="248"/>
      <c r="AO476" s="248" t="s">
        <v>296</v>
      </c>
      <c r="AP476" s="248"/>
      <c r="AQ476" s="248" t="s">
        <v>297</v>
      </c>
      <c r="AR476" s="248"/>
      <c r="AS476" s="248"/>
      <c r="AT476" s="248"/>
      <c r="AU476" s="248"/>
      <c r="AV476" s="249" t="s">
        <v>298</v>
      </c>
      <c r="AW476" s="249"/>
      <c r="AX476" s="249"/>
      <c r="AY476" s="249"/>
      <c r="AZ476" s="249"/>
      <c r="BA476" s="249"/>
    </row>
    <row r="477" customFormat="false" ht="12" hidden="false" customHeight="true" outlineLevel="0" collapsed="false">
      <c r="A477" s="246"/>
      <c r="B477" s="246"/>
      <c r="C477" s="246"/>
      <c r="D477" s="246"/>
      <c r="E477" s="246"/>
      <c r="F477" s="246"/>
      <c r="G477" s="246"/>
      <c r="H477" s="246"/>
      <c r="I477" s="246"/>
      <c r="J477" s="246"/>
      <c r="K477" s="246"/>
      <c r="L477" s="246"/>
      <c r="M477" s="246"/>
      <c r="N477" s="246"/>
      <c r="O477" s="246"/>
      <c r="P477" s="250" t="s">
        <v>256</v>
      </c>
      <c r="Q477" s="250"/>
      <c r="R477" s="250"/>
      <c r="S477" s="250"/>
      <c r="T477" s="250"/>
      <c r="U477" s="250" t="s">
        <v>257</v>
      </c>
      <c r="V477" s="250"/>
      <c r="W477" s="250"/>
      <c r="X477" s="250"/>
      <c r="Y477" s="250"/>
      <c r="Z477" s="250" t="s">
        <v>258</v>
      </c>
      <c r="AA477" s="250"/>
      <c r="AB477" s="250"/>
      <c r="AC477" s="250"/>
      <c r="AD477" s="250"/>
      <c r="AE477" s="250" t="s">
        <v>299</v>
      </c>
      <c r="AF477" s="250"/>
      <c r="AG477" s="250"/>
      <c r="AH477" s="250"/>
      <c r="AI477" s="250"/>
      <c r="AJ477" s="248"/>
      <c r="AK477" s="248"/>
      <c r="AL477" s="248"/>
      <c r="AM477" s="248"/>
      <c r="AN477" s="248"/>
      <c r="AO477" s="248"/>
      <c r="AP477" s="248"/>
      <c r="AQ477" s="248"/>
      <c r="AR477" s="248"/>
      <c r="AS477" s="248"/>
      <c r="AT477" s="248"/>
      <c r="AU477" s="248"/>
      <c r="AV477" s="249"/>
      <c r="AW477" s="249"/>
      <c r="AX477" s="249"/>
      <c r="AY477" s="249"/>
      <c r="AZ477" s="249"/>
      <c r="BA477" s="249"/>
    </row>
    <row r="478" customFormat="false" ht="12" hidden="false" customHeight="true" outlineLevel="0" collapsed="false">
      <c r="A478" s="251" t="s">
        <v>300</v>
      </c>
      <c r="B478" s="251"/>
      <c r="C478" s="251"/>
      <c r="D478" s="251"/>
      <c r="E478" s="251"/>
      <c r="F478" s="251"/>
      <c r="G478" s="251"/>
      <c r="H478" s="251"/>
      <c r="I478" s="252" t="s">
        <v>301</v>
      </c>
      <c r="J478" s="252"/>
      <c r="K478" s="252"/>
      <c r="L478" s="252"/>
      <c r="M478" s="252"/>
      <c r="N478" s="252"/>
      <c r="O478" s="252"/>
      <c r="P478" s="253" t="n">
        <f aca="false">Y333+Y339+Y345+Y351</f>
        <v>0</v>
      </c>
      <c r="Q478" s="253"/>
      <c r="R478" s="253"/>
      <c r="S478" s="253"/>
      <c r="T478" s="253"/>
      <c r="U478" s="253" t="n">
        <f aca="false">AC333+AC339+AC345+AC351</f>
        <v>0</v>
      </c>
      <c r="V478" s="253"/>
      <c r="W478" s="253"/>
      <c r="X478" s="253"/>
      <c r="Y478" s="253"/>
      <c r="Z478" s="253" t="n">
        <f aca="false">AG333+AG339+AG345+AG351</f>
        <v>0</v>
      </c>
      <c r="AA478" s="253"/>
      <c r="AB478" s="253"/>
      <c r="AC478" s="253"/>
      <c r="AD478" s="253"/>
      <c r="AE478" s="253" t="n">
        <f aca="false">AK333+AK339+AK345+AK351</f>
        <v>0</v>
      </c>
      <c r="AF478" s="253"/>
      <c r="AG478" s="253"/>
      <c r="AH478" s="253"/>
      <c r="AI478" s="253"/>
      <c r="AJ478" s="253" t="n">
        <f aca="false">AO333+AO339+AO345+AO351</f>
        <v>0</v>
      </c>
      <c r="AK478" s="253"/>
      <c r="AL478" s="253"/>
      <c r="AM478" s="253"/>
      <c r="AN478" s="253"/>
      <c r="AO478" s="253" t="n">
        <f aca="false">AQ333+AQ339+AQ345+AQ351</f>
        <v>0</v>
      </c>
      <c r="AP478" s="253"/>
      <c r="AQ478" s="253" t="n">
        <f aca="false">AU333+AU339+AU345+AU351</f>
        <v>0</v>
      </c>
      <c r="AR478" s="253"/>
      <c r="AS478" s="253"/>
      <c r="AT478" s="253"/>
      <c r="AU478" s="253"/>
      <c r="AV478" s="254" t="n">
        <f aca="false">AX333+AX339+AX345+AX351</f>
        <v>0</v>
      </c>
      <c r="AW478" s="254"/>
      <c r="AX478" s="254"/>
      <c r="AY478" s="254"/>
      <c r="AZ478" s="254"/>
      <c r="BA478" s="254"/>
    </row>
    <row r="479" customFormat="false" ht="12" hidden="false" customHeight="true" outlineLevel="0" collapsed="false">
      <c r="A479" s="251"/>
      <c r="B479" s="251"/>
      <c r="C479" s="251"/>
      <c r="D479" s="251"/>
      <c r="E479" s="251"/>
      <c r="F479" s="251"/>
      <c r="G479" s="251"/>
      <c r="H479" s="251"/>
      <c r="I479" s="255" t="s">
        <v>302</v>
      </c>
      <c r="J479" s="255"/>
      <c r="K479" s="255"/>
      <c r="L479" s="255"/>
      <c r="M479" s="255"/>
      <c r="N479" s="255"/>
      <c r="O479" s="255"/>
      <c r="P479" s="217" t="n">
        <v>377.87</v>
      </c>
      <c r="Q479" s="217"/>
      <c r="R479" s="217"/>
      <c r="S479" s="217"/>
      <c r="T479" s="217"/>
      <c r="U479" s="217" t="n">
        <v>269.9</v>
      </c>
      <c r="V479" s="217"/>
      <c r="W479" s="217"/>
      <c r="X479" s="217"/>
      <c r="Y479" s="217"/>
      <c r="Z479" s="217" t="n">
        <v>134.96</v>
      </c>
      <c r="AA479" s="217"/>
      <c r="AB479" s="217"/>
      <c r="AC479" s="217"/>
      <c r="AD479" s="217"/>
      <c r="AE479" s="217"/>
      <c r="AF479" s="217"/>
      <c r="AG479" s="217"/>
      <c r="AH479" s="217"/>
      <c r="AI479" s="217"/>
      <c r="AJ479" s="218" t="n">
        <v>41.39</v>
      </c>
      <c r="AK479" s="218"/>
      <c r="AL479" s="218"/>
      <c r="AM479" s="218"/>
      <c r="AN479" s="218"/>
      <c r="AO479" s="256"/>
      <c r="AP479" s="256"/>
      <c r="AQ479" s="256"/>
      <c r="AR479" s="256"/>
      <c r="AS479" s="256"/>
      <c r="AT479" s="256"/>
      <c r="AU479" s="256"/>
      <c r="AV479" s="257"/>
      <c r="AW479" s="257"/>
      <c r="AX479" s="257"/>
      <c r="AY479" s="257"/>
      <c r="AZ479" s="257"/>
      <c r="BA479" s="257"/>
    </row>
    <row r="480" customFormat="false" ht="12" hidden="false" customHeight="true" outlineLevel="0" collapsed="false">
      <c r="A480" s="251"/>
      <c r="B480" s="251"/>
      <c r="C480" s="251"/>
      <c r="D480" s="251"/>
      <c r="E480" s="251"/>
      <c r="F480" s="251"/>
      <c r="G480" s="251"/>
      <c r="H480" s="251"/>
      <c r="I480" s="258" t="s">
        <v>303</v>
      </c>
      <c r="J480" s="258"/>
      <c r="K480" s="258"/>
      <c r="L480" s="258"/>
      <c r="M480" s="258"/>
      <c r="N480" s="258"/>
      <c r="O480" s="258"/>
      <c r="P480" s="259" t="n">
        <f aca="false">P478*P479</f>
        <v>0</v>
      </c>
      <c r="Q480" s="259"/>
      <c r="R480" s="259"/>
      <c r="S480" s="259"/>
      <c r="T480" s="259"/>
      <c r="U480" s="259" t="n">
        <f aca="false">U478*U479</f>
        <v>0</v>
      </c>
      <c r="V480" s="259"/>
      <c r="W480" s="259"/>
      <c r="X480" s="259"/>
      <c r="Y480" s="259"/>
      <c r="Z480" s="259" t="n">
        <f aca="false">Z478*Z479</f>
        <v>0</v>
      </c>
      <c r="AA480" s="259"/>
      <c r="AB480" s="259"/>
      <c r="AC480" s="259"/>
      <c r="AD480" s="259"/>
      <c r="AE480" s="259" t="n">
        <f aca="false">AE478*AE479</f>
        <v>0</v>
      </c>
      <c r="AF480" s="259"/>
      <c r="AG480" s="259"/>
      <c r="AH480" s="259"/>
      <c r="AI480" s="259"/>
      <c r="AJ480" s="259" t="n">
        <f aca="false">AJ478*AJ479</f>
        <v>0</v>
      </c>
      <c r="AK480" s="259"/>
      <c r="AL480" s="259"/>
      <c r="AM480" s="259"/>
      <c r="AN480" s="259"/>
      <c r="AO480" s="260"/>
      <c r="AP480" s="260"/>
      <c r="AQ480" s="259"/>
      <c r="AR480" s="259"/>
      <c r="AS480" s="259"/>
      <c r="AT480" s="259"/>
      <c r="AU480" s="259"/>
      <c r="AV480" s="261" t="n">
        <f aca="false">P480+U480+Z480+AJ480</f>
        <v>0</v>
      </c>
      <c r="AW480" s="261"/>
      <c r="AX480" s="261"/>
      <c r="AY480" s="261"/>
      <c r="AZ480" s="261"/>
      <c r="BA480" s="261"/>
    </row>
    <row r="481" customFormat="false" ht="12" hidden="false" customHeight="true" outlineLevel="0" collapsed="false">
      <c r="A481" s="262" t="s">
        <v>304</v>
      </c>
      <c r="B481" s="262"/>
      <c r="C481" s="262"/>
      <c r="D481" s="262"/>
      <c r="E481" s="262"/>
      <c r="F481" s="262"/>
      <c r="G481" s="262"/>
      <c r="H481" s="262"/>
      <c r="I481" s="263" t="s">
        <v>301</v>
      </c>
      <c r="J481" s="263"/>
      <c r="K481" s="263"/>
      <c r="L481" s="263"/>
      <c r="M481" s="263"/>
      <c r="N481" s="263"/>
      <c r="O481" s="263"/>
      <c r="P481" s="264"/>
      <c r="Q481" s="264"/>
      <c r="R481" s="264"/>
      <c r="S481" s="264"/>
      <c r="T481" s="264"/>
      <c r="U481" s="264"/>
      <c r="V481" s="264"/>
      <c r="W481" s="264"/>
      <c r="X481" s="264"/>
      <c r="Y481" s="264"/>
      <c r="Z481" s="264"/>
      <c r="AA481" s="264"/>
      <c r="AB481" s="264"/>
      <c r="AC481" s="264"/>
      <c r="AD481" s="264"/>
      <c r="AE481" s="264"/>
      <c r="AF481" s="264"/>
      <c r="AG481" s="264"/>
      <c r="AH481" s="264"/>
      <c r="AI481" s="264"/>
      <c r="AJ481" s="264"/>
      <c r="AK481" s="264"/>
      <c r="AL481" s="264"/>
      <c r="AM481" s="264"/>
      <c r="AN481" s="264"/>
      <c r="AO481" s="265" t="n">
        <f aca="false">AQ334+AQ340+AQ346+AQ352</f>
        <v>0</v>
      </c>
      <c r="AP481" s="265"/>
      <c r="AQ481" s="264" t="n">
        <f aca="false">AU334+AU340+AU346+AU352</f>
        <v>0</v>
      </c>
      <c r="AR481" s="264"/>
      <c r="AS481" s="264"/>
      <c r="AT481" s="264"/>
      <c r="AU481" s="264"/>
      <c r="AV481" s="266" t="n">
        <f aca="false">AX334+AX340+AX346+AX352</f>
        <v>0</v>
      </c>
      <c r="AW481" s="266"/>
      <c r="AX481" s="266"/>
      <c r="AY481" s="266"/>
      <c r="AZ481" s="266"/>
      <c r="BA481" s="266"/>
    </row>
    <row r="482" customFormat="false" ht="12" hidden="false" customHeight="true" outlineLevel="0" collapsed="false">
      <c r="A482" s="262"/>
      <c r="B482" s="262"/>
      <c r="C482" s="262"/>
      <c r="D482" s="262"/>
      <c r="E482" s="262"/>
      <c r="F482" s="262"/>
      <c r="G482" s="262"/>
      <c r="H482" s="262"/>
      <c r="I482" s="267" t="s">
        <v>302</v>
      </c>
      <c r="J482" s="267"/>
      <c r="K482" s="267"/>
      <c r="L482" s="267"/>
      <c r="M482" s="267"/>
      <c r="N482" s="267"/>
      <c r="O482" s="267"/>
      <c r="P482" s="268"/>
      <c r="Q482" s="268"/>
      <c r="R482" s="268"/>
      <c r="S482" s="268"/>
      <c r="T482" s="268"/>
      <c r="U482" s="268"/>
      <c r="V482" s="268"/>
      <c r="W482" s="268"/>
      <c r="X482" s="268"/>
      <c r="Y482" s="268"/>
      <c r="Z482" s="268"/>
      <c r="AA482" s="268"/>
      <c r="AB482" s="268"/>
      <c r="AC482" s="268"/>
      <c r="AD482" s="268"/>
      <c r="AE482" s="268"/>
      <c r="AF482" s="268"/>
      <c r="AG482" s="268"/>
      <c r="AH482" s="268"/>
      <c r="AI482" s="268"/>
      <c r="AJ482" s="268"/>
      <c r="AK482" s="268"/>
      <c r="AL482" s="268"/>
      <c r="AM482" s="268"/>
      <c r="AN482" s="268"/>
      <c r="AO482" s="268"/>
      <c r="AP482" s="268"/>
      <c r="AQ482" s="268"/>
      <c r="AR482" s="268"/>
      <c r="AS482" s="268"/>
      <c r="AT482" s="268"/>
      <c r="AU482" s="268"/>
      <c r="AV482" s="257"/>
      <c r="AW482" s="257"/>
      <c r="AX482" s="257"/>
      <c r="AY482" s="257"/>
      <c r="AZ482" s="257"/>
      <c r="BA482" s="257"/>
    </row>
    <row r="483" customFormat="false" ht="12" hidden="false" customHeight="true" outlineLevel="0" collapsed="false">
      <c r="A483" s="262"/>
      <c r="B483" s="262"/>
      <c r="C483" s="262"/>
      <c r="D483" s="262"/>
      <c r="E483" s="262"/>
      <c r="F483" s="262"/>
      <c r="G483" s="262"/>
      <c r="H483" s="262"/>
      <c r="I483" s="269" t="s">
        <v>303</v>
      </c>
      <c r="J483" s="269"/>
      <c r="K483" s="269"/>
      <c r="L483" s="269"/>
      <c r="M483" s="269"/>
      <c r="N483" s="269"/>
      <c r="O483" s="269"/>
      <c r="P483" s="270"/>
      <c r="Q483" s="270"/>
      <c r="R483" s="270"/>
      <c r="S483" s="270"/>
      <c r="T483" s="270"/>
      <c r="U483" s="270"/>
      <c r="V483" s="270"/>
      <c r="W483" s="270"/>
      <c r="X483" s="270"/>
      <c r="Y483" s="270"/>
      <c r="Z483" s="270"/>
      <c r="AA483" s="270"/>
      <c r="AB483" s="270"/>
      <c r="AC483" s="270"/>
      <c r="AD483" s="270"/>
      <c r="AE483" s="270"/>
      <c r="AF483" s="270"/>
      <c r="AG483" s="270"/>
      <c r="AH483" s="270"/>
      <c r="AI483" s="270"/>
      <c r="AJ483" s="270"/>
      <c r="AK483" s="270"/>
      <c r="AL483" s="270"/>
      <c r="AM483" s="270"/>
      <c r="AN483" s="270"/>
      <c r="AO483" s="270"/>
      <c r="AP483" s="270"/>
      <c r="AQ483" s="270"/>
      <c r="AR483" s="270"/>
      <c r="AS483" s="270"/>
      <c r="AT483" s="270"/>
      <c r="AU483" s="270"/>
      <c r="AV483" s="271" t="n">
        <f aca="false">P483+U483+Z483+AJ483</f>
        <v>0</v>
      </c>
      <c r="AW483" s="271"/>
      <c r="AX483" s="271"/>
      <c r="AY483" s="271"/>
      <c r="AZ483" s="271"/>
      <c r="BA483" s="271"/>
    </row>
    <row r="484" customFormat="false" ht="12.75" hidden="false" customHeight="true" outlineLevel="0" collapsed="false">
      <c r="A484" s="272" t="s">
        <v>305</v>
      </c>
      <c r="B484" s="272"/>
      <c r="C484" s="272"/>
      <c r="D484" s="272"/>
      <c r="E484" s="272"/>
      <c r="F484" s="272"/>
      <c r="G484" s="272"/>
      <c r="H484" s="272"/>
      <c r="I484" s="273" t="s">
        <v>301</v>
      </c>
      <c r="J484" s="273"/>
      <c r="K484" s="273"/>
      <c r="L484" s="273"/>
      <c r="M484" s="273"/>
      <c r="N484" s="273"/>
      <c r="O484" s="273"/>
      <c r="P484" s="274"/>
      <c r="Q484" s="274"/>
      <c r="R484" s="274"/>
      <c r="S484" s="274"/>
      <c r="T484" s="274"/>
      <c r="U484" s="274"/>
      <c r="V484" s="274"/>
      <c r="W484" s="274"/>
      <c r="X484" s="274"/>
      <c r="Y484" s="274"/>
      <c r="Z484" s="274"/>
      <c r="AA484" s="274"/>
      <c r="AB484" s="274"/>
      <c r="AC484" s="274"/>
      <c r="AD484" s="274"/>
      <c r="AE484" s="274"/>
      <c r="AF484" s="274"/>
      <c r="AG484" s="274"/>
      <c r="AH484" s="274"/>
      <c r="AI484" s="274"/>
      <c r="AJ484" s="274"/>
      <c r="AK484" s="274"/>
      <c r="AL484" s="274"/>
      <c r="AM484" s="274"/>
      <c r="AN484" s="274"/>
      <c r="AO484" s="275" t="n">
        <f aca="false">AQ335+AQ341+AQ347+AQ353</f>
        <v>0</v>
      </c>
      <c r="AP484" s="275"/>
      <c r="AQ484" s="274" t="n">
        <f aca="false">AU335+AU341+AU347+AU353</f>
        <v>0</v>
      </c>
      <c r="AR484" s="274"/>
      <c r="AS484" s="274"/>
      <c r="AT484" s="274"/>
      <c r="AU484" s="274"/>
      <c r="AV484" s="276" t="n">
        <f aca="false">AX335+AX341+AX347+AX353</f>
        <v>0</v>
      </c>
      <c r="AW484" s="276"/>
      <c r="AX484" s="276"/>
      <c r="AY484" s="276"/>
      <c r="AZ484" s="276"/>
      <c r="BA484" s="276"/>
    </row>
    <row r="485" customFormat="false" ht="12.75" hidden="false" customHeight="true" outlineLevel="0" collapsed="false">
      <c r="A485" s="272"/>
      <c r="B485" s="272"/>
      <c r="C485" s="272"/>
      <c r="D485" s="272"/>
      <c r="E485" s="272"/>
      <c r="F485" s="272"/>
      <c r="G485" s="272"/>
      <c r="H485" s="272"/>
      <c r="I485" s="267" t="s">
        <v>302</v>
      </c>
      <c r="J485" s="267"/>
      <c r="K485" s="267"/>
      <c r="L485" s="267"/>
      <c r="M485" s="267"/>
      <c r="N485" s="267"/>
      <c r="O485" s="267"/>
      <c r="P485" s="268"/>
      <c r="Q485" s="268"/>
      <c r="R485" s="268"/>
      <c r="S485" s="268"/>
      <c r="T485" s="268"/>
      <c r="U485" s="268"/>
      <c r="V485" s="268"/>
      <c r="W485" s="268"/>
      <c r="X485" s="268"/>
      <c r="Y485" s="268"/>
      <c r="Z485" s="268"/>
      <c r="AA485" s="268"/>
      <c r="AB485" s="268"/>
      <c r="AC485" s="268"/>
      <c r="AD485" s="268"/>
      <c r="AE485" s="268"/>
      <c r="AF485" s="268"/>
      <c r="AG485" s="268"/>
      <c r="AH485" s="268"/>
      <c r="AI485" s="268"/>
      <c r="AJ485" s="268"/>
      <c r="AK485" s="268"/>
      <c r="AL485" s="268"/>
      <c r="AM485" s="268"/>
      <c r="AN485" s="268"/>
      <c r="AO485" s="268"/>
      <c r="AP485" s="268"/>
      <c r="AQ485" s="268"/>
      <c r="AR485" s="268"/>
      <c r="AS485" s="268"/>
      <c r="AT485" s="268"/>
      <c r="AU485" s="268"/>
      <c r="AV485" s="257"/>
      <c r="AW485" s="257"/>
      <c r="AX485" s="257"/>
      <c r="AY485" s="257"/>
      <c r="AZ485" s="257"/>
      <c r="BA485" s="257"/>
    </row>
    <row r="486" customFormat="false" ht="12.75" hidden="false" customHeight="true" outlineLevel="0" collapsed="false">
      <c r="A486" s="272"/>
      <c r="B486" s="272"/>
      <c r="C486" s="272"/>
      <c r="D486" s="272"/>
      <c r="E486" s="272"/>
      <c r="F486" s="272"/>
      <c r="G486" s="272"/>
      <c r="H486" s="272"/>
      <c r="I486" s="258" t="s">
        <v>303</v>
      </c>
      <c r="J486" s="258"/>
      <c r="K486" s="258"/>
      <c r="L486" s="258"/>
      <c r="M486" s="258"/>
      <c r="N486" s="258"/>
      <c r="O486" s="258"/>
      <c r="P486" s="259"/>
      <c r="Q486" s="259"/>
      <c r="R486" s="259"/>
      <c r="S486" s="259"/>
      <c r="T486" s="259"/>
      <c r="U486" s="259"/>
      <c r="V486" s="259"/>
      <c r="W486" s="259"/>
      <c r="X486" s="259"/>
      <c r="Y486" s="259"/>
      <c r="Z486" s="259"/>
      <c r="AA486" s="259"/>
      <c r="AB486" s="259"/>
      <c r="AC486" s="259"/>
      <c r="AD486" s="259"/>
      <c r="AE486" s="259"/>
      <c r="AF486" s="259"/>
      <c r="AG486" s="259"/>
      <c r="AH486" s="259"/>
      <c r="AI486" s="259"/>
      <c r="AJ486" s="259"/>
      <c r="AK486" s="259"/>
      <c r="AL486" s="259"/>
      <c r="AM486" s="259"/>
      <c r="AN486" s="259"/>
      <c r="AO486" s="260"/>
      <c r="AP486" s="260"/>
      <c r="AQ486" s="259"/>
      <c r="AR486" s="259"/>
      <c r="AS486" s="259"/>
      <c r="AT486" s="259"/>
      <c r="AU486" s="259"/>
      <c r="AV486" s="261" t="n">
        <f aca="false">P486+U486+Z486+AJ486</f>
        <v>0</v>
      </c>
      <c r="AW486" s="261"/>
      <c r="AX486" s="261"/>
      <c r="AY486" s="261"/>
      <c r="AZ486" s="261"/>
      <c r="BA486" s="261"/>
    </row>
    <row r="487" customFormat="false" ht="12.75" hidden="false" customHeight="true" outlineLevel="0" collapsed="false">
      <c r="A487" s="262" t="s">
        <v>306</v>
      </c>
      <c r="B487" s="262"/>
      <c r="C487" s="262"/>
      <c r="D487" s="262"/>
      <c r="E487" s="262"/>
      <c r="F487" s="262"/>
      <c r="G487" s="262"/>
      <c r="H487" s="262"/>
      <c r="I487" s="263" t="s">
        <v>301</v>
      </c>
      <c r="J487" s="263"/>
      <c r="K487" s="263"/>
      <c r="L487" s="263"/>
      <c r="M487" s="263"/>
      <c r="N487" s="263"/>
      <c r="O487" s="263"/>
      <c r="P487" s="264" t="n">
        <f aca="false">Y336</f>
        <v>0</v>
      </c>
      <c r="Q487" s="264"/>
      <c r="R487" s="264"/>
      <c r="S487" s="264"/>
      <c r="T487" s="264"/>
      <c r="U487" s="264" t="n">
        <f aca="false">AC336</f>
        <v>0</v>
      </c>
      <c r="V487" s="264"/>
      <c r="W487" s="264"/>
      <c r="X487" s="264"/>
      <c r="Y487" s="264"/>
      <c r="Z487" s="264" t="n">
        <f aca="false">AG336</f>
        <v>0</v>
      </c>
      <c r="AA487" s="264"/>
      <c r="AB487" s="264"/>
      <c r="AC487" s="264"/>
      <c r="AD487" s="264"/>
      <c r="AE487" s="264" t="n">
        <f aca="false">Z487+U487+P487</f>
        <v>0</v>
      </c>
      <c r="AF487" s="264"/>
      <c r="AG487" s="264"/>
      <c r="AH487" s="264"/>
      <c r="AI487" s="264"/>
      <c r="AJ487" s="264" t="n">
        <f aca="false">AO336</f>
        <v>0</v>
      </c>
      <c r="AK487" s="264"/>
      <c r="AL487" s="264"/>
      <c r="AM487" s="264"/>
      <c r="AN487" s="264"/>
      <c r="AO487" s="265" t="n">
        <f aca="false">AQ336+AQ342+AQ348+AQ354</f>
        <v>0</v>
      </c>
      <c r="AP487" s="265"/>
      <c r="AQ487" s="264" t="n">
        <f aca="false">AU336+AU342+AU348+AU354</f>
        <v>0</v>
      </c>
      <c r="AR487" s="264"/>
      <c r="AS487" s="264"/>
      <c r="AT487" s="264"/>
      <c r="AU487" s="264"/>
      <c r="AV487" s="266" t="n">
        <f aca="false">AX336+AX342+AX348+AX354</f>
        <v>0</v>
      </c>
      <c r="AW487" s="266"/>
      <c r="AX487" s="266"/>
      <c r="AY487" s="266"/>
      <c r="AZ487" s="266"/>
      <c r="BA487" s="266"/>
    </row>
    <row r="488" customFormat="false" ht="12.75" hidden="false" customHeight="true" outlineLevel="0" collapsed="false">
      <c r="A488" s="262"/>
      <c r="B488" s="262"/>
      <c r="C488" s="262"/>
      <c r="D488" s="262"/>
      <c r="E488" s="262"/>
      <c r="F488" s="262"/>
      <c r="G488" s="262"/>
      <c r="H488" s="262"/>
      <c r="I488" s="255" t="s">
        <v>302</v>
      </c>
      <c r="J488" s="255"/>
      <c r="K488" s="255"/>
      <c r="L488" s="255"/>
      <c r="M488" s="255"/>
      <c r="N488" s="255"/>
      <c r="O488" s="255"/>
      <c r="P488" s="217" t="n">
        <v>717.82</v>
      </c>
      <c r="Q488" s="217"/>
      <c r="R488" s="217"/>
      <c r="S488" s="217"/>
      <c r="T488" s="217"/>
      <c r="U488" s="217" t="n">
        <v>512.9</v>
      </c>
      <c r="V488" s="217"/>
      <c r="W488" s="217"/>
      <c r="X488" s="217"/>
      <c r="Y488" s="217"/>
      <c r="Z488" s="217" t="n">
        <v>257.04</v>
      </c>
      <c r="AA488" s="217"/>
      <c r="AB488" s="217"/>
      <c r="AC488" s="217"/>
      <c r="AD488" s="217"/>
      <c r="AE488" s="217"/>
      <c r="AF488" s="217"/>
      <c r="AG488" s="217"/>
      <c r="AH488" s="217"/>
      <c r="AI488" s="217"/>
      <c r="AJ488" s="218" t="n">
        <v>98.55</v>
      </c>
      <c r="AK488" s="218"/>
      <c r="AL488" s="218"/>
      <c r="AM488" s="218"/>
      <c r="AN488" s="218"/>
      <c r="AO488" s="256"/>
      <c r="AP488" s="256"/>
      <c r="AQ488" s="256"/>
      <c r="AR488" s="256"/>
      <c r="AS488" s="256"/>
      <c r="AT488" s="256"/>
      <c r="AU488" s="256"/>
      <c r="AV488" s="257"/>
      <c r="AW488" s="257"/>
      <c r="AX488" s="257"/>
      <c r="AY488" s="257"/>
      <c r="AZ488" s="257"/>
      <c r="BA488" s="257"/>
    </row>
    <row r="489" customFormat="false" ht="12.75" hidden="false" customHeight="true" outlineLevel="0" collapsed="false">
      <c r="A489" s="262"/>
      <c r="B489" s="262"/>
      <c r="C489" s="262"/>
      <c r="D489" s="262"/>
      <c r="E489" s="262"/>
      <c r="F489" s="262"/>
      <c r="G489" s="262"/>
      <c r="H489" s="262"/>
      <c r="I489" s="269" t="s">
        <v>303</v>
      </c>
      <c r="J489" s="269"/>
      <c r="K489" s="269"/>
      <c r="L489" s="269"/>
      <c r="M489" s="269"/>
      <c r="N489" s="269"/>
      <c r="O489" s="269"/>
      <c r="P489" s="270" t="n">
        <f aca="false">P487*P488</f>
        <v>0</v>
      </c>
      <c r="Q489" s="270"/>
      <c r="R489" s="270"/>
      <c r="S489" s="270"/>
      <c r="T489" s="270"/>
      <c r="U489" s="270" t="n">
        <f aca="false">U487*U488</f>
        <v>0</v>
      </c>
      <c r="V489" s="270"/>
      <c r="W489" s="270"/>
      <c r="X489" s="270"/>
      <c r="Y489" s="270"/>
      <c r="Z489" s="270" t="n">
        <f aca="false">Z487*Z488</f>
        <v>0</v>
      </c>
      <c r="AA489" s="270"/>
      <c r="AB489" s="270"/>
      <c r="AC489" s="270"/>
      <c r="AD489" s="270"/>
      <c r="AE489" s="270" t="n">
        <f aca="false">AE487*AE488</f>
        <v>0</v>
      </c>
      <c r="AF489" s="270"/>
      <c r="AG489" s="270"/>
      <c r="AH489" s="270"/>
      <c r="AI489" s="270"/>
      <c r="AJ489" s="270" t="n">
        <f aca="false">AJ487*AJ488</f>
        <v>0</v>
      </c>
      <c r="AK489" s="270"/>
      <c r="AL489" s="270"/>
      <c r="AM489" s="270"/>
      <c r="AN489" s="270"/>
      <c r="AO489" s="270"/>
      <c r="AP489" s="270"/>
      <c r="AQ489" s="270"/>
      <c r="AR489" s="270"/>
      <c r="AS489" s="270"/>
      <c r="AT489" s="270"/>
      <c r="AU489" s="270"/>
      <c r="AV489" s="271" t="n">
        <f aca="false">P489+U489+Z489+AJ489</f>
        <v>0</v>
      </c>
      <c r="AW489" s="271"/>
      <c r="AX489" s="271"/>
      <c r="AY489" s="271"/>
      <c r="AZ489" s="271"/>
      <c r="BA489" s="271"/>
    </row>
    <row r="490" customFormat="false" ht="12.75" hidden="false" customHeight="true" outlineLevel="0" collapsed="false">
      <c r="A490" s="262" t="s">
        <v>136</v>
      </c>
      <c r="B490" s="262"/>
      <c r="C490" s="262"/>
      <c r="D490" s="262"/>
      <c r="E490" s="262"/>
      <c r="F490" s="262"/>
      <c r="G490" s="262"/>
      <c r="H490" s="262"/>
      <c r="I490" s="277" t="s">
        <v>301</v>
      </c>
      <c r="J490" s="277"/>
      <c r="K490" s="277"/>
      <c r="L490" s="277"/>
      <c r="M490" s="277"/>
      <c r="N490" s="277"/>
      <c r="O490" s="277"/>
      <c r="P490" s="278" t="n">
        <f aca="false">Y337</f>
        <v>0</v>
      </c>
      <c r="Q490" s="278"/>
      <c r="R490" s="278"/>
      <c r="S490" s="278"/>
      <c r="T490" s="278"/>
      <c r="U490" s="278" t="n">
        <f aca="false">AC337+AC343+AC349+AC355</f>
        <v>0</v>
      </c>
      <c r="V490" s="278"/>
      <c r="W490" s="278"/>
      <c r="X490" s="278"/>
      <c r="Y490" s="278"/>
      <c r="Z490" s="278" t="n">
        <f aca="false">AG337+AG343+AG349+AG355</f>
        <v>0</v>
      </c>
      <c r="AA490" s="278"/>
      <c r="AB490" s="278"/>
      <c r="AC490" s="278"/>
      <c r="AD490" s="278"/>
      <c r="AE490" s="278" t="n">
        <f aca="false">AK337+AK343+AK349+AK355</f>
        <v>0</v>
      </c>
      <c r="AF490" s="278"/>
      <c r="AG490" s="278"/>
      <c r="AH490" s="278"/>
      <c r="AI490" s="278"/>
      <c r="AJ490" s="278" t="n">
        <f aca="false">AO337+AO343</f>
        <v>0</v>
      </c>
      <c r="AK490" s="278"/>
      <c r="AL490" s="278"/>
      <c r="AM490" s="278"/>
      <c r="AN490" s="278"/>
      <c r="AO490" s="278" t="n">
        <f aca="false">AQ337+AQ343+AQ349+AQ355</f>
        <v>0</v>
      </c>
      <c r="AP490" s="278"/>
      <c r="AQ490" s="278" t="n">
        <f aca="false">AU337+AU343+AU349+AU355</f>
        <v>0</v>
      </c>
      <c r="AR490" s="278"/>
      <c r="AS490" s="278"/>
      <c r="AT490" s="278"/>
      <c r="AU490" s="278"/>
      <c r="AV490" s="266" t="n">
        <f aca="false">AX337+AX343+AX349+AX355</f>
        <v>0</v>
      </c>
      <c r="AW490" s="266"/>
      <c r="AX490" s="266"/>
      <c r="AY490" s="266"/>
      <c r="AZ490" s="266"/>
      <c r="BA490" s="266"/>
    </row>
    <row r="491" s="7" customFormat="true" ht="12.75" hidden="false" customHeight="true" outlineLevel="0" collapsed="false">
      <c r="A491" s="262"/>
      <c r="B491" s="262"/>
      <c r="C491" s="262"/>
      <c r="D491" s="262"/>
      <c r="E491" s="262"/>
      <c r="F491" s="262"/>
      <c r="G491" s="262"/>
      <c r="H491" s="262"/>
      <c r="I491" s="255" t="s">
        <v>302</v>
      </c>
      <c r="J491" s="255"/>
      <c r="K491" s="255"/>
      <c r="L491" s="255"/>
      <c r="M491" s="255"/>
      <c r="N491" s="255"/>
      <c r="O491" s="255"/>
      <c r="P491" s="217" t="n">
        <v>189.44</v>
      </c>
      <c r="Q491" s="217"/>
      <c r="R491" s="217"/>
      <c r="S491" s="217"/>
      <c r="T491" s="217"/>
      <c r="U491" s="217" t="n">
        <v>134.96</v>
      </c>
      <c r="V491" s="217"/>
      <c r="W491" s="217"/>
      <c r="X491" s="217"/>
      <c r="Y491" s="217"/>
      <c r="Z491" s="217" t="n">
        <v>68.24</v>
      </c>
      <c r="AA491" s="217"/>
      <c r="AB491" s="217"/>
      <c r="AC491" s="217"/>
      <c r="AD491" s="217"/>
      <c r="AE491" s="217"/>
      <c r="AF491" s="217"/>
      <c r="AG491" s="217"/>
      <c r="AH491" s="217"/>
      <c r="AI491" s="217"/>
      <c r="AJ491" s="218" t="n">
        <v>47.95</v>
      </c>
      <c r="AK491" s="218"/>
      <c r="AL491" s="218"/>
      <c r="AM491" s="218"/>
      <c r="AN491" s="218"/>
      <c r="AO491" s="256"/>
      <c r="AP491" s="256"/>
      <c r="AQ491" s="256"/>
      <c r="AR491" s="256"/>
      <c r="AS491" s="256"/>
      <c r="AT491" s="256"/>
      <c r="AU491" s="256"/>
      <c r="AV491" s="257"/>
      <c r="AW491" s="257"/>
      <c r="AX491" s="257"/>
      <c r="AY491" s="257"/>
      <c r="AZ491" s="257"/>
      <c r="BA491" s="257"/>
      <c r="BC491" s="31"/>
    </row>
    <row r="492" s="7" customFormat="true" ht="12.75" hidden="false" customHeight="true" outlineLevel="0" collapsed="false">
      <c r="A492" s="262"/>
      <c r="B492" s="262"/>
      <c r="C492" s="262"/>
      <c r="D492" s="262"/>
      <c r="E492" s="262"/>
      <c r="F492" s="262"/>
      <c r="G492" s="262"/>
      <c r="H492" s="262"/>
      <c r="I492" s="269" t="s">
        <v>303</v>
      </c>
      <c r="J492" s="269"/>
      <c r="K492" s="269"/>
      <c r="L492" s="269"/>
      <c r="M492" s="269"/>
      <c r="N492" s="269"/>
      <c r="O492" s="269"/>
      <c r="P492" s="270" t="n">
        <f aca="false">P490*P491</f>
        <v>0</v>
      </c>
      <c r="Q492" s="270"/>
      <c r="R492" s="270"/>
      <c r="S492" s="270"/>
      <c r="T492" s="270"/>
      <c r="U492" s="270" t="n">
        <f aca="false">U490*U491</f>
        <v>0</v>
      </c>
      <c r="V492" s="270"/>
      <c r="W492" s="270"/>
      <c r="X492" s="270"/>
      <c r="Y492" s="270"/>
      <c r="Z492" s="270" t="n">
        <f aca="false">Z490*Z491</f>
        <v>0</v>
      </c>
      <c r="AA492" s="270"/>
      <c r="AB492" s="270"/>
      <c r="AC492" s="270"/>
      <c r="AD492" s="270"/>
      <c r="AE492" s="270"/>
      <c r="AF492" s="270"/>
      <c r="AG492" s="270"/>
      <c r="AH492" s="270"/>
      <c r="AI492" s="270"/>
      <c r="AJ492" s="270" t="n">
        <f aca="false">AJ490*AJ491</f>
        <v>0</v>
      </c>
      <c r="AK492" s="270"/>
      <c r="AL492" s="270"/>
      <c r="AM492" s="270"/>
      <c r="AN492" s="270"/>
      <c r="AO492" s="270"/>
      <c r="AP492" s="270"/>
      <c r="AQ492" s="270"/>
      <c r="AR492" s="270"/>
      <c r="AS492" s="270"/>
      <c r="AT492" s="270"/>
      <c r="AU492" s="270"/>
      <c r="AV492" s="271" t="n">
        <f aca="false">P492+U492+Z492+AJ492</f>
        <v>0</v>
      </c>
      <c r="AW492" s="271"/>
      <c r="AX492" s="271"/>
      <c r="AY492" s="271"/>
      <c r="AZ492" s="271"/>
      <c r="BA492" s="271"/>
      <c r="BC492" s="31"/>
    </row>
    <row r="493" customFormat="false" ht="15" hidden="false" customHeight="true" outlineLevel="0" collapsed="false">
      <c r="A493" s="279" t="s">
        <v>147</v>
      </c>
      <c r="B493" s="279"/>
      <c r="C493" s="279"/>
      <c r="D493" s="279"/>
      <c r="E493" s="279"/>
      <c r="F493" s="279"/>
      <c r="G493" s="279"/>
      <c r="H493" s="279"/>
      <c r="I493" s="280" t="s">
        <v>301</v>
      </c>
      <c r="J493" s="280"/>
      <c r="K493" s="280"/>
      <c r="L493" s="280"/>
      <c r="M493" s="280"/>
      <c r="N493" s="280"/>
      <c r="O493" s="280"/>
      <c r="P493" s="281" t="n">
        <f aca="false">Y338+Y344+Y350+Y356</f>
        <v>0</v>
      </c>
      <c r="Q493" s="281"/>
      <c r="R493" s="281"/>
      <c r="S493" s="281"/>
      <c r="T493" s="281"/>
      <c r="U493" s="281" t="n">
        <f aca="false">AC338+AC344+AC350+AC356</f>
        <v>0</v>
      </c>
      <c r="V493" s="281"/>
      <c r="W493" s="281"/>
      <c r="X493" s="281"/>
      <c r="Y493" s="281"/>
      <c r="Z493" s="281" t="n">
        <f aca="false">AG338+AG344+AG350+AG356</f>
        <v>0</v>
      </c>
      <c r="AA493" s="281"/>
      <c r="AB493" s="281"/>
      <c r="AC493" s="281"/>
      <c r="AD493" s="281"/>
      <c r="AE493" s="281" t="n">
        <f aca="false">AK338+AK344+AK350+AK356</f>
        <v>0</v>
      </c>
      <c r="AF493" s="281"/>
      <c r="AG493" s="281"/>
      <c r="AH493" s="281"/>
      <c r="AI493" s="281"/>
      <c r="AJ493" s="281" t="n">
        <f aca="false">AO338+AO344</f>
        <v>0</v>
      </c>
      <c r="AK493" s="281"/>
      <c r="AL493" s="281"/>
      <c r="AM493" s="281"/>
      <c r="AN493" s="281"/>
      <c r="AO493" s="281" t="n">
        <f aca="false">AQ338+AQ344+AQ350+AQ356</f>
        <v>0</v>
      </c>
      <c r="AP493" s="281"/>
      <c r="AQ493" s="281" t="n">
        <f aca="false">AU338+AU344+AU350+AU356</f>
        <v>0</v>
      </c>
      <c r="AR493" s="281"/>
      <c r="AS493" s="281"/>
      <c r="AT493" s="281"/>
      <c r="AU493" s="281"/>
      <c r="AV493" s="276" t="n">
        <f aca="false">AX338+AX344+AX350+AX356</f>
        <v>0</v>
      </c>
      <c r="AW493" s="276"/>
      <c r="AX493" s="276"/>
      <c r="AY493" s="276"/>
      <c r="AZ493" s="276"/>
      <c r="BA493" s="276"/>
    </row>
    <row r="494" customFormat="false" ht="14.25" hidden="false" customHeight="true" outlineLevel="0" collapsed="false">
      <c r="A494" s="279"/>
      <c r="B494" s="279"/>
      <c r="C494" s="279"/>
      <c r="D494" s="279"/>
      <c r="E494" s="279"/>
      <c r="F494" s="279"/>
      <c r="G494" s="279"/>
      <c r="H494" s="279"/>
      <c r="I494" s="255" t="s">
        <v>302</v>
      </c>
      <c r="J494" s="255"/>
      <c r="K494" s="255"/>
      <c r="L494" s="255"/>
      <c r="M494" s="255"/>
      <c r="N494" s="255"/>
      <c r="O494" s="255"/>
      <c r="P494" s="211" t="n">
        <v>36.66</v>
      </c>
      <c r="Q494" s="211"/>
      <c r="R494" s="211"/>
      <c r="S494" s="211"/>
      <c r="T494" s="211"/>
      <c r="U494" s="211" t="n">
        <v>27</v>
      </c>
      <c r="V494" s="211"/>
      <c r="W494" s="211"/>
      <c r="X494" s="211"/>
      <c r="Y494" s="211"/>
      <c r="Z494" s="211" t="n">
        <v>14.76</v>
      </c>
      <c r="AA494" s="211"/>
      <c r="AB494" s="211"/>
      <c r="AC494" s="211"/>
      <c r="AD494" s="211"/>
      <c r="AE494" s="211"/>
      <c r="AF494" s="211"/>
      <c r="AG494" s="211"/>
      <c r="AH494" s="211"/>
      <c r="AI494" s="211"/>
      <c r="AJ494" s="212" t="n">
        <v>4.31</v>
      </c>
      <c r="AK494" s="212"/>
      <c r="AL494" s="212"/>
      <c r="AM494" s="212"/>
      <c r="AN494" s="212"/>
      <c r="AO494" s="256"/>
      <c r="AP494" s="256"/>
      <c r="AQ494" s="256"/>
      <c r="AR494" s="256"/>
      <c r="AS494" s="256"/>
      <c r="AT494" s="256"/>
      <c r="AU494" s="256"/>
      <c r="AV494" s="257"/>
      <c r="AW494" s="257"/>
      <c r="AX494" s="257"/>
      <c r="AY494" s="257"/>
      <c r="AZ494" s="257"/>
      <c r="BA494" s="257"/>
    </row>
    <row r="495" customFormat="false" ht="12.75" hidden="false" customHeight="true" outlineLevel="0" collapsed="false">
      <c r="A495" s="279"/>
      <c r="B495" s="279"/>
      <c r="C495" s="279"/>
      <c r="D495" s="279"/>
      <c r="E495" s="279"/>
      <c r="F495" s="279"/>
      <c r="G495" s="279"/>
      <c r="H495" s="279"/>
      <c r="I495" s="282" t="s">
        <v>303</v>
      </c>
      <c r="J495" s="282"/>
      <c r="K495" s="282"/>
      <c r="L495" s="282"/>
      <c r="M495" s="282"/>
      <c r="N495" s="282"/>
      <c r="O495" s="282"/>
      <c r="P495" s="283" t="n">
        <f aca="false">P493*P494</f>
        <v>0</v>
      </c>
      <c r="Q495" s="283"/>
      <c r="R495" s="283"/>
      <c r="S495" s="283"/>
      <c r="T495" s="283"/>
      <c r="U495" s="283" t="n">
        <f aca="false">U493*U494</f>
        <v>0</v>
      </c>
      <c r="V495" s="283"/>
      <c r="W495" s="283"/>
      <c r="X495" s="283"/>
      <c r="Y495" s="283"/>
      <c r="Z495" s="283" t="n">
        <f aca="false">Z493*Z494</f>
        <v>0</v>
      </c>
      <c r="AA495" s="283"/>
      <c r="AB495" s="283"/>
      <c r="AC495" s="283"/>
      <c r="AD495" s="283"/>
      <c r="AE495" s="283"/>
      <c r="AF495" s="283"/>
      <c r="AG495" s="283"/>
      <c r="AH495" s="283"/>
      <c r="AI495" s="283"/>
      <c r="AJ495" s="283" t="n">
        <f aca="false">AJ493*AJ494</f>
        <v>0</v>
      </c>
      <c r="AK495" s="283"/>
      <c r="AL495" s="283"/>
      <c r="AM495" s="283"/>
      <c r="AN495" s="283"/>
      <c r="AO495" s="284"/>
      <c r="AP495" s="284"/>
      <c r="AQ495" s="283"/>
      <c r="AR495" s="283"/>
      <c r="AS495" s="283"/>
      <c r="AT495" s="283"/>
      <c r="AU495" s="283"/>
      <c r="AV495" s="285" t="n">
        <f aca="false">P495+U495+Z495+AJ495</f>
        <v>0</v>
      </c>
      <c r="AW495" s="285"/>
      <c r="AX495" s="285"/>
      <c r="AY495" s="285"/>
      <c r="AZ495" s="285"/>
      <c r="BA495" s="285"/>
    </row>
    <row r="496" customFormat="false" ht="14.25" hidden="false" customHeight="true" outlineLevel="0" collapsed="false">
      <c r="A496" s="286" t="s">
        <v>307</v>
      </c>
      <c r="B496" s="286"/>
      <c r="C496" s="286"/>
      <c r="D496" s="286"/>
      <c r="E496" s="286"/>
      <c r="F496" s="286"/>
      <c r="G496" s="286"/>
      <c r="H496" s="286"/>
      <c r="I496" s="286"/>
      <c r="J496" s="286"/>
      <c r="K496" s="286"/>
      <c r="L496" s="286"/>
      <c r="M496" s="286"/>
      <c r="N496" s="286"/>
      <c r="O496" s="286"/>
      <c r="P496" s="253" t="n">
        <f aca="false">P478+P481+P484+P487+P490+P493</f>
        <v>0</v>
      </c>
      <c r="Q496" s="253"/>
      <c r="R496" s="253"/>
      <c r="S496" s="253"/>
      <c r="T496" s="253"/>
      <c r="U496" s="253" t="n">
        <f aca="false">U478+U481+U484+U487+U490+U493</f>
        <v>0</v>
      </c>
      <c r="V496" s="253"/>
      <c r="W496" s="253"/>
      <c r="X496" s="253"/>
      <c r="Y496" s="253"/>
      <c r="Z496" s="253" t="n">
        <f aca="false">Z478+Z481+Z484+Z487+Z490+Z493</f>
        <v>0</v>
      </c>
      <c r="AA496" s="253"/>
      <c r="AB496" s="253"/>
      <c r="AC496" s="253"/>
      <c r="AD496" s="253"/>
      <c r="AE496" s="253" t="n">
        <f aca="false">AE478+AE481+AE484+AE487+AE490+AE493</f>
        <v>0</v>
      </c>
      <c r="AF496" s="253"/>
      <c r="AG496" s="253"/>
      <c r="AH496" s="253"/>
      <c r="AI496" s="253"/>
      <c r="AJ496" s="253" t="n">
        <f aca="false">AJ478+AJ481+AJ484+AJ487+AJ490+AJ493</f>
        <v>0</v>
      </c>
      <c r="AK496" s="253"/>
      <c r="AL496" s="253"/>
      <c r="AM496" s="253"/>
      <c r="AN496" s="253"/>
      <c r="AO496" s="253" t="n">
        <f aca="false">AO478+AO481+AO484+AO487+AO490+AO493</f>
        <v>0</v>
      </c>
      <c r="AP496" s="253"/>
      <c r="AQ496" s="253" t="n">
        <f aca="false">AQ478+AQ481+AQ484+AQ487+AQ490+AQ493</f>
        <v>0</v>
      </c>
      <c r="AR496" s="253"/>
      <c r="AS496" s="253"/>
      <c r="AT496" s="253"/>
      <c r="AU496" s="253"/>
      <c r="AV496" s="254" t="n">
        <f aca="false">AV478+AV481+AV484+AV487+AV490+AV493</f>
        <v>0</v>
      </c>
      <c r="AW496" s="254"/>
      <c r="AX496" s="254"/>
      <c r="AY496" s="254"/>
      <c r="AZ496" s="254"/>
      <c r="BA496" s="254"/>
    </row>
    <row r="497" customFormat="false" ht="15" hidden="false" customHeight="true" outlineLevel="0" collapsed="false">
      <c r="A497" s="286"/>
      <c r="B497" s="286"/>
      <c r="C497" s="286"/>
      <c r="D497" s="286"/>
      <c r="E497" s="286"/>
      <c r="F497" s="286"/>
      <c r="G497" s="286"/>
      <c r="H497" s="286"/>
      <c r="I497" s="286"/>
      <c r="J497" s="286"/>
      <c r="K497" s="286"/>
      <c r="L497" s="286"/>
      <c r="M497" s="286"/>
      <c r="N497" s="286"/>
      <c r="O497" s="286"/>
      <c r="P497" s="211" t="n">
        <f aca="false">SUM(P480,P483,P486,P489,P492,P495)</f>
        <v>0</v>
      </c>
      <c r="Q497" s="211"/>
      <c r="R497" s="211"/>
      <c r="S497" s="211"/>
      <c r="T497" s="211"/>
      <c r="U497" s="211" t="n">
        <f aca="false">SUM(U480,U483,U486,U489,U492,U495)</f>
        <v>0</v>
      </c>
      <c r="V497" s="211"/>
      <c r="W497" s="211"/>
      <c r="X497" s="211"/>
      <c r="Y497" s="211"/>
      <c r="Z497" s="211" t="n">
        <f aca="false">SUM(Z480,Z483,Z486,Z489,Z492,Z495)</f>
        <v>0</v>
      </c>
      <c r="AA497" s="211"/>
      <c r="AB497" s="211"/>
      <c r="AC497" s="211"/>
      <c r="AD497" s="211"/>
      <c r="AE497" s="211" t="n">
        <f aca="false">SUM(AE480,AE483,AE486,AE489,AE492,AE495)</f>
        <v>0</v>
      </c>
      <c r="AF497" s="211"/>
      <c r="AG497" s="211"/>
      <c r="AH497" s="211"/>
      <c r="AI497" s="211"/>
      <c r="AJ497" s="212" t="n">
        <f aca="false">SUM(AJ480,AJ483,AJ486,AJ489,AJ492,AJ495)</f>
        <v>0</v>
      </c>
      <c r="AK497" s="212"/>
      <c r="AL497" s="212"/>
      <c r="AM497" s="212"/>
      <c r="AN497" s="212"/>
      <c r="AO497" s="287" t="n">
        <f aca="false">SUM(AO480,AO483,AO486,AO489,AO492,AO495)</f>
        <v>0</v>
      </c>
      <c r="AP497" s="287"/>
      <c r="AQ497" s="287" t="n">
        <f aca="false">SUM(AQ480,AQ483,AQ486,AQ489,AQ492,AQ495)</f>
        <v>0</v>
      </c>
      <c r="AR497" s="287"/>
      <c r="AS497" s="287"/>
      <c r="AT497" s="287"/>
      <c r="AU497" s="287"/>
      <c r="AV497" s="288" t="n">
        <f aca="false">SUM(P497:AU497)</f>
        <v>0</v>
      </c>
      <c r="AW497" s="288"/>
      <c r="AX497" s="288"/>
      <c r="AY497" s="288"/>
      <c r="AZ497" s="288"/>
      <c r="BA497" s="288"/>
    </row>
    <row r="498" customFormat="false" ht="15" hidden="false" customHeight="true" outlineLevel="0" collapsed="false">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c r="AA498" s="145"/>
      <c r="AB498" s="145"/>
      <c r="AC498" s="127"/>
      <c r="AD498" s="127"/>
      <c r="AE498" s="127"/>
      <c r="AF498" s="127"/>
      <c r="AG498" s="127"/>
      <c r="AH498" s="127"/>
      <c r="AI498" s="127"/>
      <c r="AJ498" s="127"/>
      <c r="AK498" s="127"/>
      <c r="AL498" s="127"/>
      <c r="AM498" s="127"/>
      <c r="AN498" s="127"/>
      <c r="AO498" s="127"/>
      <c r="AP498" s="127"/>
      <c r="AQ498" s="127"/>
      <c r="AR498" s="127"/>
      <c r="AS498" s="127"/>
      <c r="AT498" s="127"/>
      <c r="AU498" s="127"/>
      <c r="AV498" s="289" t="n">
        <f aca="false">AV480</f>
        <v>0</v>
      </c>
      <c r="AW498" s="127"/>
      <c r="AX498" s="127"/>
      <c r="AY498" s="127"/>
      <c r="AZ498" s="127"/>
      <c r="BA498" s="127"/>
    </row>
    <row r="499" customFormat="false" ht="15" hidden="false" customHeight="true" outlineLevel="0" collapsed="false">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c r="AA499" s="145"/>
      <c r="AB499" s="145"/>
      <c r="AC499" s="127"/>
      <c r="AD499" s="127"/>
      <c r="AE499" s="127"/>
      <c r="AF499" s="127"/>
      <c r="AG499" s="127"/>
      <c r="AH499" s="127"/>
      <c r="AI499" s="127"/>
      <c r="AJ499" s="127"/>
      <c r="AK499" s="127"/>
      <c r="AL499" s="127"/>
      <c r="AM499" s="127"/>
      <c r="AN499" s="127"/>
      <c r="AO499" s="127"/>
      <c r="AP499" s="127"/>
      <c r="AQ499" s="127"/>
      <c r="AR499" s="127"/>
      <c r="AS499" s="127"/>
      <c r="AT499" s="127"/>
      <c r="AU499" s="127"/>
      <c r="AV499" s="127"/>
      <c r="AW499" s="127"/>
      <c r="AX499" s="127"/>
      <c r="AY499" s="127"/>
      <c r="AZ499" s="127"/>
      <c r="BA499" s="127"/>
    </row>
    <row r="500" customFormat="false" ht="15" hidden="false" customHeight="true" outlineLevel="0" collapsed="false">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c r="AA500" s="145"/>
      <c r="AB500" s="145"/>
      <c r="AC500" s="127"/>
      <c r="AD500" s="127"/>
      <c r="AE500" s="127"/>
      <c r="AF500" s="127"/>
      <c r="AG500" s="127"/>
      <c r="AH500" s="127"/>
      <c r="AI500" s="127"/>
      <c r="AJ500" s="127"/>
      <c r="AK500" s="127"/>
      <c r="AL500" s="127"/>
      <c r="AM500" s="127"/>
      <c r="AN500" s="127"/>
      <c r="AO500" s="127"/>
      <c r="AP500" s="127"/>
      <c r="AQ500" s="127"/>
      <c r="AR500" s="127"/>
      <c r="AS500" s="127"/>
      <c r="AT500" s="127"/>
      <c r="AU500" s="127"/>
      <c r="AV500" s="127"/>
      <c r="AW500" s="127"/>
      <c r="AX500" s="127"/>
      <c r="AY500" s="127"/>
      <c r="AZ500" s="127"/>
      <c r="BA500" s="127"/>
    </row>
    <row r="501" customFormat="false" ht="15" hidden="false" customHeight="true" outlineLevel="0" collapsed="false">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c r="AA501" s="145"/>
      <c r="AB501" s="145"/>
      <c r="AC501" s="127"/>
      <c r="AD501" s="127"/>
      <c r="AE501" s="127"/>
      <c r="AF501" s="127"/>
      <c r="AG501" s="127"/>
      <c r="AH501" s="127"/>
      <c r="AI501" s="127"/>
      <c r="AJ501" s="127"/>
      <c r="AK501" s="127"/>
      <c r="AL501" s="127"/>
      <c r="AM501" s="127"/>
      <c r="AN501" s="127"/>
      <c r="AO501" s="127"/>
      <c r="AP501" s="127"/>
      <c r="AQ501" s="127"/>
      <c r="AR501" s="127"/>
      <c r="AS501" s="127"/>
      <c r="AT501" s="127"/>
      <c r="AU501" s="127"/>
      <c r="AV501" s="127"/>
      <c r="AW501" s="127"/>
      <c r="AX501" s="127"/>
      <c r="AY501" s="127"/>
      <c r="AZ501" s="127"/>
      <c r="BA501" s="127"/>
    </row>
    <row r="502" customFormat="false" ht="5.45" hidden="false" customHeight="true" outlineLevel="0" collapsed="false">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c r="AA502" s="145"/>
      <c r="AB502" s="145"/>
      <c r="AC502" s="127"/>
      <c r="AD502" s="127"/>
      <c r="AE502" s="127"/>
      <c r="AF502" s="127"/>
      <c r="AG502" s="127"/>
      <c r="AH502" s="127"/>
      <c r="AI502" s="127"/>
      <c r="AJ502" s="127"/>
      <c r="AK502" s="127"/>
      <c r="AL502" s="127"/>
      <c r="AM502" s="127"/>
      <c r="AN502" s="127"/>
      <c r="AO502" s="127"/>
      <c r="AP502" s="127"/>
      <c r="AQ502" s="127"/>
      <c r="AR502" s="127"/>
      <c r="AS502" s="127"/>
      <c r="AT502" s="127"/>
      <c r="AU502" s="127"/>
      <c r="AV502" s="127"/>
      <c r="AW502" s="127"/>
      <c r="AX502" s="127"/>
      <c r="AY502" s="127"/>
      <c r="AZ502" s="127"/>
      <c r="BA502" s="127"/>
    </row>
    <row r="503" customFormat="false" ht="19.5" hidden="false" customHeight="true" outlineLevel="0" collapsed="false">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c r="AA503" s="145"/>
      <c r="AB503" s="145"/>
      <c r="AC503" s="127"/>
      <c r="AD503" s="127"/>
      <c r="AE503" s="127"/>
      <c r="AF503" s="127"/>
      <c r="AG503" s="127"/>
      <c r="AH503" s="127"/>
      <c r="AI503" s="127"/>
      <c r="AJ503" s="127"/>
      <c r="AK503" s="127"/>
      <c r="AL503" s="127"/>
      <c r="AM503" s="127"/>
      <c r="AN503" s="127"/>
      <c r="AO503" s="127"/>
      <c r="AP503" s="127"/>
      <c r="AQ503" s="127"/>
      <c r="AR503" s="127"/>
      <c r="AS503" s="127"/>
      <c r="AT503" s="127"/>
      <c r="AU503" s="127"/>
      <c r="AV503" s="127"/>
      <c r="AW503" s="127"/>
      <c r="AX503" s="127"/>
      <c r="AY503" s="127"/>
      <c r="AZ503" s="127"/>
      <c r="BA503" s="127"/>
    </row>
    <row r="504" customFormat="false" ht="15" hidden="false" customHeight="true" outlineLevel="0" collapsed="false">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c r="AA504" s="145"/>
      <c r="AB504" s="145"/>
      <c r="AC504" s="127"/>
      <c r="AD504" s="127"/>
      <c r="AE504" s="127"/>
      <c r="AF504" s="127"/>
      <c r="AG504" s="127"/>
      <c r="AH504" s="127"/>
      <c r="AI504" s="127"/>
      <c r="AJ504" s="127"/>
      <c r="AK504" s="127"/>
      <c r="AL504" s="127"/>
      <c r="AM504" s="127"/>
      <c r="AN504" s="127"/>
      <c r="AO504" s="127"/>
      <c r="AP504" s="127"/>
      <c r="AQ504" s="127"/>
      <c r="AR504" s="127"/>
      <c r="AS504" s="127"/>
      <c r="AT504" s="127"/>
      <c r="AU504" s="127"/>
      <c r="AV504" s="127"/>
      <c r="AW504" s="127"/>
      <c r="AX504" s="127"/>
      <c r="AY504" s="127"/>
      <c r="AZ504" s="127"/>
      <c r="BA504" s="127"/>
    </row>
    <row r="505" customFormat="false" ht="15" hidden="false" customHeight="true" outlineLevel="0" collapsed="false">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c r="AA505" s="145"/>
      <c r="AB505" s="145"/>
      <c r="AC505" s="127"/>
      <c r="AD505" s="127"/>
      <c r="AE505" s="127"/>
      <c r="AF505" s="127"/>
      <c r="AG505" s="127"/>
      <c r="AH505" s="127"/>
      <c r="AI505" s="127"/>
      <c r="AJ505" s="127"/>
      <c r="AK505" s="127"/>
      <c r="AL505" s="127"/>
      <c r="AM505" s="127"/>
      <c r="AN505" s="127"/>
      <c r="AO505" s="127"/>
      <c r="AP505" s="127"/>
      <c r="AQ505" s="127"/>
      <c r="AR505" s="127"/>
      <c r="AS505" s="127"/>
      <c r="AT505" s="127"/>
      <c r="AU505" s="127"/>
      <c r="AV505" s="127"/>
      <c r="AW505" s="127"/>
      <c r="AX505" s="127"/>
      <c r="AY505" s="127"/>
      <c r="AZ505" s="127"/>
      <c r="BA505" s="127"/>
    </row>
    <row r="506" customFormat="false" ht="12.75" hidden="false" customHeight="true" outlineLevel="0" collapsed="false">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c r="AA506" s="145"/>
      <c r="AB506" s="145"/>
      <c r="AC506" s="127"/>
      <c r="AD506" s="127"/>
      <c r="AE506" s="127"/>
      <c r="AF506" s="127"/>
      <c r="AG506" s="127"/>
      <c r="AH506" s="127"/>
      <c r="AI506" s="127"/>
      <c r="AJ506" s="127"/>
      <c r="AK506" s="127"/>
      <c r="AL506" s="127"/>
      <c r="AM506" s="127"/>
      <c r="AN506" s="127"/>
      <c r="AO506" s="127"/>
      <c r="AP506" s="127"/>
      <c r="AQ506" s="127"/>
      <c r="AR506" s="127"/>
      <c r="AS506" s="127"/>
      <c r="AT506" s="127"/>
      <c r="AU506" s="127"/>
      <c r="AV506" s="127"/>
      <c r="AW506" s="127"/>
      <c r="AX506" s="127"/>
      <c r="AY506" s="127"/>
      <c r="AZ506" s="127"/>
      <c r="BA506" s="127"/>
    </row>
    <row r="507" customFormat="false" ht="15" hidden="false" customHeight="true" outlineLevel="0" collapsed="false">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c r="AA507" s="145"/>
      <c r="AB507" s="145"/>
      <c r="AC507" s="127"/>
      <c r="AD507" s="127"/>
      <c r="AE507" s="127"/>
      <c r="AF507" s="127"/>
      <c r="AG507" s="127"/>
      <c r="AH507" s="127"/>
      <c r="AI507" s="127"/>
      <c r="AJ507" s="127"/>
      <c r="AK507" s="127"/>
      <c r="AL507" s="127"/>
      <c r="AM507" s="127"/>
      <c r="AN507" s="127"/>
      <c r="AO507" s="127"/>
      <c r="AP507" s="127"/>
      <c r="AQ507" s="127"/>
      <c r="AR507" s="127"/>
      <c r="AS507" s="127"/>
      <c r="AT507" s="127"/>
      <c r="AU507" s="127"/>
      <c r="AV507" s="127"/>
      <c r="AW507" s="127"/>
      <c r="AX507" s="127"/>
      <c r="AY507" s="127"/>
      <c r="AZ507" s="127"/>
      <c r="BA507" s="127"/>
    </row>
    <row r="508" customFormat="false" ht="14.25" hidden="false" customHeight="true" outlineLevel="0" collapsed="false">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c r="AA508" s="145"/>
      <c r="AB508" s="145"/>
      <c r="AC508" s="127"/>
      <c r="AD508" s="127"/>
      <c r="AE508" s="127"/>
      <c r="AF508" s="127"/>
      <c r="AG508" s="127"/>
      <c r="AH508" s="127"/>
      <c r="AI508" s="127"/>
      <c r="AJ508" s="127"/>
      <c r="AK508" s="127"/>
      <c r="AL508" s="127"/>
      <c r="AM508" s="127"/>
      <c r="AN508" s="127"/>
      <c r="AO508" s="127"/>
      <c r="AP508" s="127"/>
      <c r="AQ508" s="127"/>
      <c r="AR508" s="127"/>
      <c r="AS508" s="127"/>
      <c r="AT508" s="127"/>
      <c r="AU508" s="127"/>
      <c r="AV508" s="127"/>
      <c r="AW508" s="127"/>
      <c r="AX508" s="127"/>
      <c r="AY508" s="127"/>
      <c r="AZ508" s="127"/>
      <c r="BA508" s="127"/>
    </row>
    <row r="509" customFormat="false" ht="15" hidden="false" customHeight="true" outlineLevel="0" collapsed="false">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c r="AA509" s="145"/>
      <c r="AB509" s="145"/>
      <c r="AC509" s="127"/>
      <c r="AD509" s="127"/>
      <c r="AE509" s="127"/>
      <c r="AF509" s="127"/>
      <c r="AG509" s="127"/>
      <c r="AH509" s="127"/>
      <c r="AI509" s="127"/>
      <c r="AJ509" s="127"/>
      <c r="AK509" s="127"/>
      <c r="AL509" s="127"/>
      <c r="AM509" s="127"/>
      <c r="AN509" s="127"/>
      <c r="AO509" s="127"/>
      <c r="AP509" s="127"/>
      <c r="AQ509" s="127"/>
      <c r="AR509" s="127"/>
      <c r="AS509" s="127"/>
      <c r="AT509" s="127"/>
      <c r="AU509" s="127"/>
      <c r="AV509" s="127"/>
      <c r="AW509" s="127"/>
      <c r="AX509" s="127"/>
      <c r="AY509" s="127"/>
      <c r="AZ509" s="127"/>
      <c r="BA509" s="127"/>
    </row>
    <row r="510" customFormat="false" ht="15" hidden="false" customHeight="true" outlineLevel="0" collapsed="false">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c r="AA510" s="145"/>
      <c r="AB510" s="145"/>
      <c r="AC510" s="127"/>
      <c r="AD510" s="127"/>
      <c r="AE510" s="127"/>
      <c r="AF510" s="127"/>
      <c r="AG510" s="127"/>
      <c r="AH510" s="127"/>
      <c r="AI510" s="127"/>
      <c r="AJ510" s="127"/>
      <c r="AK510" s="127"/>
      <c r="AL510" s="127"/>
      <c r="AM510" s="127"/>
      <c r="AN510" s="127"/>
      <c r="AO510" s="127"/>
      <c r="AP510" s="127"/>
      <c r="AQ510" s="127"/>
      <c r="AR510" s="127"/>
      <c r="AS510" s="127"/>
      <c r="AT510" s="127"/>
      <c r="AU510" s="127"/>
      <c r="AV510" s="127"/>
      <c r="AW510" s="127"/>
      <c r="AX510" s="127"/>
      <c r="AY510" s="127"/>
      <c r="AZ510" s="127"/>
      <c r="BA510" s="127"/>
    </row>
    <row r="511" customFormat="false" ht="15" hidden="false" customHeight="true" outlineLevel="0" collapsed="false">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c r="AA511" s="145"/>
      <c r="AB511" s="145"/>
      <c r="AC511" s="127"/>
      <c r="AD511" s="127"/>
      <c r="AE511" s="127"/>
      <c r="AF511" s="127"/>
      <c r="AG511" s="127"/>
      <c r="AH511" s="127"/>
      <c r="AI511" s="127"/>
      <c r="AJ511" s="127"/>
      <c r="AK511" s="127"/>
      <c r="AL511" s="127"/>
      <c r="AM511" s="127"/>
      <c r="AN511" s="127"/>
      <c r="AO511" s="127"/>
      <c r="AP511" s="127"/>
      <c r="AQ511" s="127"/>
      <c r="AR511" s="127"/>
      <c r="AS511" s="127"/>
      <c r="AT511" s="127"/>
      <c r="AU511" s="127"/>
      <c r="AV511" s="127"/>
      <c r="AW511" s="127"/>
      <c r="AX511" s="127"/>
      <c r="AY511" s="127"/>
      <c r="AZ511" s="127"/>
      <c r="BA511" s="127"/>
    </row>
    <row r="512" customFormat="false" ht="15" hidden="false" customHeight="true" outlineLevel="0" collapsed="false">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c r="AA512" s="145"/>
      <c r="AB512" s="145"/>
      <c r="AC512" s="127"/>
      <c r="AD512" s="127"/>
      <c r="AE512" s="127"/>
      <c r="AF512" s="127"/>
      <c r="AG512" s="127"/>
      <c r="AH512" s="127"/>
      <c r="AI512" s="127"/>
      <c r="AJ512" s="127"/>
      <c r="AK512" s="127"/>
      <c r="AL512" s="127"/>
      <c r="AM512" s="127"/>
      <c r="AN512" s="127"/>
      <c r="AO512" s="127"/>
      <c r="AP512" s="127"/>
      <c r="AQ512" s="127"/>
      <c r="AR512" s="127"/>
      <c r="AS512" s="127"/>
      <c r="AT512" s="127"/>
      <c r="AU512" s="127"/>
      <c r="AV512" s="127"/>
      <c r="AW512" s="127"/>
      <c r="AX512" s="127"/>
      <c r="AY512" s="127"/>
      <c r="AZ512" s="127"/>
      <c r="BA512" s="127"/>
    </row>
    <row r="513" customFormat="false" ht="18" hidden="false" customHeight="true" outlineLevel="0" collapsed="false">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c r="AA513" s="145"/>
      <c r="AB513" s="145"/>
      <c r="AC513" s="127"/>
      <c r="AD513" s="127"/>
      <c r="AE513" s="127"/>
      <c r="AF513" s="127"/>
      <c r="AG513" s="127"/>
      <c r="AH513" s="127"/>
      <c r="AI513" s="127"/>
      <c r="AJ513" s="127"/>
      <c r="AK513" s="127"/>
      <c r="AL513" s="127"/>
      <c r="AM513" s="127"/>
      <c r="AN513" s="127"/>
      <c r="AO513" s="127"/>
      <c r="AP513" s="127"/>
      <c r="AQ513" s="127"/>
      <c r="AR513" s="127"/>
      <c r="AS513" s="127"/>
      <c r="AT513" s="127"/>
      <c r="AU513" s="127"/>
      <c r="AV513" s="127"/>
      <c r="AW513" s="127"/>
      <c r="AX513" s="127"/>
      <c r="AY513" s="127"/>
      <c r="AZ513" s="127"/>
      <c r="BA513" s="127"/>
    </row>
    <row r="514" customFormat="false" ht="14.1" hidden="false" customHeight="true" outlineLevel="0" collapsed="false">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c r="AA514" s="145"/>
      <c r="AB514" s="145"/>
      <c r="AC514" s="127"/>
      <c r="AD514" s="127"/>
      <c r="AE514" s="127"/>
      <c r="AF514" s="127"/>
      <c r="AG514" s="127"/>
      <c r="AH514" s="127"/>
      <c r="AI514" s="127"/>
      <c r="AJ514" s="127"/>
      <c r="AK514" s="127"/>
      <c r="AL514" s="127"/>
      <c r="AM514" s="127"/>
      <c r="AN514" s="127"/>
      <c r="AO514" s="127"/>
      <c r="AP514" s="127"/>
      <c r="AQ514" s="127"/>
      <c r="AR514" s="127"/>
      <c r="AS514" s="127"/>
      <c r="AT514" s="127"/>
      <c r="AU514" s="127"/>
      <c r="AV514" s="127"/>
      <c r="AW514" s="127"/>
      <c r="AX514" s="127"/>
      <c r="AY514" s="127"/>
      <c r="AZ514" s="127"/>
      <c r="BA514" s="127"/>
    </row>
    <row r="515" customFormat="false" ht="12.75" hidden="false" customHeight="true" outlineLevel="0" collapsed="false">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c r="AA515" s="145"/>
      <c r="AB515" s="145"/>
      <c r="AC515" s="127"/>
      <c r="AD515" s="127"/>
      <c r="AE515" s="127"/>
      <c r="AF515" s="127"/>
      <c r="AG515" s="127"/>
      <c r="AH515" s="127"/>
      <c r="AI515" s="127"/>
      <c r="AJ515" s="127"/>
      <c r="AK515" s="127"/>
      <c r="AL515" s="127"/>
      <c r="AM515" s="127"/>
      <c r="AN515" s="127"/>
      <c r="AO515" s="127"/>
      <c r="AP515" s="127"/>
      <c r="AQ515" s="127"/>
      <c r="AR515" s="127"/>
      <c r="AS515" s="127"/>
      <c r="AT515" s="127"/>
      <c r="AU515" s="127"/>
      <c r="AV515" s="127"/>
      <c r="AW515" s="127"/>
      <c r="AX515" s="127"/>
      <c r="AY515" s="127"/>
      <c r="AZ515" s="127"/>
      <c r="BA515" s="127"/>
    </row>
    <row r="516" customFormat="false" ht="12.75" hidden="false" customHeight="true" outlineLevel="0" collapsed="false">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c r="AA516" s="145"/>
      <c r="AB516" s="145"/>
      <c r="AC516" s="127"/>
      <c r="AD516" s="127"/>
      <c r="AE516" s="127"/>
      <c r="AF516" s="127"/>
      <c r="AG516" s="127"/>
      <c r="AH516" s="127"/>
      <c r="AI516" s="127"/>
      <c r="AJ516" s="127"/>
      <c r="AK516" s="127"/>
      <c r="AL516" s="127"/>
      <c r="AM516" s="127"/>
      <c r="AN516" s="127"/>
      <c r="AO516" s="127"/>
      <c r="AP516" s="127"/>
      <c r="AQ516" s="127"/>
      <c r="AR516" s="127"/>
      <c r="AS516" s="127"/>
      <c r="AT516" s="127"/>
      <c r="AU516" s="127"/>
      <c r="AV516" s="127"/>
      <c r="AW516" s="127"/>
      <c r="AX516" s="127"/>
      <c r="AY516" s="127"/>
      <c r="AZ516" s="127"/>
      <c r="BA516" s="127"/>
    </row>
    <row r="517" customFormat="false" ht="12.75" hidden="false" customHeight="true" outlineLevel="0" collapsed="false">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c r="AA517" s="145"/>
      <c r="AB517" s="145"/>
      <c r="AC517" s="127"/>
      <c r="AD517" s="127"/>
      <c r="AE517" s="127"/>
      <c r="AF517" s="127"/>
      <c r="AG517" s="127"/>
      <c r="AH517" s="127"/>
      <c r="AI517" s="127"/>
      <c r="AJ517" s="127"/>
      <c r="AK517" s="127"/>
      <c r="AL517" s="127"/>
      <c r="AM517" s="127"/>
      <c r="AN517" s="127"/>
      <c r="AO517" s="127"/>
      <c r="AP517" s="127"/>
      <c r="AQ517" s="127"/>
      <c r="AR517" s="127"/>
      <c r="AS517" s="127"/>
      <c r="AT517" s="127"/>
      <c r="AU517" s="127"/>
      <c r="AV517" s="127"/>
      <c r="AW517" s="127"/>
      <c r="AX517" s="127"/>
      <c r="AY517" s="127"/>
      <c r="AZ517" s="127"/>
      <c r="BA517" s="127"/>
    </row>
    <row r="518" customFormat="false" ht="12.75" hidden="false" customHeight="true" outlineLevel="0" collapsed="false">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c r="AA518" s="145"/>
      <c r="AB518" s="145"/>
      <c r="AC518" s="127"/>
      <c r="AD518" s="127"/>
      <c r="AE518" s="127"/>
      <c r="AF518" s="127"/>
      <c r="AG518" s="127"/>
      <c r="AH518" s="127"/>
      <c r="AI518" s="127"/>
      <c r="AJ518" s="127"/>
      <c r="AK518" s="127"/>
      <c r="AL518" s="127"/>
      <c r="AM518" s="127"/>
      <c r="AN518" s="127"/>
      <c r="AO518" s="127"/>
      <c r="AP518" s="127"/>
      <c r="AQ518" s="127"/>
      <c r="AR518" s="127"/>
      <c r="AS518" s="127"/>
      <c r="AT518" s="127"/>
      <c r="AU518" s="127"/>
      <c r="AV518" s="127"/>
      <c r="AW518" s="127"/>
      <c r="AX518" s="127"/>
      <c r="AY518" s="127"/>
      <c r="AZ518" s="127"/>
      <c r="BA518" s="127"/>
    </row>
    <row r="519" customFormat="false" ht="12.75" hidden="false" customHeight="true" outlineLevel="0" collapsed="false">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c r="AA519" s="145"/>
      <c r="AB519" s="145"/>
      <c r="AC519" s="127"/>
      <c r="AD519" s="127"/>
      <c r="AE519" s="127"/>
      <c r="AF519" s="127"/>
      <c r="AG519" s="127"/>
      <c r="AH519" s="127"/>
      <c r="AI519" s="127"/>
      <c r="AJ519" s="127"/>
      <c r="AK519" s="127"/>
      <c r="AL519" s="127"/>
      <c r="AM519" s="127"/>
      <c r="AN519" s="127"/>
      <c r="AO519" s="127"/>
      <c r="AP519" s="127"/>
      <c r="AQ519" s="127"/>
      <c r="AR519" s="127"/>
      <c r="AS519" s="127"/>
      <c r="AT519" s="127"/>
      <c r="AU519" s="127"/>
      <c r="AV519" s="127"/>
      <c r="AW519" s="127"/>
      <c r="AX519" s="127"/>
      <c r="AY519" s="127"/>
      <c r="AZ519" s="127"/>
      <c r="BA519" s="127"/>
    </row>
    <row r="520" customFormat="false" ht="12.75" hidden="false" customHeight="true" outlineLevel="0" collapsed="false">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c r="AA520" s="145"/>
      <c r="AB520" s="145"/>
      <c r="AC520" s="127"/>
      <c r="AD520" s="127"/>
      <c r="AE520" s="127"/>
      <c r="AF520" s="127"/>
      <c r="AG520" s="127"/>
      <c r="AH520" s="127"/>
      <c r="AI520" s="127"/>
      <c r="AJ520" s="127"/>
      <c r="AK520" s="127"/>
      <c r="AL520" s="127"/>
      <c r="AM520" s="127"/>
      <c r="AN520" s="127"/>
      <c r="AO520" s="127"/>
      <c r="AP520" s="127"/>
      <c r="AQ520" s="127"/>
      <c r="AR520" s="127"/>
      <c r="AS520" s="127"/>
      <c r="AT520" s="127"/>
      <c r="AU520" s="127"/>
      <c r="AV520" s="127"/>
      <c r="AW520" s="127"/>
      <c r="AX520" s="127"/>
      <c r="AY520" s="127"/>
      <c r="AZ520" s="127"/>
      <c r="BA520" s="127"/>
    </row>
    <row r="521" customFormat="false" ht="12.75" hidden="false" customHeight="true" outlineLevel="0" collapsed="false">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c r="AA521" s="145"/>
      <c r="AB521" s="145"/>
      <c r="AC521" s="127"/>
      <c r="AD521" s="127"/>
      <c r="AE521" s="127"/>
      <c r="AF521" s="127"/>
      <c r="AG521" s="127"/>
      <c r="AH521" s="127"/>
      <c r="AI521" s="127"/>
      <c r="AJ521" s="127"/>
      <c r="AK521" s="127"/>
      <c r="AL521" s="127"/>
      <c r="AM521" s="127"/>
      <c r="AN521" s="127"/>
      <c r="AO521" s="127"/>
      <c r="AP521" s="127"/>
      <c r="AQ521" s="127"/>
      <c r="AR521" s="127"/>
      <c r="AS521" s="127"/>
      <c r="AT521" s="127"/>
      <c r="AU521" s="127"/>
      <c r="AV521" s="127"/>
      <c r="AW521" s="127"/>
      <c r="AX521" s="127"/>
      <c r="AY521" s="127"/>
      <c r="AZ521" s="127"/>
      <c r="BA521" s="127"/>
    </row>
    <row r="522" customFormat="false" ht="12.75" hidden="false" customHeight="true" outlineLevel="0" collapsed="false">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c r="AA522" s="145"/>
      <c r="AB522" s="145"/>
      <c r="AC522" s="127"/>
      <c r="AD522" s="127"/>
      <c r="AE522" s="127"/>
      <c r="AF522" s="127"/>
      <c r="AG522" s="127"/>
      <c r="AH522" s="127"/>
      <c r="AI522" s="127"/>
      <c r="AJ522" s="127"/>
      <c r="AK522" s="127"/>
      <c r="AL522" s="127"/>
      <c r="AM522" s="127"/>
      <c r="AN522" s="127"/>
      <c r="AO522" s="127"/>
      <c r="AP522" s="127"/>
      <c r="AQ522" s="127"/>
      <c r="AR522" s="127"/>
      <c r="AS522" s="127"/>
      <c r="AT522" s="127"/>
      <c r="AU522" s="127"/>
      <c r="AV522" s="127"/>
      <c r="AW522" s="127"/>
      <c r="AX522" s="127"/>
      <c r="AY522" s="127"/>
      <c r="AZ522" s="127"/>
      <c r="BA522" s="127"/>
    </row>
    <row r="523" customFormat="false" ht="12.75" hidden="false" customHeight="true" outlineLevel="0" collapsed="false">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c r="AA523" s="145"/>
      <c r="AB523" s="145"/>
      <c r="AC523" s="127"/>
      <c r="AD523" s="127"/>
      <c r="AE523" s="127"/>
      <c r="AF523" s="127"/>
      <c r="AG523" s="127"/>
      <c r="AH523" s="127"/>
      <c r="AI523" s="127"/>
      <c r="AJ523" s="127"/>
      <c r="AK523" s="127"/>
      <c r="AL523" s="127"/>
      <c r="AM523" s="127"/>
      <c r="AN523" s="127"/>
      <c r="AO523" s="127"/>
      <c r="AP523" s="127"/>
      <c r="AQ523" s="127"/>
      <c r="AR523" s="127"/>
      <c r="AS523" s="127"/>
      <c r="AT523" s="127"/>
      <c r="AU523" s="127"/>
      <c r="AV523" s="127"/>
      <c r="AW523" s="127"/>
      <c r="AX523" s="127"/>
      <c r="AY523" s="127"/>
      <c r="AZ523" s="127"/>
      <c r="BA523" s="127"/>
    </row>
    <row r="524" customFormat="false" ht="11.25" hidden="false" customHeight="true" outlineLevel="0" collapsed="false">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c r="AA524" s="145"/>
      <c r="AB524" s="145"/>
      <c r="AC524" s="127"/>
      <c r="AD524" s="127"/>
      <c r="AE524" s="127"/>
      <c r="AF524" s="127"/>
      <c r="AG524" s="127"/>
      <c r="AH524" s="127"/>
      <c r="AI524" s="127"/>
      <c r="AJ524" s="127"/>
      <c r="AK524" s="127"/>
      <c r="AL524" s="127"/>
      <c r="AM524" s="127"/>
      <c r="AN524" s="127"/>
      <c r="AO524" s="127"/>
      <c r="AP524" s="127"/>
      <c r="AQ524" s="127"/>
      <c r="AR524" s="127"/>
      <c r="AS524" s="127"/>
      <c r="AT524" s="127"/>
      <c r="AU524" s="127"/>
      <c r="AV524" s="127"/>
      <c r="AW524" s="127"/>
      <c r="AX524" s="127"/>
      <c r="AY524" s="127"/>
      <c r="AZ524" s="127"/>
      <c r="BA524" s="127"/>
    </row>
    <row r="525" customFormat="false" ht="15" hidden="false" customHeight="true" outlineLevel="0" collapsed="false">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c r="AA525" s="145"/>
      <c r="AB525" s="145"/>
      <c r="AC525" s="127"/>
      <c r="AD525" s="127"/>
      <c r="AE525" s="127"/>
      <c r="AF525" s="127"/>
      <c r="AG525" s="127"/>
      <c r="AH525" s="127"/>
      <c r="AI525" s="127"/>
      <c r="AJ525" s="127"/>
      <c r="AK525" s="127"/>
      <c r="AL525" s="127"/>
      <c r="AM525" s="127"/>
      <c r="AN525" s="127"/>
      <c r="AO525" s="127"/>
      <c r="AP525" s="127"/>
      <c r="AQ525" s="127"/>
      <c r="AR525" s="127"/>
      <c r="AS525" s="127"/>
      <c r="AT525" s="127"/>
      <c r="AU525" s="127"/>
      <c r="AV525" s="127"/>
      <c r="AW525" s="127"/>
      <c r="AX525" s="127"/>
      <c r="AY525" s="127"/>
      <c r="AZ525" s="127"/>
      <c r="BA525" s="127"/>
    </row>
    <row r="526" customFormat="false" ht="18" hidden="false" customHeight="true" outlineLevel="0" collapsed="false">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c r="AA526" s="145"/>
      <c r="AB526" s="145"/>
      <c r="AC526" s="127"/>
      <c r="AD526" s="127"/>
      <c r="AE526" s="127"/>
      <c r="AF526" s="127"/>
      <c r="AG526" s="127"/>
      <c r="AH526" s="127"/>
      <c r="AI526" s="127"/>
      <c r="AJ526" s="127"/>
      <c r="AK526" s="127"/>
      <c r="AL526" s="127"/>
      <c r="AM526" s="127"/>
      <c r="AN526" s="127"/>
      <c r="AO526" s="127"/>
      <c r="AP526" s="127"/>
      <c r="AQ526" s="127"/>
      <c r="AR526" s="127"/>
      <c r="AS526" s="127"/>
      <c r="AT526" s="127"/>
      <c r="AU526" s="127"/>
      <c r="AV526" s="127"/>
      <c r="AW526" s="127"/>
      <c r="AX526" s="127"/>
      <c r="AY526" s="127"/>
      <c r="AZ526" s="127"/>
      <c r="BA526" s="127"/>
    </row>
    <row r="527" customFormat="false" ht="12.75" hidden="false" customHeight="true" outlineLevel="0" collapsed="false">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c r="AA527" s="145"/>
      <c r="AB527" s="145"/>
      <c r="AC527" s="127"/>
      <c r="AD527" s="127"/>
      <c r="AE527" s="127"/>
      <c r="AF527" s="127"/>
      <c r="AG527" s="127"/>
      <c r="AH527" s="127"/>
      <c r="AI527" s="127"/>
      <c r="AJ527" s="127"/>
      <c r="AK527" s="127"/>
      <c r="AL527" s="127"/>
      <c r="AM527" s="127"/>
      <c r="AN527" s="127"/>
      <c r="AO527" s="127"/>
      <c r="AP527" s="127"/>
      <c r="AQ527" s="127"/>
      <c r="AR527" s="127"/>
      <c r="AS527" s="127"/>
      <c r="AT527" s="127"/>
      <c r="AU527" s="127"/>
      <c r="AV527" s="127"/>
      <c r="AW527" s="127"/>
      <c r="AX527" s="127"/>
      <c r="AY527" s="127"/>
      <c r="AZ527" s="127"/>
      <c r="BA527" s="127"/>
    </row>
    <row r="528" customFormat="false" ht="17.45" hidden="false" customHeight="true" outlineLevel="0" collapsed="false">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c r="AA528" s="145"/>
      <c r="AB528" s="145"/>
      <c r="AC528" s="127"/>
      <c r="AD528" s="127"/>
      <c r="AE528" s="127"/>
      <c r="AF528" s="127"/>
      <c r="AG528" s="127"/>
      <c r="AH528" s="127"/>
      <c r="AI528" s="127"/>
      <c r="AJ528" s="127"/>
      <c r="AK528" s="127"/>
      <c r="AL528" s="127"/>
      <c r="AM528" s="127"/>
      <c r="AN528" s="127"/>
      <c r="AO528" s="127"/>
      <c r="AP528" s="127"/>
      <c r="AQ528" s="127"/>
      <c r="AR528" s="127"/>
      <c r="AS528" s="127"/>
      <c r="AT528" s="127"/>
      <c r="AU528" s="127"/>
      <c r="AV528" s="127"/>
      <c r="AW528" s="127"/>
      <c r="AX528" s="127"/>
      <c r="AY528" s="127"/>
      <c r="AZ528" s="127"/>
      <c r="BA528" s="127"/>
    </row>
    <row r="529" customFormat="false" ht="11.45" hidden="false" customHeight="true" outlineLevel="0" collapsed="false">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c r="AA529" s="145"/>
      <c r="AB529" s="145"/>
      <c r="AC529" s="127"/>
      <c r="AD529" s="127"/>
      <c r="AE529" s="127"/>
      <c r="AF529" s="127"/>
      <c r="AG529" s="127"/>
      <c r="AH529" s="127"/>
      <c r="AI529" s="127"/>
      <c r="AJ529" s="127"/>
      <c r="AK529" s="127"/>
      <c r="AL529" s="127"/>
      <c r="AM529" s="127"/>
      <c r="AN529" s="127"/>
      <c r="AO529" s="127"/>
      <c r="AP529" s="127"/>
      <c r="AQ529" s="127"/>
      <c r="AR529" s="127"/>
      <c r="AS529" s="127"/>
      <c r="AT529" s="127"/>
      <c r="AU529" s="127"/>
      <c r="AV529" s="127"/>
      <c r="AW529" s="127"/>
      <c r="AX529" s="127"/>
      <c r="AY529" s="127"/>
      <c r="AZ529" s="127"/>
      <c r="BA529" s="127"/>
    </row>
    <row r="530" customFormat="false" ht="12.75" hidden="false" customHeight="true" outlineLevel="0" collapsed="false">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c r="AA530" s="145"/>
      <c r="AB530" s="145"/>
      <c r="AC530" s="127"/>
      <c r="AD530" s="127"/>
      <c r="AE530" s="127"/>
      <c r="AF530" s="127"/>
      <c r="AG530" s="127"/>
      <c r="AH530" s="127"/>
      <c r="AI530" s="127"/>
      <c r="AJ530" s="127"/>
      <c r="AK530" s="127"/>
      <c r="AL530" s="127"/>
      <c r="AM530" s="127"/>
      <c r="AN530" s="127"/>
      <c r="AO530" s="127"/>
      <c r="AP530" s="127"/>
      <c r="AQ530" s="127"/>
      <c r="AR530" s="127"/>
      <c r="AS530" s="127"/>
      <c r="AT530" s="127"/>
      <c r="AU530" s="127"/>
      <c r="AV530" s="127"/>
      <c r="AW530" s="127"/>
      <c r="AX530" s="127"/>
      <c r="AY530" s="127"/>
      <c r="AZ530" s="127"/>
      <c r="BA530" s="127"/>
    </row>
    <row r="531" customFormat="false" ht="12.75" hidden="false" customHeight="true" outlineLevel="0" collapsed="false">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c r="AA531" s="145"/>
      <c r="AB531" s="145"/>
      <c r="AC531" s="127"/>
      <c r="AD531" s="127"/>
      <c r="AE531" s="127"/>
      <c r="AF531" s="127"/>
      <c r="AG531" s="127"/>
      <c r="AH531" s="127"/>
      <c r="AI531" s="127"/>
      <c r="AJ531" s="127"/>
      <c r="AK531" s="127"/>
      <c r="AL531" s="127"/>
      <c r="AM531" s="127"/>
      <c r="AN531" s="127"/>
      <c r="AO531" s="127"/>
      <c r="AP531" s="127"/>
      <c r="AQ531" s="127"/>
      <c r="AR531" s="127"/>
      <c r="AS531" s="127"/>
      <c r="AT531" s="127"/>
      <c r="AU531" s="127"/>
      <c r="AV531" s="127"/>
      <c r="AW531" s="127"/>
      <c r="AX531" s="127"/>
      <c r="AY531" s="127"/>
      <c r="AZ531" s="127"/>
      <c r="BA531" s="127"/>
    </row>
    <row r="532" customFormat="false" ht="12.75" hidden="false" customHeight="true" outlineLevel="0" collapsed="false">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c r="AA532" s="145"/>
      <c r="AB532" s="145"/>
      <c r="AC532" s="127"/>
      <c r="AD532" s="127"/>
      <c r="AE532" s="127"/>
      <c r="AF532" s="127"/>
      <c r="AG532" s="127"/>
      <c r="AH532" s="127"/>
      <c r="AI532" s="127"/>
      <c r="AJ532" s="127"/>
      <c r="AK532" s="127"/>
      <c r="AL532" s="127"/>
      <c r="AM532" s="127"/>
      <c r="AN532" s="127"/>
      <c r="AO532" s="127"/>
      <c r="AP532" s="127"/>
      <c r="AQ532" s="127"/>
      <c r="AR532" s="127"/>
      <c r="AS532" s="127"/>
      <c r="AT532" s="127"/>
      <c r="AU532" s="127"/>
      <c r="AV532" s="127"/>
      <c r="AW532" s="127"/>
      <c r="AX532" s="127"/>
      <c r="AY532" s="127"/>
      <c r="AZ532" s="127"/>
      <c r="BA532" s="127"/>
    </row>
    <row r="533" customFormat="false" ht="12.75" hidden="false" customHeight="true" outlineLevel="0" collapsed="false">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c r="AA533" s="145"/>
      <c r="AB533" s="145"/>
      <c r="AC533" s="127"/>
      <c r="AD533" s="127"/>
      <c r="AE533" s="127"/>
      <c r="AF533" s="127"/>
      <c r="AG533" s="127"/>
      <c r="AH533" s="127"/>
      <c r="AI533" s="127"/>
      <c r="AJ533" s="127"/>
      <c r="AK533" s="127"/>
      <c r="AL533" s="127"/>
      <c r="AM533" s="127"/>
      <c r="AN533" s="127"/>
      <c r="AO533" s="127"/>
      <c r="AP533" s="127"/>
      <c r="AQ533" s="127"/>
      <c r="AR533" s="127"/>
      <c r="AS533" s="127"/>
      <c r="AT533" s="127"/>
      <c r="AU533" s="127"/>
      <c r="AV533" s="127"/>
      <c r="AW533" s="127"/>
      <c r="AX533" s="127"/>
      <c r="AY533" s="127"/>
      <c r="AZ533" s="127"/>
      <c r="BA533" s="127"/>
    </row>
    <row r="534" customFormat="false" ht="12.75" hidden="false" customHeight="true" outlineLevel="0" collapsed="false">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c r="AA534" s="145"/>
      <c r="AB534" s="145"/>
      <c r="AC534" s="127"/>
      <c r="AD534" s="127"/>
      <c r="AE534" s="127"/>
      <c r="AF534" s="127"/>
      <c r="AG534" s="127"/>
      <c r="AH534" s="127"/>
      <c r="AI534" s="127"/>
      <c r="AJ534" s="127"/>
      <c r="AK534" s="127"/>
      <c r="AL534" s="127"/>
      <c r="AM534" s="127"/>
      <c r="AN534" s="127"/>
      <c r="AO534" s="127"/>
      <c r="AP534" s="127"/>
      <c r="AQ534" s="127"/>
      <c r="AR534" s="127"/>
      <c r="AS534" s="127"/>
      <c r="AT534" s="127"/>
      <c r="AU534" s="127"/>
      <c r="AV534" s="127"/>
      <c r="AW534" s="127"/>
      <c r="AX534" s="127"/>
      <c r="AY534" s="127"/>
      <c r="AZ534" s="127"/>
      <c r="BA534" s="127"/>
    </row>
    <row r="535" customFormat="false" ht="12.75" hidden="false" customHeight="true" outlineLevel="0" collapsed="false">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c r="AA535" s="145"/>
      <c r="AB535" s="145"/>
      <c r="AC535" s="127"/>
      <c r="AD535" s="127"/>
      <c r="AE535" s="127"/>
      <c r="AF535" s="127"/>
      <c r="AG535" s="127"/>
      <c r="AH535" s="127"/>
      <c r="AI535" s="127"/>
      <c r="AJ535" s="127"/>
      <c r="AK535" s="127"/>
      <c r="AL535" s="127"/>
      <c r="AM535" s="127"/>
      <c r="AN535" s="127"/>
      <c r="AO535" s="127"/>
      <c r="AP535" s="127"/>
      <c r="AQ535" s="127"/>
      <c r="AR535" s="127"/>
      <c r="AS535" s="127"/>
      <c r="AT535" s="127"/>
      <c r="AU535" s="127"/>
      <c r="AV535" s="127"/>
      <c r="AW535" s="127"/>
      <c r="AX535" s="127"/>
      <c r="AY535" s="127"/>
      <c r="AZ535" s="127"/>
      <c r="BA535" s="127"/>
    </row>
    <row r="536" customFormat="false" ht="12.75" hidden="false" customHeight="true" outlineLevel="0" collapsed="false">
      <c r="A536" s="20" t="s">
        <v>233</v>
      </c>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t="s">
        <v>234</v>
      </c>
      <c r="AF536" s="20"/>
      <c r="AG536" s="20"/>
      <c r="AH536" s="20"/>
      <c r="AI536" s="20"/>
      <c r="AJ536" s="20"/>
      <c r="AK536" s="20"/>
      <c r="AL536" s="20"/>
      <c r="AM536" s="20"/>
      <c r="AN536" s="20"/>
      <c r="AO536" s="20"/>
      <c r="AP536" s="20"/>
      <c r="AQ536" s="20"/>
      <c r="AR536" s="20"/>
      <c r="AS536" s="20"/>
      <c r="AT536" s="20"/>
      <c r="AU536" s="20"/>
      <c r="AV536" s="20"/>
      <c r="AW536" s="20"/>
      <c r="AX536" s="20"/>
      <c r="AY536" s="20"/>
      <c r="AZ536" s="20"/>
      <c r="BA536" s="20"/>
    </row>
    <row r="537" customFormat="false" ht="12.75" hidden="false" customHeight="true" outlineLevel="0" collapsed="false">
      <c r="A537" s="149" t="str">
        <f aca="false">A313</f>
        <v>Комиссаров Алексей Анатольевич</v>
      </c>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c r="AC537" s="23"/>
      <c r="AD537" s="23"/>
      <c r="AE537" s="150" t="n">
        <f aca="false">BP10</f>
        <v>0</v>
      </c>
      <c r="AF537" s="150"/>
      <c r="AG537" s="150"/>
      <c r="AH537" s="150"/>
      <c r="AI537" s="150"/>
      <c r="AJ537" s="150"/>
      <c r="AK537" s="150"/>
      <c r="AL537" s="150"/>
      <c r="AM537" s="150"/>
      <c r="AN537" s="150"/>
      <c r="AO537" s="150"/>
      <c r="AP537" s="150"/>
      <c r="AQ537" s="150"/>
      <c r="AR537" s="150"/>
      <c r="AS537" s="150"/>
      <c r="AT537" s="150"/>
      <c r="AU537" s="150"/>
      <c r="AV537" s="150"/>
      <c r="AW537" s="150"/>
      <c r="AX537" s="150"/>
      <c r="AY537" s="150"/>
      <c r="AZ537" s="150"/>
      <c r="BA537" s="150"/>
    </row>
    <row r="538" customFormat="false" ht="12.75" hidden="false" customHeight="true" outlineLevel="0" collapsed="false">
      <c r="A538" s="151" t="s">
        <v>236</v>
      </c>
      <c r="B538" s="151"/>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c r="AA538" s="151"/>
      <c r="AB538" s="151"/>
      <c r="AC538" s="127"/>
      <c r="AD538" s="127"/>
      <c r="AE538" s="151" t="s">
        <v>236</v>
      </c>
      <c r="AF538" s="151"/>
      <c r="AG538" s="151"/>
      <c r="AH538" s="151"/>
      <c r="AI538" s="151"/>
      <c r="AJ538" s="151"/>
      <c r="AK538" s="151"/>
      <c r="AL538" s="151"/>
      <c r="AM538" s="151"/>
      <c r="AN538" s="151"/>
      <c r="AO538" s="151"/>
      <c r="AP538" s="151"/>
      <c r="AQ538" s="151"/>
      <c r="AR538" s="151"/>
      <c r="AS538" s="151"/>
      <c r="AT538" s="151"/>
      <c r="AU538" s="151"/>
      <c r="AV538" s="151"/>
      <c r="AW538" s="151"/>
      <c r="AX538" s="151"/>
      <c r="AY538" s="151"/>
      <c r="AZ538" s="151"/>
      <c r="BA538" s="151"/>
    </row>
    <row r="539" customFormat="false" ht="12.75" hidden="false" customHeight="true" outlineLevel="0" collapsed="false">
      <c r="A539" s="153"/>
      <c r="B539" s="153"/>
      <c r="C539" s="153"/>
      <c r="D539" s="153"/>
      <c r="E539" s="153"/>
      <c r="F539" s="153"/>
      <c r="G539" s="153"/>
      <c r="H539" s="153"/>
      <c r="I539" s="153"/>
      <c r="J539" s="153"/>
      <c r="K539" s="153"/>
      <c r="L539" s="153"/>
      <c r="M539" s="153"/>
      <c r="N539" s="153"/>
      <c r="O539" s="153"/>
      <c r="P539" s="153"/>
      <c r="Q539" s="153"/>
      <c r="R539" s="153"/>
      <c r="S539" s="153"/>
      <c r="T539" s="153"/>
      <c r="U539" s="153"/>
      <c r="V539" s="153"/>
      <c r="W539" s="153"/>
      <c r="X539" s="153"/>
      <c r="Y539" s="153"/>
      <c r="Z539" s="153"/>
      <c r="AA539" s="153"/>
      <c r="AB539" s="153"/>
      <c r="AC539" s="20"/>
      <c r="AD539" s="20"/>
      <c r="AE539" s="153"/>
      <c r="AF539" s="153"/>
      <c r="AG539" s="153"/>
      <c r="AH539" s="153"/>
      <c r="AI539" s="153"/>
      <c r="AJ539" s="153"/>
      <c r="AK539" s="153"/>
      <c r="AL539" s="153"/>
      <c r="AM539" s="153"/>
      <c r="AN539" s="153"/>
      <c r="AO539" s="153"/>
      <c r="AP539" s="153"/>
      <c r="AQ539" s="153"/>
      <c r="AR539" s="153"/>
      <c r="AS539" s="153"/>
      <c r="AT539" s="153"/>
      <c r="AU539" s="153"/>
      <c r="AV539" s="153"/>
      <c r="AW539" s="153"/>
      <c r="AX539" s="153"/>
      <c r="AY539" s="153"/>
      <c r="AZ539" s="153"/>
      <c r="BA539" s="153"/>
    </row>
    <row r="540" customFormat="false" ht="12.75" hidden="false" customHeight="true" outlineLevel="0" collapsed="false">
      <c r="A540" s="152" t="s">
        <v>237</v>
      </c>
      <c r="B540" s="152"/>
      <c r="C540" s="152"/>
      <c r="D540" s="152"/>
      <c r="E540" s="152"/>
      <c r="F540" s="152"/>
      <c r="G540" s="152"/>
      <c r="H540" s="152"/>
      <c r="I540" s="152"/>
      <c r="J540" s="152"/>
      <c r="K540" s="152"/>
      <c r="L540" s="152"/>
      <c r="M540" s="152"/>
      <c r="N540" s="152"/>
      <c r="O540" s="152"/>
      <c r="P540" s="152"/>
      <c r="Q540" s="152"/>
      <c r="R540" s="152"/>
      <c r="S540" s="152"/>
      <c r="T540" s="152"/>
      <c r="U540" s="152"/>
      <c r="V540" s="152"/>
      <c r="W540" s="152"/>
      <c r="X540" s="152"/>
      <c r="Y540" s="152"/>
      <c r="Z540" s="152"/>
      <c r="AA540" s="152"/>
      <c r="AB540" s="152"/>
      <c r="AC540" s="127"/>
      <c r="AD540" s="127"/>
      <c r="AE540" s="152" t="s">
        <v>237</v>
      </c>
      <c r="AF540" s="152"/>
      <c r="AG540" s="152"/>
      <c r="AH540" s="152"/>
      <c r="AI540" s="152"/>
      <c r="AJ540" s="152"/>
      <c r="AK540" s="152"/>
      <c r="AL540" s="152"/>
      <c r="AM540" s="152"/>
      <c r="AN540" s="152"/>
      <c r="AO540" s="152"/>
      <c r="AP540" s="152"/>
      <c r="AQ540" s="152"/>
      <c r="AR540" s="152"/>
      <c r="AS540" s="152"/>
      <c r="AT540" s="152"/>
      <c r="AU540" s="152"/>
      <c r="AV540" s="152"/>
      <c r="AW540" s="152"/>
      <c r="AX540" s="152"/>
      <c r="AY540" s="152"/>
      <c r="AZ540" s="152"/>
      <c r="BA540" s="152"/>
    </row>
    <row r="541" customFormat="false" ht="12.75" hidden="false" customHeight="true" outlineLevel="0" collapsed="false">
      <c r="A541" s="70" t="s">
        <v>238</v>
      </c>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c r="AB541" s="70"/>
      <c r="AC541" s="127"/>
      <c r="AD541" s="127"/>
      <c r="AE541" s="127"/>
      <c r="AF541" s="127"/>
      <c r="AG541" s="127"/>
      <c r="AH541" s="127"/>
      <c r="AI541" s="127"/>
      <c r="AJ541" s="127"/>
      <c r="AK541" s="127"/>
      <c r="AL541" s="127"/>
      <c r="AM541" s="127"/>
      <c r="AN541" s="127"/>
      <c r="AO541" s="127"/>
      <c r="AP541" s="127"/>
      <c r="AQ541" s="127"/>
      <c r="AR541" s="127"/>
      <c r="AS541" s="127"/>
      <c r="AT541" s="127"/>
      <c r="AU541" s="127"/>
      <c r="AV541" s="127"/>
      <c r="AW541" s="127"/>
      <c r="AX541" s="127"/>
      <c r="AY541" s="127"/>
      <c r="AZ541" s="127"/>
      <c r="BA541" s="127"/>
    </row>
    <row r="542" customFormat="false" ht="12.75" hidden="false" customHeight="true" outlineLevel="0" collapsed="false">
      <c r="A542" s="290" t="s">
        <v>308</v>
      </c>
      <c r="B542" s="290"/>
      <c r="C542" s="290"/>
      <c r="D542" s="290"/>
      <c r="E542" s="290"/>
      <c r="F542" s="290"/>
      <c r="G542" s="290"/>
      <c r="H542" s="290"/>
      <c r="I542" s="290"/>
      <c r="J542" s="290"/>
      <c r="K542" s="290"/>
      <c r="L542" s="290"/>
      <c r="M542" s="290"/>
      <c r="N542" s="290"/>
      <c r="O542" s="290"/>
      <c r="P542" s="290"/>
      <c r="Q542" s="290"/>
      <c r="R542" s="290"/>
      <c r="S542" s="290"/>
      <c r="T542" s="290"/>
      <c r="U542" s="290"/>
      <c r="V542" s="290"/>
      <c r="W542" s="290"/>
      <c r="X542" s="290"/>
      <c r="Y542" s="290"/>
      <c r="Z542" s="290"/>
      <c r="AA542" s="290"/>
      <c r="AB542" s="290"/>
      <c r="AC542" s="290"/>
      <c r="AD542" s="290"/>
      <c r="AE542" s="290"/>
      <c r="AF542" s="290"/>
      <c r="AG542" s="290"/>
      <c r="AH542" s="290"/>
      <c r="AI542" s="290"/>
      <c r="AJ542" s="290"/>
      <c r="AK542" s="290"/>
      <c r="AL542" s="290"/>
      <c r="AM542" s="290"/>
      <c r="AN542" s="290"/>
      <c r="AO542" s="290"/>
      <c r="AP542" s="290"/>
      <c r="AQ542" s="290"/>
      <c r="AR542" s="290"/>
      <c r="AS542" s="290"/>
      <c r="AT542" s="290"/>
      <c r="AU542" s="290"/>
      <c r="AV542" s="290"/>
      <c r="AW542" s="290"/>
      <c r="AX542" s="290"/>
      <c r="AY542" s="290"/>
      <c r="AZ542" s="290"/>
      <c r="BA542" s="290"/>
    </row>
    <row r="543" customFormat="false" ht="12.75" hidden="false" customHeight="true" outlineLevel="0" collapsed="false">
      <c r="A543" s="290" t="s">
        <v>240</v>
      </c>
      <c r="B543" s="290"/>
      <c r="C543" s="290"/>
      <c r="D543" s="290"/>
      <c r="E543" s="290"/>
      <c r="F543" s="290"/>
      <c r="G543" s="290"/>
      <c r="H543" s="290"/>
      <c r="I543" s="290"/>
      <c r="J543" s="290"/>
      <c r="K543" s="290"/>
      <c r="L543" s="290"/>
      <c r="M543" s="290"/>
      <c r="N543" s="290"/>
      <c r="O543" s="290"/>
      <c r="P543" s="290"/>
      <c r="Q543" s="290"/>
      <c r="R543" s="290"/>
      <c r="S543" s="290"/>
      <c r="T543" s="290"/>
      <c r="U543" s="290"/>
      <c r="V543" s="290"/>
      <c r="W543" s="290"/>
      <c r="X543" s="290"/>
      <c r="Y543" s="290"/>
      <c r="Z543" s="290"/>
      <c r="AA543" s="290"/>
      <c r="AB543" s="290"/>
      <c r="AC543" s="290"/>
      <c r="AD543" s="290"/>
      <c r="AE543" s="290"/>
      <c r="AF543" s="290"/>
      <c r="AG543" s="290"/>
      <c r="AH543" s="290"/>
      <c r="AI543" s="290"/>
      <c r="AJ543" s="290"/>
      <c r="AK543" s="290"/>
      <c r="AL543" s="290"/>
      <c r="AM543" s="290"/>
      <c r="AN543" s="290"/>
      <c r="AO543" s="290"/>
      <c r="AP543" s="290"/>
      <c r="AQ543" s="290"/>
      <c r="AR543" s="290"/>
      <c r="AS543" s="290"/>
      <c r="AT543" s="290"/>
      <c r="AU543" s="290"/>
      <c r="AV543" s="290"/>
      <c r="AW543" s="290"/>
      <c r="AX543" s="290"/>
      <c r="AY543" s="290"/>
      <c r="AZ543" s="290"/>
      <c r="BA543" s="290"/>
    </row>
    <row r="544" customFormat="false" ht="12.75" hidden="false" customHeight="true" outlineLevel="0" collapsed="false">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c r="AC544" s="154"/>
      <c r="AD544" s="154"/>
      <c r="AE544" s="154"/>
      <c r="AF544" s="156"/>
      <c r="AG544" s="156"/>
      <c r="AH544" s="156"/>
      <c r="AI544" s="156"/>
      <c r="AJ544" s="156"/>
      <c r="AK544" s="157" t="s">
        <v>241</v>
      </c>
      <c r="AL544" s="157"/>
      <c r="AM544" s="158" t="n">
        <f aca="false">AM4</f>
        <v>0</v>
      </c>
      <c r="AN544" s="158"/>
      <c r="AO544" s="158"/>
      <c r="AP544" s="158"/>
      <c r="AQ544" s="158"/>
      <c r="AR544" s="158"/>
      <c r="AS544" s="154" t="s">
        <v>242</v>
      </c>
      <c r="AT544" s="154" t="s">
        <v>1</v>
      </c>
      <c r="AU544" s="154"/>
      <c r="AV544" s="155" t="s">
        <v>243</v>
      </c>
      <c r="AW544" s="155"/>
      <c r="AX544" s="159" t="n">
        <f aca="false">BP2</f>
        <v>0</v>
      </c>
      <c r="AY544" s="159"/>
      <c r="AZ544" s="159"/>
      <c r="BA544" s="159"/>
    </row>
    <row r="545" customFormat="false" ht="12.75" hidden="false" customHeight="true" outlineLevel="0" collapsed="false">
      <c r="A545" s="163" t="s">
        <v>309</v>
      </c>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c r="AA545" s="163"/>
      <c r="AB545" s="163"/>
      <c r="AC545" s="163"/>
      <c r="AD545" s="163"/>
      <c r="AE545" s="163"/>
      <c r="AF545" s="163"/>
      <c r="AG545" s="163"/>
      <c r="AH545" s="163"/>
      <c r="AI545" s="163"/>
      <c r="AJ545" s="163"/>
      <c r="AK545" s="163"/>
      <c r="AL545" s="163"/>
      <c r="AM545" s="163"/>
      <c r="AN545" s="163"/>
      <c r="AO545" s="163"/>
      <c r="AP545" s="163"/>
      <c r="AQ545" s="163"/>
      <c r="AR545" s="163"/>
      <c r="AS545" s="163"/>
      <c r="AT545" s="163"/>
      <c r="AU545" s="163"/>
      <c r="AV545" s="163"/>
      <c r="AW545" s="163"/>
      <c r="AX545" s="163"/>
      <c r="AY545" s="163"/>
      <c r="AZ545" s="163"/>
      <c r="BA545" s="163"/>
    </row>
    <row r="546" customFormat="false" ht="12.75" hidden="false" customHeight="true" outlineLevel="0" collapsed="false">
      <c r="A546" s="163" t="s">
        <v>310</v>
      </c>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c r="AA546" s="163"/>
      <c r="AB546" s="163"/>
      <c r="AC546" s="163"/>
      <c r="AD546" s="163"/>
      <c r="AE546" s="163"/>
      <c r="AF546" s="163"/>
      <c r="AG546" s="163"/>
      <c r="AH546" s="163"/>
      <c r="AI546" s="163"/>
      <c r="AJ546" s="163"/>
      <c r="AK546" s="163"/>
      <c r="AL546" s="163"/>
      <c r="AM546" s="163"/>
      <c r="AN546" s="163"/>
      <c r="AO546" s="163"/>
      <c r="AP546" s="163"/>
      <c r="AQ546" s="163"/>
      <c r="AR546" s="163"/>
      <c r="AS546" s="163"/>
      <c r="AT546" s="163"/>
      <c r="AU546" s="163"/>
      <c r="AV546" s="163"/>
      <c r="AW546" s="163"/>
      <c r="AX546" s="163"/>
      <c r="AY546" s="163"/>
      <c r="AZ546" s="163"/>
      <c r="BA546" s="163"/>
    </row>
    <row r="547" customFormat="false" ht="12.75" hidden="false" customHeight="true" outlineLevel="0" collapsed="false">
      <c r="A547" s="163" t="s">
        <v>1</v>
      </c>
      <c r="B547" s="163"/>
      <c r="C547" s="291" t="n">
        <v>1</v>
      </c>
      <c r="D547" s="291"/>
      <c r="E547" s="291"/>
      <c r="F547" s="291"/>
      <c r="G547" s="291"/>
      <c r="H547" s="291"/>
      <c r="I547" s="291"/>
      <c r="J547" s="291"/>
      <c r="K547" s="291"/>
      <c r="L547" s="292"/>
      <c r="M547" s="292"/>
      <c r="N547" s="292"/>
      <c r="O547" s="292"/>
      <c r="P547" s="292"/>
      <c r="Q547" s="292"/>
      <c r="R547" s="292"/>
      <c r="S547" s="292"/>
      <c r="T547" s="292"/>
      <c r="U547" s="292"/>
      <c r="V547" s="292"/>
      <c r="W547" s="292"/>
      <c r="X547" s="292"/>
      <c r="Y547" s="292"/>
      <c r="Z547" s="292"/>
      <c r="AA547" s="292"/>
      <c r="AB547" s="292"/>
      <c r="AC547" s="160"/>
      <c r="AD547" s="160"/>
      <c r="AE547" s="160"/>
      <c r="AF547" s="160"/>
      <c r="AG547" s="160"/>
      <c r="AH547" s="160"/>
      <c r="AI547" s="160"/>
      <c r="AJ547" s="160"/>
      <c r="AK547" s="160"/>
      <c r="AL547" s="154" t="s">
        <v>241</v>
      </c>
      <c r="AM547" s="154"/>
      <c r="AN547" s="293" t="s">
        <v>311</v>
      </c>
      <c r="AO547" s="293"/>
      <c r="AP547" s="293"/>
      <c r="AQ547" s="293"/>
      <c r="AR547" s="293"/>
      <c r="AS547" s="293"/>
      <c r="AT547" s="293"/>
      <c r="AU547" s="293"/>
      <c r="AV547" s="293"/>
      <c r="AW547" s="293"/>
      <c r="AX547" s="293"/>
      <c r="AY547" s="293"/>
      <c r="AZ547" s="293"/>
      <c r="BA547" s="154"/>
    </row>
    <row r="548" customFormat="false" ht="12.75" hidden="false" customHeight="true" outlineLevel="0" collapsed="false">
      <c r="A548" s="224" t="s">
        <v>312</v>
      </c>
      <c r="B548" s="224"/>
      <c r="C548" s="224"/>
      <c r="D548" s="224"/>
      <c r="E548" s="224"/>
      <c r="F548" s="224"/>
      <c r="G548" s="224"/>
      <c r="H548" s="224"/>
      <c r="I548" s="224"/>
      <c r="J548" s="294" t="str">
        <f aca="false">J7</f>
        <v>начальника отдела Тарское лесничество  Главного  управления лесного хозяйства</v>
      </c>
      <c r="K548" s="294"/>
      <c r="L548" s="294"/>
      <c r="M548" s="294"/>
      <c r="N548" s="294"/>
      <c r="O548" s="294"/>
      <c r="P548" s="294"/>
      <c r="Q548" s="294"/>
      <c r="R548" s="294"/>
      <c r="S548" s="294"/>
      <c r="T548" s="294"/>
      <c r="U548" s="294"/>
      <c r="V548" s="294"/>
      <c r="W548" s="294"/>
      <c r="X548" s="294"/>
      <c r="Y548" s="294"/>
      <c r="Z548" s="294"/>
      <c r="AA548" s="294"/>
      <c r="AB548" s="294"/>
      <c r="AC548" s="294"/>
      <c r="AD548" s="294"/>
      <c r="AE548" s="294"/>
      <c r="AF548" s="294"/>
      <c r="AG548" s="294"/>
      <c r="AH548" s="294"/>
      <c r="AI548" s="294"/>
      <c r="AJ548" s="294"/>
      <c r="AK548" s="294"/>
      <c r="AL548" s="294"/>
      <c r="AM548" s="294"/>
      <c r="AN548" s="294"/>
      <c r="AO548" s="294"/>
      <c r="AP548" s="294"/>
      <c r="AQ548" s="294"/>
      <c r="AR548" s="294"/>
      <c r="AS548" s="294"/>
      <c r="AT548" s="294"/>
      <c r="AU548" s="294"/>
      <c r="AV548" s="294"/>
      <c r="AW548" s="294"/>
      <c r="AX548" s="294"/>
      <c r="AY548" s="294"/>
      <c r="AZ548" s="294"/>
      <c r="BA548" s="294"/>
    </row>
    <row r="549" customFormat="false" ht="12.75" hidden="false" customHeight="true" outlineLevel="0" collapsed="false">
      <c r="A549" s="294" t="str">
        <f aca="false">A8</f>
        <v>Омской области Комиссарова Алексея Анатольевича,</v>
      </c>
      <c r="B549" s="294"/>
      <c r="C549" s="294"/>
      <c r="D549" s="294"/>
      <c r="E549" s="294"/>
      <c r="F549" s="294"/>
      <c r="G549" s="294"/>
      <c r="H549" s="294"/>
      <c r="I549" s="294"/>
      <c r="J549" s="294"/>
      <c r="K549" s="294"/>
      <c r="L549" s="294"/>
      <c r="M549" s="294"/>
      <c r="N549" s="294"/>
      <c r="O549" s="294"/>
      <c r="P549" s="294"/>
      <c r="Q549" s="294"/>
      <c r="R549" s="294"/>
      <c r="S549" s="294"/>
      <c r="T549" s="294"/>
      <c r="U549" s="294"/>
      <c r="V549" s="294"/>
      <c r="W549" s="294"/>
      <c r="X549" s="294"/>
      <c r="Y549" s="294"/>
      <c r="Z549" s="294"/>
      <c r="AA549" s="294"/>
      <c r="AB549" s="294"/>
      <c r="AC549" s="294"/>
      <c r="AD549" s="294"/>
      <c r="AE549" s="294"/>
      <c r="AF549" s="294"/>
      <c r="AG549" s="294"/>
      <c r="AH549" s="294"/>
      <c r="AI549" s="294"/>
      <c r="AJ549" s="294"/>
      <c r="AK549" s="294"/>
      <c r="AL549" s="294"/>
      <c r="AM549" s="294"/>
      <c r="AN549" s="294"/>
      <c r="AO549" s="294"/>
      <c r="AP549" s="294"/>
      <c r="AQ549" s="294"/>
      <c r="AR549" s="294"/>
      <c r="AS549" s="294"/>
      <c r="AT549" s="294"/>
      <c r="AU549" s="294"/>
      <c r="AV549" s="294"/>
      <c r="AW549" s="294"/>
      <c r="AX549" s="294"/>
      <c r="AY549" s="294"/>
      <c r="AZ549" s="294"/>
      <c r="BA549" s="294"/>
    </row>
    <row r="550" customFormat="false" ht="12.75" hidden="false" customHeight="true" outlineLevel="0" collapsed="false">
      <c r="A550" s="295" t="s">
        <v>313</v>
      </c>
      <c r="B550" s="295"/>
      <c r="C550" s="295"/>
      <c r="D550" s="295"/>
      <c r="E550" s="295"/>
      <c r="F550" s="295"/>
      <c r="G550" s="295"/>
      <c r="H550" s="295"/>
      <c r="I550" s="295"/>
      <c r="J550" s="295"/>
      <c r="K550" s="295"/>
      <c r="L550" s="295"/>
      <c r="M550" s="295"/>
      <c r="N550" s="295"/>
      <c r="O550" s="295"/>
      <c r="P550" s="295"/>
      <c r="Q550" s="295"/>
      <c r="R550" s="295"/>
      <c r="S550" s="295"/>
      <c r="T550" s="295"/>
      <c r="U550" s="295"/>
      <c r="V550" s="295"/>
      <c r="W550" s="295"/>
      <c r="X550" s="295"/>
      <c r="Y550" s="295"/>
      <c r="Z550" s="295"/>
      <c r="AA550" s="295"/>
      <c r="AB550" s="295"/>
      <c r="AC550" s="295"/>
      <c r="AD550" s="295"/>
      <c r="AE550" s="295"/>
      <c r="AF550" s="295"/>
      <c r="AG550" s="295"/>
      <c r="AH550" s="295"/>
      <c r="AI550" s="295"/>
      <c r="AJ550" s="295"/>
      <c r="AK550" s="295"/>
      <c r="AL550" s="295"/>
      <c r="AM550" s="295"/>
      <c r="AN550" s="295"/>
      <c r="AO550" s="295"/>
      <c r="AP550" s="295"/>
      <c r="AQ550" s="295"/>
      <c r="AR550" s="295"/>
      <c r="AS550" s="295"/>
      <c r="AT550" s="295"/>
      <c r="AU550" s="295"/>
      <c r="AV550" s="295"/>
      <c r="AW550" s="295"/>
      <c r="AX550" s="295"/>
      <c r="AY550" s="295"/>
      <c r="AZ550" s="295"/>
      <c r="BA550" s="295"/>
    </row>
    <row r="551" customFormat="false" ht="12.75" hidden="false" customHeight="true" outlineLevel="0" collapsed="false">
      <c r="A551" s="224" t="s">
        <v>15</v>
      </c>
      <c r="B551" s="224"/>
      <c r="C551" s="224"/>
      <c r="D551" s="224"/>
      <c r="E551" s="224"/>
      <c r="F551" s="224"/>
      <c r="G551" s="224"/>
      <c r="H551" s="224"/>
      <c r="I551" s="224"/>
      <c r="J551" s="224"/>
      <c r="K551" s="224"/>
      <c r="L551" s="224"/>
      <c r="M551" s="224"/>
      <c r="N551" s="224" t="s">
        <v>16</v>
      </c>
      <c r="O551" s="224"/>
      <c r="P551" s="224"/>
      <c r="Q551" s="224"/>
      <c r="R551" s="224"/>
      <c r="S551" s="224"/>
      <c r="T551" s="224"/>
      <c r="U551" s="224"/>
      <c r="V551" s="224"/>
      <c r="W551" s="224"/>
      <c r="X551" s="224"/>
      <c r="Y551" s="224"/>
      <c r="Z551" s="224"/>
      <c r="AA551" s="224"/>
      <c r="AB551" s="224"/>
      <c r="AC551" s="224"/>
      <c r="AD551" s="224"/>
      <c r="AE551" s="224"/>
      <c r="AF551" s="224"/>
      <c r="AG551" s="224"/>
      <c r="AH551" s="224"/>
      <c r="AI551" s="224"/>
      <c r="AJ551" s="224"/>
      <c r="AK551" s="224"/>
      <c r="AL551" s="224"/>
      <c r="AM551" s="224"/>
      <c r="AN551" s="224"/>
      <c r="AO551" s="224"/>
      <c r="AP551" s="224"/>
      <c r="AQ551" s="224"/>
      <c r="AR551" s="224"/>
      <c r="AS551" s="224"/>
      <c r="AT551" s="224"/>
      <c r="AU551" s="224"/>
      <c r="AV551" s="224"/>
      <c r="AW551" s="224"/>
      <c r="AX551" s="224"/>
      <c r="AY551" s="224"/>
      <c r="AZ551" s="224"/>
      <c r="BA551" s="224"/>
    </row>
    <row r="552" customFormat="false" ht="12.75" hidden="false" customHeight="true" outlineLevel="0" collapsed="false">
      <c r="A552" s="224" t="s">
        <v>18</v>
      </c>
      <c r="B552" s="224"/>
      <c r="C552" s="224"/>
      <c r="D552" s="224"/>
      <c r="E552" s="224"/>
      <c r="F552" s="224"/>
      <c r="G552" s="224"/>
      <c r="H552" s="224"/>
      <c r="I552" s="224"/>
      <c r="J552" s="224"/>
      <c r="K552" s="224"/>
      <c r="L552" s="224"/>
      <c r="M552" s="224"/>
      <c r="N552" s="224"/>
      <c r="O552" s="224"/>
      <c r="P552" s="224"/>
      <c r="Q552" s="224"/>
      <c r="R552" s="224"/>
      <c r="S552" s="224"/>
      <c r="T552" s="224"/>
      <c r="U552" s="224"/>
      <c r="V552" s="224"/>
      <c r="W552" s="224"/>
      <c r="X552" s="224"/>
      <c r="Y552" s="224"/>
      <c r="Z552" s="224"/>
      <c r="AA552" s="224"/>
      <c r="AB552" s="224"/>
      <c r="AC552" s="224"/>
      <c r="AD552" s="224"/>
      <c r="AE552" s="224"/>
      <c r="AF552" s="224"/>
      <c r="AG552" s="224"/>
      <c r="AH552" s="224"/>
      <c r="AI552" s="224"/>
      <c r="AJ552" s="224"/>
      <c r="AK552" s="224"/>
      <c r="AL552" s="224"/>
      <c r="AM552" s="224"/>
      <c r="AN552" s="224"/>
      <c r="AO552" s="224"/>
      <c r="AP552" s="224"/>
      <c r="AQ552" s="224"/>
      <c r="AR552" s="224"/>
      <c r="AS552" s="224"/>
      <c r="AT552" s="224"/>
      <c r="AU552" s="224"/>
      <c r="AV552" s="224"/>
      <c r="AW552" s="224"/>
      <c r="AX552" s="224"/>
      <c r="AY552" s="224"/>
      <c r="AZ552" s="224"/>
      <c r="BA552" s="224"/>
    </row>
    <row r="553" customFormat="false" ht="12.75" hidden="false" customHeight="true" outlineLevel="0" collapsed="false">
      <c r="A553" s="294" t="str">
        <f aca="false">A11</f>
        <v>области", и доверенности от 23.06.2021 года № 95 именуемый в дальнейшем Продавцом</v>
      </c>
      <c r="B553" s="294"/>
      <c r="C553" s="294"/>
      <c r="D553" s="294"/>
      <c r="E553" s="294"/>
      <c r="F553" s="294"/>
      <c r="G553" s="294"/>
      <c r="H553" s="294"/>
      <c r="I553" s="294"/>
      <c r="J553" s="294"/>
      <c r="K553" s="294"/>
      <c r="L553" s="294"/>
      <c r="M553" s="294"/>
      <c r="N553" s="294"/>
      <c r="O553" s="294"/>
      <c r="P553" s="294"/>
      <c r="Q553" s="294"/>
      <c r="R553" s="294"/>
      <c r="S553" s="294"/>
      <c r="T553" s="294"/>
      <c r="U553" s="294"/>
      <c r="V553" s="294"/>
      <c r="W553" s="294"/>
      <c r="X553" s="294"/>
      <c r="Y553" s="294"/>
      <c r="Z553" s="294"/>
      <c r="AA553" s="294"/>
      <c r="AB553" s="294"/>
      <c r="AC553" s="294"/>
      <c r="AD553" s="294"/>
      <c r="AE553" s="294"/>
      <c r="AF553" s="294"/>
      <c r="AG553" s="294"/>
      <c r="AH553" s="294"/>
      <c r="AI553" s="294"/>
      <c r="AJ553" s="294"/>
      <c r="AK553" s="294"/>
      <c r="AL553" s="294"/>
      <c r="AM553" s="294"/>
      <c r="AN553" s="294"/>
      <c r="AO553" s="294"/>
      <c r="AP553" s="294"/>
      <c r="AQ553" s="294"/>
      <c r="AR553" s="294"/>
      <c r="AS553" s="294"/>
      <c r="AT553" s="294"/>
      <c r="AU553" s="294"/>
      <c r="AV553" s="294"/>
      <c r="AW553" s="294"/>
      <c r="AX553" s="294"/>
      <c r="AY553" s="294"/>
      <c r="AZ553" s="294"/>
      <c r="BA553" s="294"/>
    </row>
    <row r="554" customFormat="false" ht="12.75" hidden="false" customHeight="true" outlineLevel="0" collapsed="false">
      <c r="A554" s="228" t="s">
        <v>314</v>
      </c>
      <c r="B554" s="228"/>
      <c r="C554" s="228"/>
      <c r="D554" s="228"/>
      <c r="E554" s="228"/>
      <c r="F554" s="228"/>
      <c r="G554" s="228"/>
      <c r="H554" s="228"/>
      <c r="I554" s="228"/>
      <c r="J554" s="228"/>
      <c r="K554" s="228"/>
      <c r="L554" s="228"/>
      <c r="M554" s="228"/>
      <c r="N554" s="228"/>
      <c r="O554" s="228"/>
      <c r="P554" s="228"/>
      <c r="Q554" s="228"/>
      <c r="R554" s="228"/>
      <c r="S554" s="228"/>
      <c r="T554" s="228"/>
      <c r="U554" s="228"/>
      <c r="V554" s="228"/>
      <c r="W554" s="228"/>
      <c r="X554" s="228"/>
      <c r="Y554" s="228"/>
      <c r="Z554" s="228"/>
      <c r="AA554" s="228"/>
      <c r="AB554" s="228"/>
      <c r="AC554" s="228"/>
      <c r="AD554" s="228"/>
      <c r="AE554" s="228"/>
      <c r="AF554" s="228"/>
      <c r="AG554" s="228"/>
      <c r="AH554" s="228"/>
      <c r="AI554" s="228"/>
      <c r="AJ554" s="228"/>
      <c r="AK554" s="228"/>
      <c r="AL554" s="228"/>
      <c r="AM554" s="228"/>
      <c r="AN554" s="228"/>
      <c r="AO554" s="228"/>
      <c r="AP554" s="228"/>
      <c r="AQ554" s="228"/>
      <c r="AR554" s="228"/>
      <c r="AS554" s="228"/>
      <c r="AT554" s="228"/>
      <c r="AU554" s="228"/>
      <c r="AV554" s="228"/>
      <c r="AW554" s="228"/>
      <c r="AX554" s="228"/>
      <c r="AY554" s="228"/>
      <c r="AZ554" s="228"/>
      <c r="BA554" s="228"/>
    </row>
    <row r="555" customFormat="false" ht="12.75" hidden="false" customHeight="true" outlineLevel="0" collapsed="false">
      <c r="A555" s="157" t="s">
        <v>315</v>
      </c>
      <c r="B555" s="157"/>
      <c r="C555" s="157"/>
      <c r="D555" s="157"/>
      <c r="E555" s="157"/>
      <c r="F555" s="157"/>
      <c r="G555" s="157"/>
      <c r="H555" s="157"/>
      <c r="I555" s="157"/>
      <c r="J555" s="157"/>
      <c r="K555" s="296" t="n">
        <f aca="false">BP10</f>
        <v>0</v>
      </c>
      <c r="L555" s="296"/>
      <c r="M555" s="296"/>
      <c r="N555" s="296"/>
      <c r="O555" s="296"/>
      <c r="P555" s="296"/>
      <c r="Q555" s="296"/>
      <c r="R555" s="296"/>
      <c r="S555" s="296"/>
      <c r="T555" s="296"/>
      <c r="U555" s="296"/>
      <c r="V555" s="296"/>
      <c r="W555" s="296"/>
      <c r="X555" s="296"/>
      <c r="Y555" s="296"/>
      <c r="Z555" s="296"/>
      <c r="AA555" s="296"/>
      <c r="AB555" s="296"/>
      <c r="AC555" s="296"/>
      <c r="AD555" s="296"/>
      <c r="AE555" s="296"/>
      <c r="AF555" s="296"/>
      <c r="AG555" s="296"/>
      <c r="AH555" s="296"/>
      <c r="AI555" s="296"/>
      <c r="AJ555" s="296"/>
      <c r="AK555" s="296"/>
      <c r="AL555" s="296"/>
      <c r="AM555" s="296"/>
      <c r="AN555" s="296"/>
      <c r="AO555" s="296"/>
      <c r="AP555" s="296"/>
      <c r="AQ555" s="296"/>
      <c r="AR555" s="296"/>
      <c r="AS555" s="296"/>
      <c r="AT555" s="296"/>
      <c r="AU555" s="296"/>
      <c r="AV555" s="296"/>
      <c r="AW555" s="296"/>
      <c r="AX555" s="296"/>
      <c r="AY555" s="296"/>
      <c r="AZ555" s="296"/>
      <c r="BA555" s="296"/>
    </row>
    <row r="556" customFormat="false" ht="12.75" hidden="false" customHeight="true" outlineLevel="0" collapsed="false">
      <c r="A556" s="228" t="s">
        <v>316</v>
      </c>
      <c r="B556" s="228"/>
      <c r="C556" s="228"/>
      <c r="D556" s="228"/>
      <c r="E556" s="228"/>
      <c r="F556" s="228"/>
      <c r="G556" s="228"/>
      <c r="H556" s="228"/>
      <c r="I556" s="228"/>
      <c r="J556" s="228"/>
      <c r="K556" s="228"/>
      <c r="L556" s="228"/>
      <c r="M556" s="228"/>
      <c r="N556" s="228"/>
      <c r="O556" s="228"/>
      <c r="P556" s="228"/>
      <c r="Q556" s="228"/>
      <c r="R556" s="228"/>
      <c r="S556" s="228"/>
      <c r="T556" s="228"/>
      <c r="U556" s="228"/>
      <c r="V556" s="228"/>
      <c r="W556" s="228"/>
      <c r="X556" s="228"/>
      <c r="Y556" s="228"/>
      <c r="Z556" s="228"/>
      <c r="AA556" s="228"/>
      <c r="AB556" s="228"/>
      <c r="AC556" s="228"/>
      <c r="AD556" s="228"/>
      <c r="AE556" s="228"/>
      <c r="AF556" s="228"/>
      <c r="AG556" s="228"/>
      <c r="AH556" s="228"/>
      <c r="AI556" s="228"/>
      <c r="AJ556" s="228"/>
      <c r="AK556" s="228"/>
      <c r="AL556" s="228"/>
      <c r="AM556" s="228"/>
      <c r="AN556" s="228"/>
      <c r="AO556" s="228"/>
      <c r="AP556" s="228"/>
      <c r="AQ556" s="228"/>
      <c r="AR556" s="228"/>
      <c r="AS556" s="228"/>
      <c r="AT556" s="228"/>
      <c r="AU556" s="228"/>
      <c r="AV556" s="228"/>
      <c r="AW556" s="228"/>
      <c r="AX556" s="228"/>
      <c r="AY556" s="228"/>
      <c r="AZ556" s="228"/>
      <c r="BA556" s="228"/>
    </row>
    <row r="557" customFormat="false" ht="12.75" hidden="false" customHeight="true" outlineLevel="0" collapsed="false">
      <c r="A557" s="297" t="s">
        <v>317</v>
      </c>
      <c r="B557" s="297"/>
      <c r="C557" s="297"/>
      <c r="D557" s="297"/>
      <c r="E557" s="297"/>
      <c r="F557" s="297"/>
      <c r="G557" s="297"/>
      <c r="H557" s="297"/>
      <c r="I557" s="297"/>
      <c r="J557" s="297"/>
      <c r="K557" s="297"/>
      <c r="L557" s="297"/>
      <c r="M557" s="297"/>
      <c r="N557" s="297"/>
      <c r="O557" s="297"/>
      <c r="P557" s="297"/>
      <c r="Q557" s="297"/>
      <c r="R557" s="297"/>
      <c r="S557" s="297"/>
      <c r="T557" s="297"/>
      <c r="U557" s="297"/>
      <c r="V557" s="296" t="n">
        <f aca="false">BP11</f>
        <v>0</v>
      </c>
      <c r="W557" s="296"/>
      <c r="X557" s="296"/>
      <c r="Y557" s="296"/>
      <c r="Z557" s="296"/>
      <c r="AA557" s="298" t="s">
        <v>1</v>
      </c>
      <c r="AB557" s="154"/>
      <c r="AC557" s="299" t="n">
        <f aca="false">BP12</f>
        <v>0</v>
      </c>
      <c r="AD557" s="299"/>
      <c r="AE557" s="299"/>
      <c r="AF557" s="299"/>
      <c r="AG557" s="299"/>
      <c r="AH557" s="299"/>
      <c r="AI557" s="298" t="s">
        <v>25</v>
      </c>
      <c r="AJ557" s="300"/>
      <c r="AK557" s="154"/>
      <c r="AL557" s="301" t="n">
        <f aca="false">BP13</f>
        <v>0</v>
      </c>
      <c r="AM557" s="301"/>
      <c r="AN557" s="301"/>
      <c r="AO557" s="301"/>
      <c r="AP557" s="301"/>
      <c r="AQ557" s="301"/>
      <c r="AR557" s="301"/>
      <c r="AS557" s="301"/>
      <c r="AT557" s="301"/>
      <c r="AU557" s="301"/>
      <c r="AV557" s="301"/>
      <c r="AW557" s="301"/>
      <c r="AX557" s="301"/>
      <c r="AY557" s="301"/>
      <c r="AZ557" s="301"/>
      <c r="BA557" s="301"/>
    </row>
    <row r="558" customFormat="false" ht="12.75" hidden="false" customHeight="true" outlineLevel="0" collapsed="false">
      <c r="A558" s="296" t="n">
        <f aca="false">BP14</f>
        <v>0</v>
      </c>
      <c r="B558" s="296"/>
      <c r="C558" s="296"/>
      <c r="D558" s="296"/>
      <c r="E558" s="296"/>
      <c r="F558" s="296"/>
      <c r="G558" s="296"/>
      <c r="H558" s="296"/>
      <c r="I558" s="296"/>
      <c r="J558" s="296"/>
      <c r="K558" s="296"/>
      <c r="L558" s="296"/>
      <c r="M558" s="296"/>
      <c r="N558" s="296"/>
      <c r="O558" s="296"/>
      <c r="P558" s="296"/>
      <c r="Q558" s="296"/>
      <c r="R558" s="296"/>
      <c r="S558" s="296"/>
      <c r="T558" s="296"/>
      <c r="U558" s="296"/>
      <c r="V558" s="296"/>
      <c r="W558" s="296"/>
      <c r="X558" s="296"/>
      <c r="Y558" s="296"/>
      <c r="Z558" s="296"/>
      <c r="AA558" s="296"/>
      <c r="AB558" s="296"/>
      <c r="AC558" s="296"/>
      <c r="AD558" s="296"/>
      <c r="AE558" s="296"/>
      <c r="AF558" s="296"/>
      <c r="AG558" s="296"/>
      <c r="AH558" s="296"/>
      <c r="AI558" s="296"/>
      <c r="AJ558" s="296"/>
      <c r="AK558" s="296"/>
      <c r="AL558" s="296"/>
      <c r="AM558" s="296"/>
      <c r="AN558" s="296"/>
      <c r="AO558" s="296"/>
      <c r="AP558" s="296"/>
      <c r="AQ558" s="296"/>
      <c r="AR558" s="296"/>
      <c r="AS558" s="296"/>
      <c r="AT558" s="296"/>
      <c r="AU558" s="157"/>
      <c r="AV558" s="157"/>
      <c r="AW558" s="157"/>
      <c r="AX558" s="157"/>
      <c r="AY558" s="157"/>
      <c r="AZ558" s="157"/>
      <c r="BA558" s="157"/>
    </row>
    <row r="559" customFormat="false" ht="12.75" hidden="false" customHeight="true" outlineLevel="0" collapsed="false">
      <c r="A559" s="228" t="s">
        <v>318</v>
      </c>
      <c r="B559" s="228"/>
      <c r="C559" s="228"/>
      <c r="D559" s="228"/>
      <c r="E559" s="228"/>
      <c r="F559" s="228"/>
      <c r="G559" s="228"/>
      <c r="H559" s="228"/>
      <c r="I559" s="228"/>
      <c r="J559" s="228"/>
      <c r="K559" s="228"/>
      <c r="L559" s="228"/>
      <c r="M559" s="228"/>
      <c r="N559" s="228"/>
      <c r="O559" s="228"/>
      <c r="P559" s="228"/>
      <c r="Q559" s="228"/>
      <c r="R559" s="228"/>
      <c r="S559" s="228"/>
      <c r="T559" s="228"/>
      <c r="U559" s="228"/>
      <c r="V559" s="228"/>
      <c r="W559" s="228"/>
      <c r="X559" s="228"/>
      <c r="Y559" s="228"/>
      <c r="Z559" s="228"/>
      <c r="AA559" s="228"/>
      <c r="AB559" s="228"/>
      <c r="AC559" s="228"/>
      <c r="AD559" s="228"/>
      <c r="AE559" s="228"/>
      <c r="AF559" s="228"/>
      <c r="AG559" s="228"/>
      <c r="AH559" s="228"/>
      <c r="AI559" s="228"/>
      <c r="AJ559" s="228"/>
      <c r="AK559" s="228"/>
      <c r="AL559" s="228"/>
      <c r="AM559" s="228"/>
      <c r="AN559" s="228"/>
      <c r="AO559" s="228"/>
      <c r="AP559" s="228"/>
      <c r="AQ559" s="228"/>
      <c r="AR559" s="228"/>
      <c r="AS559" s="228"/>
      <c r="AT559" s="228"/>
      <c r="AU559" s="228"/>
      <c r="AV559" s="228"/>
      <c r="AW559" s="228"/>
      <c r="AX559" s="228"/>
      <c r="AY559" s="228"/>
      <c r="AZ559" s="228"/>
      <c r="BA559" s="228"/>
    </row>
    <row r="560" customFormat="false" ht="12.75" hidden="false" customHeight="true" outlineLevel="0" collapsed="false">
      <c r="A560" s="302" t="s">
        <v>319</v>
      </c>
      <c r="B560" s="302"/>
      <c r="C560" s="302"/>
      <c r="D560" s="302"/>
      <c r="E560" s="302"/>
      <c r="F560" s="302"/>
      <c r="G560" s="302"/>
      <c r="H560" s="302"/>
      <c r="I560" s="302"/>
      <c r="J560" s="302"/>
      <c r="K560" s="302"/>
      <c r="L560" s="302"/>
      <c r="M560" s="302"/>
      <c r="N560" s="302"/>
      <c r="O560" s="302"/>
      <c r="P560" s="302"/>
      <c r="Q560" s="302"/>
      <c r="R560" s="302"/>
      <c r="S560" s="302"/>
      <c r="T560" s="302"/>
      <c r="U560" s="302"/>
      <c r="V560" s="302"/>
      <c r="W560" s="302"/>
      <c r="X560" s="302"/>
      <c r="Y560" s="302"/>
      <c r="Z560" s="302"/>
      <c r="AA560" s="302"/>
      <c r="AB560" s="302"/>
      <c r="AC560" s="302"/>
      <c r="AD560" s="302"/>
      <c r="AE560" s="302"/>
      <c r="AF560" s="302"/>
      <c r="AG560" s="302"/>
      <c r="AH560" s="302"/>
      <c r="AI560" s="302"/>
      <c r="AJ560" s="302"/>
      <c r="AK560" s="302"/>
      <c r="AL560" s="302"/>
      <c r="AM560" s="302"/>
      <c r="AN560" s="302"/>
      <c r="AO560" s="302"/>
      <c r="AP560" s="302"/>
      <c r="AQ560" s="302"/>
      <c r="AR560" s="302"/>
      <c r="AS560" s="302"/>
      <c r="AT560" s="302"/>
      <c r="AU560" s="302"/>
      <c r="AV560" s="302"/>
      <c r="AW560" s="302"/>
      <c r="AX560" s="302"/>
      <c r="AY560" s="302"/>
      <c r="AZ560" s="302"/>
      <c r="BA560" s="302"/>
    </row>
    <row r="561" customFormat="false" ht="12.75" hidden="false" customHeight="true" outlineLevel="0" collapsed="false">
      <c r="A561" s="302"/>
      <c r="B561" s="302"/>
      <c r="C561" s="302"/>
      <c r="D561" s="302"/>
      <c r="E561" s="302"/>
      <c r="F561" s="302"/>
      <c r="G561" s="302"/>
      <c r="H561" s="302"/>
      <c r="I561" s="302"/>
      <c r="J561" s="302"/>
      <c r="K561" s="302"/>
      <c r="L561" s="302"/>
      <c r="M561" s="302"/>
      <c r="N561" s="302"/>
      <c r="O561" s="302"/>
      <c r="P561" s="302"/>
      <c r="Q561" s="302"/>
      <c r="R561" s="302"/>
      <c r="S561" s="302"/>
      <c r="T561" s="302"/>
      <c r="U561" s="302"/>
      <c r="V561" s="302"/>
      <c r="W561" s="302"/>
      <c r="X561" s="302"/>
      <c r="Y561" s="302"/>
      <c r="Z561" s="302"/>
      <c r="AA561" s="302"/>
      <c r="AB561" s="302"/>
      <c r="AC561" s="302"/>
      <c r="AD561" s="302"/>
      <c r="AE561" s="302"/>
      <c r="AF561" s="302"/>
      <c r="AG561" s="302"/>
      <c r="AH561" s="302"/>
      <c r="AI561" s="302"/>
      <c r="AJ561" s="302"/>
      <c r="AK561" s="302"/>
      <c r="AL561" s="302"/>
      <c r="AM561" s="302"/>
      <c r="AN561" s="302"/>
      <c r="AO561" s="302"/>
      <c r="AP561" s="302"/>
      <c r="AQ561" s="302"/>
      <c r="AR561" s="302"/>
      <c r="AS561" s="302"/>
      <c r="AT561" s="302"/>
      <c r="AU561" s="302"/>
      <c r="AV561" s="302"/>
      <c r="AW561" s="302"/>
      <c r="AX561" s="302"/>
      <c r="AY561" s="302"/>
      <c r="AZ561" s="302"/>
      <c r="BA561" s="302"/>
    </row>
    <row r="562" customFormat="false" ht="12.75" hidden="false" customHeight="true" outlineLevel="0" collapsed="false">
      <c r="A562" s="228" t="s">
        <v>320</v>
      </c>
      <c r="B562" s="228"/>
      <c r="C562" s="228"/>
      <c r="D562" s="228"/>
      <c r="E562" s="228"/>
      <c r="F562" s="228"/>
      <c r="G562" s="228"/>
      <c r="H562" s="228"/>
      <c r="I562" s="228"/>
      <c r="J562" s="228"/>
      <c r="K562" s="228"/>
      <c r="L562" s="228"/>
      <c r="M562" s="228"/>
      <c r="N562" s="228"/>
      <c r="O562" s="228"/>
      <c r="P562" s="228"/>
      <c r="Q562" s="228"/>
      <c r="R562" s="228"/>
      <c r="S562" s="228"/>
      <c r="T562" s="228"/>
      <c r="U562" s="228"/>
      <c r="V562" s="228"/>
      <c r="W562" s="228"/>
      <c r="X562" s="228"/>
      <c r="Y562" s="228"/>
      <c r="Z562" s="228"/>
      <c r="AA562" s="228"/>
      <c r="AB562" s="228"/>
      <c r="AC562" s="228"/>
      <c r="AD562" s="228"/>
      <c r="AE562" s="228"/>
      <c r="AF562" s="228"/>
      <c r="AG562" s="228"/>
      <c r="AH562" s="228"/>
      <c r="AI562" s="228"/>
      <c r="AJ562" s="228"/>
      <c r="AK562" s="228"/>
      <c r="AL562" s="228"/>
      <c r="AM562" s="228"/>
      <c r="AN562" s="228"/>
      <c r="AO562" s="228"/>
      <c r="AP562" s="228"/>
      <c r="AQ562" s="228"/>
      <c r="AR562" s="228"/>
      <c r="AS562" s="228"/>
      <c r="AT562" s="228"/>
      <c r="AU562" s="228"/>
      <c r="AV562" s="228"/>
      <c r="AW562" s="228"/>
      <c r="AX562" s="228"/>
      <c r="AY562" s="228"/>
      <c r="AZ562" s="228"/>
      <c r="BA562" s="228"/>
    </row>
    <row r="563" customFormat="false" ht="12.75" hidden="false" customHeight="true" outlineLevel="0" collapsed="false">
      <c r="A563" s="303" t="s">
        <v>321</v>
      </c>
      <c r="B563" s="303"/>
      <c r="C563" s="303"/>
      <c r="D563" s="303"/>
      <c r="E563" s="303"/>
      <c r="F563" s="303"/>
      <c r="G563" s="303"/>
      <c r="H563" s="303"/>
      <c r="I563" s="303"/>
      <c r="J563" s="303"/>
      <c r="K563" s="303"/>
      <c r="L563" s="303"/>
      <c r="M563" s="303"/>
      <c r="N563" s="303"/>
      <c r="O563" s="303"/>
      <c r="P563" s="303"/>
      <c r="Q563" s="303"/>
      <c r="R563" s="303"/>
      <c r="S563" s="303"/>
      <c r="T563" s="303"/>
      <c r="U563" s="303"/>
      <c r="V563" s="303"/>
      <c r="W563" s="303"/>
      <c r="X563" s="303"/>
      <c r="Y563" s="303"/>
      <c r="Z563" s="303"/>
      <c r="AA563" s="303"/>
      <c r="AB563" s="303"/>
      <c r="AC563" s="303"/>
      <c r="AD563" s="303"/>
      <c r="AE563" s="303"/>
      <c r="AF563" s="303"/>
      <c r="AG563" s="303"/>
      <c r="AH563" s="303"/>
      <c r="AI563" s="303"/>
      <c r="AJ563" s="303"/>
      <c r="AK563" s="303"/>
      <c r="AL563" s="303"/>
      <c r="AM563" s="303"/>
      <c r="AN563" s="303"/>
      <c r="AO563" s="303"/>
      <c r="AP563" s="303"/>
      <c r="AQ563" s="303"/>
      <c r="AR563" s="303"/>
      <c r="AS563" s="303"/>
      <c r="AT563" s="303"/>
      <c r="AU563" s="303"/>
      <c r="AV563" s="303"/>
      <c r="AW563" s="303"/>
      <c r="AX563" s="303"/>
      <c r="AY563" s="303"/>
      <c r="AZ563" s="303"/>
      <c r="BA563" s="303"/>
    </row>
    <row r="564" customFormat="false" ht="12.75" hidden="false" customHeight="true" outlineLevel="0" collapsed="false">
      <c r="A564" s="304"/>
      <c r="B564" s="304"/>
      <c r="C564" s="304"/>
      <c r="D564" s="304"/>
      <c r="E564" s="304"/>
      <c r="F564" s="304"/>
      <c r="G564" s="304"/>
      <c r="H564" s="304"/>
      <c r="I564" s="304"/>
      <c r="J564" s="304"/>
      <c r="K564" s="304"/>
      <c r="L564" s="304"/>
      <c r="M564" s="304"/>
      <c r="N564" s="304"/>
      <c r="O564" s="304"/>
      <c r="P564" s="304"/>
      <c r="Q564" s="228" t="s">
        <v>322</v>
      </c>
      <c r="R564" s="228"/>
      <c r="S564" s="228"/>
      <c r="T564" s="228"/>
      <c r="U564" s="228"/>
      <c r="V564" s="228"/>
      <c r="W564" s="228"/>
      <c r="X564" s="228"/>
      <c r="Y564" s="228"/>
      <c r="Z564" s="228"/>
      <c r="AA564" s="228"/>
      <c r="AB564" s="228"/>
      <c r="AC564" s="228"/>
      <c r="AD564" s="228"/>
      <c r="AE564" s="228"/>
      <c r="AF564" s="228"/>
      <c r="AG564" s="228"/>
      <c r="AH564" s="228"/>
      <c r="AI564" s="228"/>
      <c r="AJ564" s="228"/>
      <c r="AK564" s="228"/>
      <c r="AL564" s="228"/>
      <c r="AM564" s="228"/>
      <c r="AN564" s="228"/>
      <c r="AO564" s="228"/>
      <c r="AP564" s="228"/>
      <c r="AQ564" s="228"/>
      <c r="AR564" s="228"/>
      <c r="AS564" s="228"/>
      <c r="AT564" s="228"/>
      <c r="AU564" s="228"/>
      <c r="AV564" s="228"/>
      <c r="AW564" s="228"/>
      <c r="AX564" s="228"/>
      <c r="AY564" s="228"/>
      <c r="AZ564" s="228"/>
      <c r="BA564" s="228"/>
    </row>
    <row r="565" customFormat="false" ht="12.75" hidden="false" customHeight="true" outlineLevel="0" collapsed="false">
      <c r="A565" s="305" t="n">
        <f aca="false">BP44</f>
        <v>0</v>
      </c>
      <c r="B565" s="305"/>
      <c r="C565" s="305"/>
      <c r="D565" s="305"/>
      <c r="E565" s="305"/>
      <c r="F565" s="305"/>
      <c r="G565" s="305"/>
      <c r="H565" s="305"/>
      <c r="I565" s="305"/>
      <c r="J565" s="305"/>
      <c r="K565" s="305"/>
      <c r="L565" s="305"/>
      <c r="M565" s="305"/>
      <c r="N565" s="305"/>
      <c r="O565" s="305"/>
      <c r="P565" s="306" t="s">
        <v>55</v>
      </c>
      <c r="Q565" s="306"/>
      <c r="R565" s="306"/>
      <c r="S565" s="306"/>
      <c r="T565" s="306"/>
      <c r="U565" s="306"/>
      <c r="V565" s="306"/>
      <c r="W565" s="306"/>
      <c r="X565" s="306"/>
      <c r="Y565" s="306"/>
      <c r="Z565" s="306"/>
      <c r="AA565" s="306"/>
      <c r="AB565" s="306"/>
      <c r="AC565" s="306"/>
      <c r="AD565" s="306"/>
      <c r="AE565" s="296" t="n">
        <f aca="false">BP45</f>
        <v>0</v>
      </c>
      <c r="AF565" s="296"/>
      <c r="AG565" s="296"/>
      <c r="AH565" s="296"/>
      <c r="AI565" s="296"/>
      <c r="AJ565" s="296"/>
      <c r="AK565" s="296"/>
      <c r="AL565" s="296"/>
      <c r="AM565" s="296"/>
      <c r="AN565" s="296"/>
      <c r="AO565" s="296"/>
      <c r="AP565" s="296"/>
      <c r="AQ565" s="296"/>
      <c r="AR565" s="296"/>
      <c r="AS565" s="296"/>
      <c r="AT565" s="296"/>
      <c r="AU565" s="296"/>
      <c r="AV565" s="296"/>
      <c r="AW565" s="296"/>
      <c r="AX565" s="296"/>
      <c r="AY565" s="296"/>
      <c r="AZ565" s="296"/>
      <c r="BA565" s="296"/>
    </row>
    <row r="566" customFormat="false" ht="12.75" hidden="false" customHeight="true" outlineLevel="0" collapsed="false">
      <c r="A566" s="157" t="s">
        <v>57</v>
      </c>
      <c r="B566" s="157"/>
      <c r="C566" s="157"/>
      <c r="D566" s="157"/>
      <c r="E566" s="157"/>
      <c r="F566" s="307" t="n">
        <f aca="false">BP46</f>
        <v>0</v>
      </c>
      <c r="G566" s="307"/>
      <c r="H566" s="307"/>
      <c r="I566" s="307"/>
      <c r="J566" s="307"/>
      <c r="K566" s="307"/>
      <c r="L566" s="157" t="s">
        <v>58</v>
      </c>
      <c r="M566" s="157"/>
      <c r="N566" s="157"/>
      <c r="O566" s="157"/>
      <c r="P566" s="157"/>
      <c r="Q566" s="157"/>
      <c r="R566" s="157"/>
      <c r="S566" s="157"/>
      <c r="T566" s="157"/>
      <c r="U566" s="157"/>
      <c r="V566" s="157"/>
      <c r="W566" s="157"/>
      <c r="X566" s="307" t="n">
        <f aca="false">BP47</f>
        <v>0</v>
      </c>
      <c r="Y566" s="307"/>
      <c r="Z566" s="307"/>
      <c r="AA566" s="307"/>
      <c r="AB566" s="307"/>
      <c r="AC566" s="307"/>
      <c r="AD566" s="307"/>
      <c r="AE566" s="297" t="s">
        <v>59</v>
      </c>
      <c r="AF566" s="297"/>
      <c r="AG566" s="297"/>
      <c r="AH566" s="297"/>
      <c r="AI566" s="154"/>
      <c r="AJ566" s="307" t="n">
        <f aca="false">BP48</f>
        <v>0</v>
      </c>
      <c r="AK566" s="307"/>
      <c r="AL566" s="307"/>
      <c r="AM566" s="307"/>
      <c r="AN566" s="307"/>
      <c r="AO566" s="307"/>
      <c r="AP566" s="308"/>
      <c r="AQ566" s="308"/>
      <c r="AR566" s="308"/>
      <c r="AS566" s="308"/>
      <c r="AT566" s="308"/>
      <c r="AU566" s="308"/>
      <c r="AV566" s="308"/>
      <c r="AW566" s="308"/>
      <c r="AX566" s="308"/>
      <c r="AY566" s="308"/>
      <c r="AZ566" s="308"/>
      <c r="BA566" s="308"/>
    </row>
    <row r="567" customFormat="false" ht="12.75" hidden="false" customHeight="true" outlineLevel="0" collapsed="false">
      <c r="A567" s="228" t="s">
        <v>323</v>
      </c>
      <c r="B567" s="228"/>
      <c r="C567" s="228"/>
      <c r="D567" s="228"/>
      <c r="E567" s="228"/>
      <c r="F567" s="228"/>
      <c r="G567" s="228"/>
      <c r="H567" s="228"/>
      <c r="I567" s="228"/>
      <c r="J567" s="228"/>
      <c r="K567" s="228"/>
      <c r="L567" s="228"/>
      <c r="M567" s="228"/>
      <c r="N567" s="228"/>
      <c r="O567" s="228"/>
      <c r="P567" s="228"/>
      <c r="Q567" s="228"/>
      <c r="R567" s="228"/>
      <c r="S567" s="228"/>
      <c r="T567" s="228"/>
      <c r="U567" s="228"/>
      <c r="V567" s="228"/>
      <c r="W567" s="228"/>
      <c r="X567" s="228"/>
      <c r="Y567" s="228"/>
      <c r="Z567" s="228"/>
      <c r="AA567" s="228"/>
      <c r="AB567" s="228"/>
      <c r="AC567" s="228"/>
      <c r="AD567" s="228"/>
      <c r="AE567" s="228"/>
      <c r="AF567" s="228"/>
      <c r="AG567" s="228"/>
      <c r="AH567" s="228"/>
      <c r="AI567" s="228"/>
      <c r="AJ567" s="228"/>
      <c r="AK567" s="228"/>
      <c r="AL567" s="228"/>
      <c r="AM567" s="228"/>
      <c r="AN567" s="228"/>
      <c r="AO567" s="228"/>
      <c r="AP567" s="228"/>
      <c r="AQ567" s="228"/>
      <c r="AR567" s="228"/>
      <c r="AS567" s="228"/>
      <c r="AT567" s="228"/>
      <c r="AU567" s="228"/>
      <c r="AV567" s="228"/>
      <c r="AW567" s="228"/>
      <c r="AX567" s="228"/>
      <c r="AY567" s="228"/>
      <c r="AZ567" s="228"/>
      <c r="BA567" s="228"/>
    </row>
    <row r="568" customFormat="false" ht="12.75" hidden="false" customHeight="true" outlineLevel="0" collapsed="false">
      <c r="A568" s="16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c r="AA568" s="163"/>
      <c r="AB568" s="163"/>
      <c r="AC568" s="163"/>
      <c r="AD568" s="163"/>
      <c r="AE568" s="163"/>
      <c r="AF568" s="163"/>
      <c r="AG568" s="163"/>
      <c r="AH568" s="163"/>
      <c r="AI568" s="163"/>
      <c r="AJ568" s="163"/>
      <c r="AK568" s="163"/>
      <c r="AL568" s="163"/>
      <c r="AM568" s="163"/>
      <c r="AN568" s="163"/>
      <c r="AO568" s="163"/>
      <c r="AP568" s="163"/>
      <c r="AQ568" s="163"/>
      <c r="AR568" s="163"/>
      <c r="AS568" s="163"/>
      <c r="AT568" s="163"/>
      <c r="AU568" s="163"/>
      <c r="AV568" s="163"/>
      <c r="AW568" s="163"/>
      <c r="AX568" s="163"/>
      <c r="AY568" s="163"/>
      <c r="AZ568" s="163"/>
      <c r="BA568" s="163"/>
    </row>
    <row r="569" customFormat="false" ht="12.75" hidden="false" customHeight="true" outlineLevel="0" collapsed="false">
      <c r="A569" s="309" t="s">
        <v>324</v>
      </c>
      <c r="B569" s="309"/>
      <c r="C569" s="309"/>
      <c r="D569" s="309"/>
      <c r="E569" s="309"/>
      <c r="F569" s="309"/>
      <c r="G569" s="309"/>
      <c r="H569" s="309"/>
      <c r="I569" s="309"/>
      <c r="J569" s="309"/>
      <c r="K569" s="309"/>
      <c r="L569" s="309"/>
      <c r="M569" s="309"/>
      <c r="N569" s="309"/>
      <c r="O569" s="309"/>
      <c r="P569" s="309"/>
      <c r="Q569" s="309"/>
      <c r="R569" s="309"/>
      <c r="S569" s="309"/>
      <c r="T569" s="309"/>
      <c r="U569" s="309"/>
      <c r="V569" s="309"/>
      <c r="W569" s="309"/>
      <c r="X569" s="309"/>
      <c r="Y569" s="309"/>
      <c r="Z569" s="309"/>
      <c r="AA569" s="309"/>
      <c r="AB569" s="309"/>
      <c r="AC569" s="309"/>
      <c r="AD569" s="309"/>
      <c r="AE569" s="309"/>
      <c r="AF569" s="309"/>
      <c r="AG569" s="309"/>
      <c r="AH569" s="309"/>
      <c r="AI569" s="309"/>
      <c r="AJ569" s="309"/>
      <c r="AK569" s="309"/>
      <c r="AL569" s="309"/>
      <c r="AM569" s="309"/>
      <c r="AN569" s="309"/>
      <c r="AO569" s="309"/>
      <c r="AP569" s="309"/>
      <c r="AQ569" s="309"/>
      <c r="AR569" s="309"/>
      <c r="AS569" s="309"/>
      <c r="AT569" s="309"/>
      <c r="AU569" s="309"/>
      <c r="AV569" s="309"/>
      <c r="AW569" s="309"/>
      <c r="AX569" s="309"/>
      <c r="AY569" s="309"/>
      <c r="AZ569" s="309"/>
      <c r="BA569" s="309"/>
    </row>
    <row r="570" customFormat="false" ht="12.75" hidden="false" customHeight="true" outlineLevel="0" collapsed="false">
      <c r="A570" s="164" t="s">
        <v>245</v>
      </c>
      <c r="B570" s="164"/>
      <c r="C570" s="164"/>
      <c r="D570" s="164"/>
      <c r="E570" s="165" t="s">
        <v>246</v>
      </c>
      <c r="F570" s="165"/>
      <c r="G570" s="165"/>
      <c r="H570" s="165"/>
      <c r="I570" s="165"/>
      <c r="J570" s="165" t="s">
        <v>247</v>
      </c>
      <c r="K570" s="165"/>
      <c r="L570" s="165"/>
      <c r="M570" s="165"/>
      <c r="N570" s="165" t="s">
        <v>248</v>
      </c>
      <c r="O570" s="165"/>
      <c r="P570" s="165"/>
      <c r="Q570" s="165"/>
      <c r="R570" s="165"/>
      <c r="S570" s="165" t="s">
        <v>249</v>
      </c>
      <c r="T570" s="165"/>
      <c r="U570" s="165"/>
      <c r="V570" s="165" t="s">
        <v>137</v>
      </c>
      <c r="W570" s="165"/>
      <c r="X570" s="165"/>
      <c r="Y570" s="166" t="s">
        <v>250</v>
      </c>
      <c r="Z570" s="166"/>
      <c r="AA570" s="166"/>
      <c r="AB570" s="166"/>
      <c r="AC570" s="166"/>
      <c r="AD570" s="166"/>
      <c r="AE570" s="166"/>
      <c r="AF570" s="166"/>
      <c r="AG570" s="166"/>
      <c r="AH570" s="166"/>
      <c r="AI570" s="166"/>
      <c r="AJ570" s="166"/>
      <c r="AK570" s="166"/>
      <c r="AL570" s="166"/>
      <c r="AM570" s="166"/>
      <c r="AN570" s="166"/>
      <c r="AO570" s="166"/>
      <c r="AP570" s="166"/>
      <c r="AQ570" s="166"/>
      <c r="AR570" s="166"/>
      <c r="AS570" s="166"/>
      <c r="AT570" s="166"/>
      <c r="AU570" s="166"/>
      <c r="AV570" s="166"/>
      <c r="AW570" s="166"/>
      <c r="AX570" s="166"/>
      <c r="AY570" s="166"/>
      <c r="AZ570" s="166"/>
      <c r="BA570" s="166"/>
    </row>
    <row r="571" customFormat="false" ht="12.75" hidden="false" customHeight="true" outlineLevel="0" collapsed="false">
      <c r="A571" s="164"/>
      <c r="B571" s="164"/>
      <c r="C571" s="164"/>
      <c r="D571" s="164"/>
      <c r="E571" s="165"/>
      <c r="F571" s="165"/>
      <c r="G571" s="165"/>
      <c r="H571" s="165"/>
      <c r="I571" s="165"/>
      <c r="J571" s="165"/>
      <c r="K571" s="165"/>
      <c r="L571" s="165"/>
      <c r="M571" s="165"/>
      <c r="N571" s="165"/>
      <c r="O571" s="165"/>
      <c r="P571" s="165"/>
      <c r="Q571" s="165"/>
      <c r="R571" s="165"/>
      <c r="S571" s="165"/>
      <c r="T571" s="165"/>
      <c r="U571" s="165"/>
      <c r="V571" s="165"/>
      <c r="W571" s="165"/>
      <c r="X571" s="165"/>
      <c r="Y571" s="167" t="s">
        <v>325</v>
      </c>
      <c r="Z571" s="167"/>
      <c r="AA571" s="167"/>
      <c r="AB571" s="167"/>
      <c r="AC571" s="167"/>
      <c r="AD571" s="167"/>
      <c r="AE571" s="167"/>
      <c r="AF571" s="167"/>
      <c r="AG571" s="167"/>
      <c r="AH571" s="167"/>
      <c r="AI571" s="167"/>
      <c r="AJ571" s="167"/>
      <c r="AK571" s="167"/>
      <c r="AL571" s="167"/>
      <c r="AM571" s="167"/>
      <c r="AN571" s="167"/>
      <c r="AO571" s="168" t="s">
        <v>326</v>
      </c>
      <c r="AP571" s="168"/>
      <c r="AQ571" s="168" t="s">
        <v>253</v>
      </c>
      <c r="AR571" s="168"/>
      <c r="AS571" s="168"/>
      <c r="AT571" s="168"/>
      <c r="AU571" s="168" t="s">
        <v>254</v>
      </c>
      <c r="AV571" s="168"/>
      <c r="AW571" s="168"/>
      <c r="AX571" s="169" t="s">
        <v>255</v>
      </c>
      <c r="AY571" s="169"/>
      <c r="AZ571" s="169"/>
      <c r="BA571" s="169"/>
    </row>
    <row r="572" customFormat="false" ht="12.75" hidden="false" customHeight="true" outlineLevel="0" collapsed="false">
      <c r="A572" s="164"/>
      <c r="B572" s="164"/>
      <c r="C572" s="164"/>
      <c r="D572" s="164"/>
      <c r="E572" s="165"/>
      <c r="F572" s="165"/>
      <c r="G572" s="165"/>
      <c r="H572" s="165"/>
      <c r="I572" s="165"/>
      <c r="J572" s="165"/>
      <c r="K572" s="165"/>
      <c r="L572" s="165"/>
      <c r="M572" s="165"/>
      <c r="N572" s="165"/>
      <c r="O572" s="165"/>
      <c r="P572" s="165"/>
      <c r="Q572" s="165"/>
      <c r="R572" s="165"/>
      <c r="S572" s="165"/>
      <c r="T572" s="165"/>
      <c r="U572" s="165"/>
      <c r="V572" s="165"/>
      <c r="W572" s="165"/>
      <c r="X572" s="165"/>
      <c r="Y572" s="170" t="s">
        <v>256</v>
      </c>
      <c r="Z572" s="170"/>
      <c r="AA572" s="170"/>
      <c r="AB572" s="170"/>
      <c r="AC572" s="170" t="s">
        <v>257</v>
      </c>
      <c r="AD572" s="170"/>
      <c r="AE572" s="170"/>
      <c r="AF572" s="170"/>
      <c r="AG572" s="170" t="s">
        <v>258</v>
      </c>
      <c r="AH572" s="170"/>
      <c r="AI572" s="170"/>
      <c r="AJ572" s="170"/>
      <c r="AK572" s="170" t="s">
        <v>259</v>
      </c>
      <c r="AL572" s="170"/>
      <c r="AM572" s="170"/>
      <c r="AN572" s="170"/>
      <c r="AO572" s="168"/>
      <c r="AP572" s="168"/>
      <c r="AQ572" s="168"/>
      <c r="AR572" s="168"/>
      <c r="AS572" s="168"/>
      <c r="AT572" s="168"/>
      <c r="AU572" s="168"/>
      <c r="AV572" s="168"/>
      <c r="AW572" s="168"/>
      <c r="AX572" s="169"/>
      <c r="AY572" s="169"/>
      <c r="AZ572" s="169"/>
      <c r="BA572" s="169"/>
    </row>
    <row r="573" customFormat="false" ht="12.75" hidden="false" customHeight="true" outlineLevel="0" collapsed="false">
      <c r="A573" s="164"/>
      <c r="B573" s="164"/>
      <c r="C573" s="164"/>
      <c r="D573" s="164"/>
      <c r="E573" s="165"/>
      <c r="F573" s="165"/>
      <c r="G573" s="165"/>
      <c r="H573" s="165"/>
      <c r="I573" s="165"/>
      <c r="J573" s="165"/>
      <c r="K573" s="165"/>
      <c r="L573" s="165"/>
      <c r="M573" s="165"/>
      <c r="N573" s="165"/>
      <c r="O573" s="165"/>
      <c r="P573" s="165"/>
      <c r="Q573" s="165"/>
      <c r="R573" s="165"/>
      <c r="S573" s="165"/>
      <c r="T573" s="165"/>
      <c r="U573" s="165"/>
      <c r="V573" s="165"/>
      <c r="W573" s="165"/>
      <c r="X573" s="165"/>
      <c r="Y573" s="170"/>
      <c r="Z573" s="170"/>
      <c r="AA573" s="170"/>
      <c r="AB573" s="170"/>
      <c r="AC573" s="170"/>
      <c r="AD573" s="170"/>
      <c r="AE573" s="170"/>
      <c r="AF573" s="170"/>
      <c r="AG573" s="170"/>
      <c r="AH573" s="170"/>
      <c r="AI573" s="170"/>
      <c r="AJ573" s="170"/>
      <c r="AK573" s="170"/>
      <c r="AL573" s="170"/>
      <c r="AM573" s="170"/>
      <c r="AN573" s="170"/>
      <c r="AO573" s="168"/>
      <c r="AP573" s="168"/>
      <c r="AQ573" s="168"/>
      <c r="AR573" s="168"/>
      <c r="AS573" s="168"/>
      <c r="AT573" s="168"/>
      <c r="AU573" s="168"/>
      <c r="AV573" s="168"/>
      <c r="AW573" s="168"/>
      <c r="AX573" s="169"/>
      <c r="AY573" s="169"/>
      <c r="AZ573" s="169"/>
      <c r="BA573" s="169"/>
    </row>
    <row r="574" customFormat="false" ht="12.75" hidden="false" customHeight="true" outlineLevel="0" collapsed="false">
      <c r="A574" s="164"/>
      <c r="B574" s="164"/>
      <c r="C574" s="164"/>
      <c r="D574" s="164"/>
      <c r="E574" s="165"/>
      <c r="F574" s="165"/>
      <c r="G574" s="165"/>
      <c r="H574" s="165"/>
      <c r="I574" s="165"/>
      <c r="J574" s="165"/>
      <c r="K574" s="165"/>
      <c r="L574" s="165"/>
      <c r="M574" s="165"/>
      <c r="N574" s="165"/>
      <c r="O574" s="165"/>
      <c r="P574" s="165"/>
      <c r="Q574" s="165"/>
      <c r="R574" s="165"/>
      <c r="S574" s="165"/>
      <c r="T574" s="165"/>
      <c r="U574" s="165"/>
      <c r="V574" s="165"/>
      <c r="W574" s="165"/>
      <c r="X574" s="165"/>
      <c r="Y574" s="170"/>
      <c r="Z574" s="170"/>
      <c r="AA574" s="170"/>
      <c r="AB574" s="170"/>
      <c r="AC574" s="170"/>
      <c r="AD574" s="170"/>
      <c r="AE574" s="170"/>
      <c r="AF574" s="170"/>
      <c r="AG574" s="170"/>
      <c r="AH574" s="170"/>
      <c r="AI574" s="170"/>
      <c r="AJ574" s="170"/>
      <c r="AK574" s="170"/>
      <c r="AL574" s="170"/>
      <c r="AM574" s="170"/>
      <c r="AN574" s="170"/>
      <c r="AO574" s="168"/>
      <c r="AP574" s="168"/>
      <c r="AQ574" s="168"/>
      <c r="AR574" s="168"/>
      <c r="AS574" s="168"/>
      <c r="AT574" s="168"/>
      <c r="AU574" s="168"/>
      <c r="AV574" s="168"/>
      <c r="AW574" s="168"/>
      <c r="AX574" s="169"/>
      <c r="AY574" s="169"/>
      <c r="AZ574" s="169"/>
      <c r="BA574" s="169"/>
    </row>
    <row r="575" customFormat="false" ht="12.75" hidden="false" customHeight="true" outlineLevel="0" collapsed="false">
      <c r="A575" s="164"/>
      <c r="B575" s="164"/>
      <c r="C575" s="164"/>
      <c r="D575" s="164"/>
      <c r="E575" s="165"/>
      <c r="F575" s="165"/>
      <c r="G575" s="165"/>
      <c r="H575" s="165"/>
      <c r="I575" s="165"/>
      <c r="J575" s="165"/>
      <c r="K575" s="165"/>
      <c r="L575" s="165"/>
      <c r="M575" s="165"/>
      <c r="N575" s="165"/>
      <c r="O575" s="165"/>
      <c r="P575" s="165"/>
      <c r="Q575" s="165"/>
      <c r="R575" s="165"/>
      <c r="S575" s="165"/>
      <c r="T575" s="165"/>
      <c r="U575" s="165"/>
      <c r="V575" s="165"/>
      <c r="W575" s="165"/>
      <c r="X575" s="165"/>
      <c r="Y575" s="170"/>
      <c r="Z575" s="170"/>
      <c r="AA575" s="170"/>
      <c r="AB575" s="170"/>
      <c r="AC575" s="170"/>
      <c r="AD575" s="170"/>
      <c r="AE575" s="170"/>
      <c r="AF575" s="170"/>
      <c r="AG575" s="170"/>
      <c r="AH575" s="170"/>
      <c r="AI575" s="170"/>
      <c r="AJ575" s="170"/>
      <c r="AK575" s="170"/>
      <c r="AL575" s="170"/>
      <c r="AM575" s="170"/>
      <c r="AN575" s="170"/>
      <c r="AO575" s="168"/>
      <c r="AP575" s="168"/>
      <c r="AQ575" s="168"/>
      <c r="AR575" s="168"/>
      <c r="AS575" s="168"/>
      <c r="AT575" s="168"/>
      <c r="AU575" s="168"/>
      <c r="AV575" s="168"/>
      <c r="AW575" s="168"/>
      <c r="AX575" s="169"/>
      <c r="AY575" s="169"/>
      <c r="AZ575" s="169"/>
      <c r="BA575" s="169"/>
    </row>
    <row r="576" customFormat="false" ht="12.75" hidden="false" customHeight="true" outlineLevel="0" collapsed="false">
      <c r="A576" s="171" t="n">
        <f aca="false">A333</f>
        <v>0</v>
      </c>
      <c r="B576" s="171"/>
      <c r="C576" s="171"/>
      <c r="D576" s="171"/>
      <c r="E576" s="172" t="n">
        <f aca="false">E333</f>
        <v>0</v>
      </c>
      <c r="F576" s="172"/>
      <c r="G576" s="172"/>
      <c r="H576" s="172"/>
      <c r="I576" s="172"/>
      <c r="J576" s="173" t="n">
        <f aca="false">J333</f>
        <v>0</v>
      </c>
      <c r="K576" s="173"/>
      <c r="L576" s="173"/>
      <c r="M576" s="173"/>
      <c r="N576" s="174" t="n">
        <f aca="false">N333</f>
        <v>0</v>
      </c>
      <c r="O576" s="174"/>
      <c r="P576" s="174"/>
      <c r="Q576" s="174"/>
      <c r="R576" s="174"/>
      <c r="S576" s="175" t="str">
        <f aca="false">S333</f>
        <v>С</v>
      </c>
      <c r="T576" s="175"/>
      <c r="U576" s="175"/>
      <c r="V576" s="175" t="n">
        <f aca="false">V333</f>
        <v>0</v>
      </c>
      <c r="W576" s="175"/>
      <c r="X576" s="175"/>
      <c r="Y576" s="175" t="n">
        <f aca="false">Y333</f>
        <v>0</v>
      </c>
      <c r="Z576" s="175"/>
      <c r="AA576" s="175"/>
      <c r="AB576" s="175"/>
      <c r="AC576" s="175" t="n">
        <f aca="false">AC333</f>
        <v>0</v>
      </c>
      <c r="AD576" s="175"/>
      <c r="AE576" s="175"/>
      <c r="AF576" s="175"/>
      <c r="AG576" s="175" t="n">
        <f aca="false">AG333</f>
        <v>0</v>
      </c>
      <c r="AH576" s="175"/>
      <c r="AI576" s="175"/>
      <c r="AJ576" s="175"/>
      <c r="AK576" s="175" t="n">
        <f aca="false">AK333</f>
        <v>0</v>
      </c>
      <c r="AL576" s="175"/>
      <c r="AM576" s="175"/>
      <c r="AN576" s="175"/>
      <c r="AO576" s="175" t="n">
        <f aca="false">AO333</f>
        <v>0</v>
      </c>
      <c r="AP576" s="175"/>
      <c r="AQ576" s="176" t="n">
        <f aca="false">AQ333</f>
        <v>0</v>
      </c>
      <c r="AR576" s="176"/>
      <c r="AS576" s="176"/>
      <c r="AT576" s="176"/>
      <c r="AU576" s="175" t="n">
        <f aca="false">AU333</f>
        <v>0</v>
      </c>
      <c r="AV576" s="175"/>
      <c r="AW576" s="175"/>
      <c r="AX576" s="177" t="n">
        <f aca="false">AX333</f>
        <v>0</v>
      </c>
      <c r="AY576" s="177"/>
      <c r="AZ576" s="177"/>
      <c r="BA576" s="177"/>
    </row>
    <row r="577" customFormat="false" ht="12.75" hidden="false" customHeight="true" outlineLevel="0" collapsed="false">
      <c r="A577" s="178" t="n">
        <f aca="false">A334</f>
        <v>0</v>
      </c>
      <c r="B577" s="178"/>
      <c r="C577" s="178"/>
      <c r="D577" s="178"/>
      <c r="E577" s="179" t="n">
        <f aca="false">E334</f>
        <v>0</v>
      </c>
      <c r="F577" s="179"/>
      <c r="G577" s="179"/>
      <c r="H577" s="179"/>
      <c r="I577" s="179"/>
      <c r="J577" s="180" t="n">
        <f aca="false">J334</f>
        <v>0</v>
      </c>
      <c r="K577" s="180"/>
      <c r="L577" s="180"/>
      <c r="M577" s="180"/>
      <c r="N577" s="180" t="n">
        <f aca="false">N334</f>
        <v>0</v>
      </c>
      <c r="O577" s="180"/>
      <c r="P577" s="180"/>
      <c r="Q577" s="180"/>
      <c r="R577" s="180"/>
      <c r="S577" s="181" t="str">
        <f aca="false">S334</f>
        <v>Е</v>
      </c>
      <c r="T577" s="181"/>
      <c r="U577" s="181"/>
      <c r="V577" s="181" t="n">
        <f aca="false">V334</f>
        <v>0</v>
      </c>
      <c r="W577" s="181"/>
      <c r="X577" s="181"/>
      <c r="Y577" s="181" t="n">
        <f aca="false">Y334</f>
        <v>0</v>
      </c>
      <c r="Z577" s="181"/>
      <c r="AA577" s="181"/>
      <c r="AB577" s="181"/>
      <c r="AC577" s="181" t="n">
        <f aca="false">AC334</f>
        <v>0</v>
      </c>
      <c r="AD577" s="181"/>
      <c r="AE577" s="181"/>
      <c r="AF577" s="181"/>
      <c r="AG577" s="181" t="n">
        <f aca="false">AG334</f>
        <v>0</v>
      </c>
      <c r="AH577" s="181"/>
      <c r="AI577" s="181"/>
      <c r="AJ577" s="181"/>
      <c r="AK577" s="181" t="n">
        <f aca="false">AK334</f>
        <v>0</v>
      </c>
      <c r="AL577" s="181"/>
      <c r="AM577" s="181"/>
      <c r="AN577" s="181"/>
      <c r="AO577" s="181" t="n">
        <f aca="false">AO334</f>
        <v>0</v>
      </c>
      <c r="AP577" s="181"/>
      <c r="AQ577" s="182" t="n">
        <f aca="false">AQ334</f>
        <v>0</v>
      </c>
      <c r="AR577" s="182"/>
      <c r="AS577" s="182"/>
      <c r="AT577" s="182"/>
      <c r="AU577" s="181" t="n">
        <f aca="false">AU334</f>
        <v>0</v>
      </c>
      <c r="AV577" s="181"/>
      <c r="AW577" s="181"/>
      <c r="AX577" s="183" t="n">
        <f aca="false">AX334</f>
        <v>0</v>
      </c>
      <c r="AY577" s="183"/>
      <c r="AZ577" s="183"/>
      <c r="BA577" s="183"/>
    </row>
    <row r="578" customFormat="false" ht="12.75" hidden="false" customHeight="true" outlineLevel="0" collapsed="false">
      <c r="A578" s="178" t="n">
        <f aca="false">A335</f>
        <v>0</v>
      </c>
      <c r="B578" s="178"/>
      <c r="C578" s="178"/>
      <c r="D578" s="178"/>
      <c r="E578" s="179" t="n">
        <f aca="false">E335</f>
        <v>0</v>
      </c>
      <c r="F578" s="179"/>
      <c r="G578" s="179"/>
      <c r="H578" s="179"/>
      <c r="I578" s="179"/>
      <c r="J578" s="180" t="n">
        <f aca="false">J335</f>
        <v>0</v>
      </c>
      <c r="K578" s="180"/>
      <c r="L578" s="180"/>
      <c r="M578" s="180"/>
      <c r="N578" s="180" t="n">
        <f aca="false">N335</f>
        <v>0</v>
      </c>
      <c r="O578" s="180"/>
      <c r="P578" s="180"/>
      <c r="Q578" s="180"/>
      <c r="R578" s="180"/>
      <c r="S578" s="181" t="str">
        <f aca="false">S335</f>
        <v>П</v>
      </c>
      <c r="T578" s="181"/>
      <c r="U578" s="181"/>
      <c r="V578" s="181" t="n">
        <f aca="false">V335</f>
        <v>0</v>
      </c>
      <c r="W578" s="181"/>
      <c r="X578" s="181"/>
      <c r="Y578" s="181" t="n">
        <f aca="false">Y335</f>
        <v>0</v>
      </c>
      <c r="Z578" s="181"/>
      <c r="AA578" s="181"/>
      <c r="AB578" s="181"/>
      <c r="AC578" s="181" t="n">
        <f aca="false">AC335</f>
        <v>0</v>
      </c>
      <c r="AD578" s="181"/>
      <c r="AE578" s="181"/>
      <c r="AF578" s="181"/>
      <c r="AG578" s="181" t="n">
        <f aca="false">AG335</f>
        <v>0</v>
      </c>
      <c r="AH578" s="181"/>
      <c r="AI578" s="181"/>
      <c r="AJ578" s="181"/>
      <c r="AK578" s="181" t="n">
        <f aca="false">AK335</f>
        <v>0</v>
      </c>
      <c r="AL578" s="181"/>
      <c r="AM578" s="181"/>
      <c r="AN578" s="181"/>
      <c r="AO578" s="181" t="n">
        <f aca="false">AO335</f>
        <v>0</v>
      </c>
      <c r="AP578" s="181"/>
      <c r="AQ578" s="182" t="n">
        <f aca="false">AQ335</f>
        <v>0</v>
      </c>
      <c r="AR578" s="182"/>
      <c r="AS578" s="182"/>
      <c r="AT578" s="182"/>
      <c r="AU578" s="181" t="n">
        <f aca="false">AU335</f>
        <v>0</v>
      </c>
      <c r="AV578" s="181"/>
      <c r="AW578" s="181"/>
      <c r="AX578" s="183" t="n">
        <f aca="false">AX335</f>
        <v>0</v>
      </c>
      <c r="AY578" s="183"/>
      <c r="AZ578" s="183"/>
      <c r="BA578" s="183"/>
    </row>
    <row r="579" customFormat="false" ht="12.75" hidden="false" customHeight="true" outlineLevel="0" collapsed="false">
      <c r="A579" s="178" t="n">
        <f aca="false">A336</f>
        <v>0</v>
      </c>
      <c r="B579" s="178"/>
      <c r="C579" s="178"/>
      <c r="D579" s="178"/>
      <c r="E579" s="179" t="n">
        <f aca="false">E336</f>
        <v>0</v>
      </c>
      <c r="F579" s="179"/>
      <c r="G579" s="179"/>
      <c r="H579" s="179"/>
      <c r="I579" s="179"/>
      <c r="J579" s="180" t="n">
        <f aca="false">J336</f>
        <v>0</v>
      </c>
      <c r="K579" s="180"/>
      <c r="L579" s="180"/>
      <c r="M579" s="180"/>
      <c r="N579" s="180" t="n">
        <f aca="false">N336</f>
        <v>0</v>
      </c>
      <c r="O579" s="180"/>
      <c r="P579" s="180"/>
      <c r="Q579" s="180"/>
      <c r="R579" s="180"/>
      <c r="S579" s="181" t="str">
        <f aca="false">S336</f>
        <v>Л</v>
      </c>
      <c r="T579" s="181"/>
      <c r="U579" s="181"/>
      <c r="V579" s="181" t="n">
        <f aca="false">V336</f>
        <v>0</v>
      </c>
      <c r="W579" s="181"/>
      <c r="X579" s="181"/>
      <c r="Y579" s="181" t="n">
        <f aca="false">Y336</f>
        <v>0</v>
      </c>
      <c r="Z579" s="181"/>
      <c r="AA579" s="181"/>
      <c r="AB579" s="181"/>
      <c r="AC579" s="181" t="n">
        <f aca="false">AC336</f>
        <v>0</v>
      </c>
      <c r="AD579" s="181"/>
      <c r="AE579" s="181"/>
      <c r="AF579" s="181"/>
      <c r="AG579" s="181" t="n">
        <f aca="false">AG336</f>
        <v>0</v>
      </c>
      <c r="AH579" s="181"/>
      <c r="AI579" s="181"/>
      <c r="AJ579" s="181"/>
      <c r="AK579" s="181" t="n">
        <f aca="false">AK336</f>
        <v>0</v>
      </c>
      <c r="AL579" s="181"/>
      <c r="AM579" s="181"/>
      <c r="AN579" s="181"/>
      <c r="AO579" s="181" t="n">
        <f aca="false">AO336</f>
        <v>0</v>
      </c>
      <c r="AP579" s="181"/>
      <c r="AQ579" s="182" t="n">
        <f aca="false">AQ336</f>
        <v>0</v>
      </c>
      <c r="AR579" s="182"/>
      <c r="AS579" s="182"/>
      <c r="AT579" s="182"/>
      <c r="AU579" s="181" t="n">
        <f aca="false">AU336</f>
        <v>0</v>
      </c>
      <c r="AV579" s="181"/>
      <c r="AW579" s="181"/>
      <c r="AX579" s="183" t="n">
        <f aca="false">AX336</f>
        <v>0</v>
      </c>
      <c r="AY579" s="183"/>
      <c r="AZ579" s="183"/>
      <c r="BA579" s="183"/>
    </row>
    <row r="580" customFormat="false" ht="12.75" hidden="false" customHeight="true" outlineLevel="0" collapsed="false">
      <c r="A580" s="178"/>
      <c r="B580" s="178"/>
      <c r="C580" s="178"/>
      <c r="D580" s="178"/>
      <c r="E580" s="179"/>
      <c r="F580" s="179"/>
      <c r="G580" s="179"/>
      <c r="H580" s="179"/>
      <c r="I580" s="179"/>
      <c r="J580" s="180" t="n">
        <f aca="false">J337</f>
        <v>0</v>
      </c>
      <c r="K580" s="180"/>
      <c r="L580" s="180"/>
      <c r="M580" s="180"/>
      <c r="N580" s="180" t="n">
        <f aca="false">N337</f>
        <v>0</v>
      </c>
      <c r="O580" s="180"/>
      <c r="P580" s="180"/>
      <c r="Q580" s="180"/>
      <c r="R580" s="180"/>
      <c r="S580" s="181" t="str">
        <f aca="false">S337</f>
        <v>Б</v>
      </c>
      <c r="T580" s="181"/>
      <c r="U580" s="181"/>
      <c r="V580" s="181" t="n">
        <f aca="false">V337</f>
        <v>0</v>
      </c>
      <c r="W580" s="181"/>
      <c r="X580" s="181"/>
      <c r="Y580" s="181" t="n">
        <f aca="false">Y337</f>
        <v>0</v>
      </c>
      <c r="Z580" s="181"/>
      <c r="AA580" s="181"/>
      <c r="AB580" s="181"/>
      <c r="AC580" s="181" t="n">
        <f aca="false">AC337</f>
        <v>0</v>
      </c>
      <c r="AD580" s="181"/>
      <c r="AE580" s="181"/>
      <c r="AF580" s="181"/>
      <c r="AG580" s="181" t="n">
        <f aca="false">AG337</f>
        <v>0</v>
      </c>
      <c r="AH580" s="181"/>
      <c r="AI580" s="181"/>
      <c r="AJ580" s="181"/>
      <c r="AK580" s="181" t="n">
        <f aca="false">AK337</f>
        <v>0</v>
      </c>
      <c r="AL580" s="181"/>
      <c r="AM580" s="181"/>
      <c r="AN580" s="181"/>
      <c r="AO580" s="181" t="n">
        <f aca="false">AO337</f>
        <v>0</v>
      </c>
      <c r="AP580" s="181"/>
      <c r="AQ580" s="182" t="n">
        <f aca="false">AQ337</f>
        <v>0</v>
      </c>
      <c r="AR580" s="182"/>
      <c r="AS580" s="182"/>
      <c r="AT580" s="182"/>
      <c r="AU580" s="181" t="n">
        <f aca="false">AU337</f>
        <v>0</v>
      </c>
      <c r="AV580" s="181"/>
      <c r="AW580" s="181"/>
      <c r="AX580" s="183" t="n">
        <f aca="false">AX337</f>
        <v>0</v>
      </c>
      <c r="AY580" s="183"/>
      <c r="AZ580" s="183"/>
      <c r="BA580" s="183"/>
    </row>
    <row r="581" customFormat="false" ht="12.75" hidden="false" customHeight="true" outlineLevel="0" collapsed="false">
      <c r="A581" s="187" t="n">
        <f aca="false">A338</f>
        <v>0</v>
      </c>
      <c r="B581" s="187"/>
      <c r="C581" s="187"/>
      <c r="D581" s="187"/>
      <c r="E581" s="188" t="n">
        <f aca="false">E338</f>
        <v>0</v>
      </c>
      <c r="F581" s="188"/>
      <c r="G581" s="188"/>
      <c r="H581" s="188"/>
      <c r="I581" s="188"/>
      <c r="J581" s="189" t="n">
        <f aca="false">J338</f>
        <v>0</v>
      </c>
      <c r="K581" s="189"/>
      <c r="L581" s="189"/>
      <c r="M581" s="189"/>
      <c r="N581" s="189" t="n">
        <f aca="false">N338</f>
        <v>0</v>
      </c>
      <c r="O581" s="189"/>
      <c r="P581" s="189"/>
      <c r="Q581" s="189"/>
      <c r="R581" s="189"/>
      <c r="S581" s="190" t="str">
        <f aca="false">S338</f>
        <v>Ос</v>
      </c>
      <c r="T581" s="190"/>
      <c r="U581" s="190"/>
      <c r="V581" s="190" t="n">
        <f aca="false">V338</f>
        <v>0</v>
      </c>
      <c r="W581" s="190"/>
      <c r="X581" s="190"/>
      <c r="Y581" s="200" t="n">
        <f aca="false">Y338</f>
        <v>0</v>
      </c>
      <c r="Z581" s="200"/>
      <c r="AA581" s="200"/>
      <c r="AB581" s="200"/>
      <c r="AC581" s="190" t="n">
        <f aca="false">AC338</f>
        <v>0</v>
      </c>
      <c r="AD581" s="190"/>
      <c r="AE581" s="190"/>
      <c r="AF581" s="190"/>
      <c r="AG581" s="190" t="n">
        <f aca="false">AG338</f>
        <v>0</v>
      </c>
      <c r="AH581" s="190"/>
      <c r="AI581" s="190"/>
      <c r="AJ581" s="190"/>
      <c r="AK581" s="190" t="n">
        <f aca="false">AK338</f>
        <v>0</v>
      </c>
      <c r="AL581" s="190"/>
      <c r="AM581" s="190"/>
      <c r="AN581" s="190"/>
      <c r="AO581" s="190" t="n">
        <f aca="false">AO338</f>
        <v>0</v>
      </c>
      <c r="AP581" s="190"/>
      <c r="AQ581" s="204" t="n">
        <f aca="false">AQ338</f>
        <v>0</v>
      </c>
      <c r="AR581" s="204"/>
      <c r="AS581" s="204"/>
      <c r="AT581" s="204"/>
      <c r="AU581" s="190" t="n">
        <f aca="false">AU338</f>
        <v>0</v>
      </c>
      <c r="AV581" s="190"/>
      <c r="AW581" s="190"/>
      <c r="AX581" s="205" t="n">
        <f aca="false">AX338</f>
        <v>0</v>
      </c>
      <c r="AY581" s="205"/>
      <c r="AZ581" s="205"/>
      <c r="BA581" s="205"/>
    </row>
    <row r="582" customFormat="false" ht="12.75" hidden="false" customHeight="true" outlineLevel="0" collapsed="false">
      <c r="A582" s="191" t="n">
        <f aca="false">A339</f>
        <v>0</v>
      </c>
      <c r="B582" s="191"/>
      <c r="C582" s="191"/>
      <c r="D582" s="191"/>
      <c r="E582" s="192" t="n">
        <f aca="false">E339</f>
        <v>0</v>
      </c>
      <c r="F582" s="192"/>
      <c r="G582" s="192"/>
      <c r="H582" s="192"/>
      <c r="I582" s="192"/>
      <c r="J582" s="193" t="n">
        <f aca="false">J339</f>
        <v>0</v>
      </c>
      <c r="K582" s="193"/>
      <c r="L582" s="193"/>
      <c r="M582" s="193"/>
      <c r="N582" s="193" t="n">
        <f aca="false">N339</f>
        <v>0</v>
      </c>
      <c r="O582" s="193"/>
      <c r="P582" s="193"/>
      <c r="Q582" s="193"/>
      <c r="R582" s="193"/>
      <c r="S582" s="194" t="str">
        <f aca="false">S339</f>
        <v>С</v>
      </c>
      <c r="T582" s="194"/>
      <c r="U582" s="194"/>
      <c r="V582" s="194" t="n">
        <f aca="false">V339</f>
        <v>0</v>
      </c>
      <c r="W582" s="194"/>
      <c r="X582" s="194"/>
      <c r="Y582" s="175" t="n">
        <f aca="false">Y339</f>
        <v>0</v>
      </c>
      <c r="Z582" s="175"/>
      <c r="AA582" s="175"/>
      <c r="AB582" s="175"/>
      <c r="AC582" s="194" t="n">
        <f aca="false">AC339</f>
        <v>0</v>
      </c>
      <c r="AD582" s="194"/>
      <c r="AE582" s="194"/>
      <c r="AF582" s="194"/>
      <c r="AG582" s="194" t="n">
        <f aca="false">AG339</f>
        <v>0</v>
      </c>
      <c r="AH582" s="194"/>
      <c r="AI582" s="194"/>
      <c r="AJ582" s="194"/>
      <c r="AK582" s="194" t="n">
        <f aca="false">AK339</f>
        <v>0</v>
      </c>
      <c r="AL582" s="194"/>
      <c r="AM582" s="194"/>
      <c r="AN582" s="194"/>
      <c r="AO582" s="194" t="n">
        <f aca="false">AO339</f>
        <v>0</v>
      </c>
      <c r="AP582" s="194"/>
      <c r="AQ582" s="195" t="n">
        <f aca="false">AQ339</f>
        <v>0</v>
      </c>
      <c r="AR582" s="195"/>
      <c r="AS582" s="195"/>
      <c r="AT582" s="195"/>
      <c r="AU582" s="194" t="n">
        <f aca="false">AU339</f>
        <v>0</v>
      </c>
      <c r="AV582" s="194"/>
      <c r="AW582" s="194"/>
      <c r="AX582" s="196" t="n">
        <f aca="false">AX339</f>
        <v>0</v>
      </c>
      <c r="AY582" s="196"/>
      <c r="AZ582" s="196"/>
      <c r="BA582" s="196"/>
    </row>
    <row r="583" customFormat="false" ht="12.75" hidden="false" customHeight="true" outlineLevel="0" collapsed="false">
      <c r="A583" s="178" t="n">
        <f aca="false">A340</f>
        <v>0</v>
      </c>
      <c r="B583" s="178"/>
      <c r="C583" s="178"/>
      <c r="D583" s="178"/>
      <c r="E583" s="179" t="n">
        <f aca="false">E340</f>
        <v>0</v>
      </c>
      <c r="F583" s="179"/>
      <c r="G583" s="179"/>
      <c r="H583" s="179"/>
      <c r="I583" s="179"/>
      <c r="J583" s="180" t="n">
        <f aca="false">J340</f>
        <v>0</v>
      </c>
      <c r="K583" s="180"/>
      <c r="L583" s="180"/>
      <c r="M583" s="180"/>
      <c r="N583" s="180" t="n">
        <f aca="false">N340</f>
        <v>0</v>
      </c>
      <c r="O583" s="180"/>
      <c r="P583" s="180"/>
      <c r="Q583" s="180"/>
      <c r="R583" s="180"/>
      <c r="S583" s="181" t="str">
        <f aca="false">S340</f>
        <v>Е</v>
      </c>
      <c r="T583" s="181"/>
      <c r="U583" s="181"/>
      <c r="V583" s="181" t="n">
        <f aca="false">V340</f>
        <v>0</v>
      </c>
      <c r="W583" s="181"/>
      <c r="X583" s="181"/>
      <c r="Y583" s="181" t="n">
        <f aca="false">Y340</f>
        <v>0</v>
      </c>
      <c r="Z583" s="181"/>
      <c r="AA583" s="181"/>
      <c r="AB583" s="181"/>
      <c r="AC583" s="181" t="n">
        <f aca="false">AC340</f>
        <v>0</v>
      </c>
      <c r="AD583" s="181"/>
      <c r="AE583" s="181"/>
      <c r="AF583" s="181"/>
      <c r="AG583" s="181" t="n">
        <f aca="false">AG340</f>
        <v>0</v>
      </c>
      <c r="AH583" s="181"/>
      <c r="AI583" s="181"/>
      <c r="AJ583" s="181"/>
      <c r="AK583" s="181" t="n">
        <f aca="false">AK340</f>
        <v>0</v>
      </c>
      <c r="AL583" s="181"/>
      <c r="AM583" s="181"/>
      <c r="AN583" s="181"/>
      <c r="AO583" s="181" t="n">
        <f aca="false">AO340</f>
        <v>0</v>
      </c>
      <c r="AP583" s="181"/>
      <c r="AQ583" s="182" t="n">
        <f aca="false">AQ340</f>
        <v>0</v>
      </c>
      <c r="AR583" s="182"/>
      <c r="AS583" s="182"/>
      <c r="AT583" s="182"/>
      <c r="AU583" s="181" t="n">
        <f aca="false">AU340</f>
        <v>0</v>
      </c>
      <c r="AV583" s="181"/>
      <c r="AW583" s="181"/>
      <c r="AX583" s="183" t="n">
        <f aca="false">AX340</f>
        <v>0</v>
      </c>
      <c r="AY583" s="183"/>
      <c r="AZ583" s="183"/>
      <c r="BA583" s="183"/>
    </row>
    <row r="584" customFormat="false" ht="12.75" hidden="false" customHeight="true" outlineLevel="0" collapsed="false">
      <c r="A584" s="178" t="n">
        <f aca="false">A341</f>
        <v>0</v>
      </c>
      <c r="B584" s="178"/>
      <c r="C584" s="178"/>
      <c r="D584" s="178"/>
      <c r="E584" s="179" t="n">
        <f aca="false">E341</f>
        <v>0</v>
      </c>
      <c r="F584" s="179"/>
      <c r="G584" s="179"/>
      <c r="H584" s="179"/>
      <c r="I584" s="179"/>
      <c r="J584" s="180" t="n">
        <f aca="false">J341</f>
        <v>0</v>
      </c>
      <c r="K584" s="180"/>
      <c r="L584" s="180"/>
      <c r="M584" s="180"/>
      <c r="N584" s="180" t="n">
        <f aca="false">N341</f>
        <v>0</v>
      </c>
      <c r="O584" s="180"/>
      <c r="P584" s="180"/>
      <c r="Q584" s="180"/>
      <c r="R584" s="180"/>
      <c r="S584" s="181" t="str">
        <f aca="false">S341</f>
        <v>П</v>
      </c>
      <c r="T584" s="181"/>
      <c r="U584" s="181"/>
      <c r="V584" s="181" t="n">
        <f aca="false">V341</f>
        <v>0</v>
      </c>
      <c r="W584" s="181"/>
      <c r="X584" s="181"/>
      <c r="Y584" s="181" t="n">
        <f aca="false">Y341</f>
        <v>0</v>
      </c>
      <c r="Z584" s="181"/>
      <c r="AA584" s="181"/>
      <c r="AB584" s="181"/>
      <c r="AC584" s="181" t="n">
        <f aca="false">AC341</f>
        <v>0</v>
      </c>
      <c r="AD584" s="181"/>
      <c r="AE584" s="181"/>
      <c r="AF584" s="181"/>
      <c r="AG584" s="181" t="n">
        <f aca="false">AG341</f>
        <v>0</v>
      </c>
      <c r="AH584" s="181"/>
      <c r="AI584" s="181"/>
      <c r="AJ584" s="181"/>
      <c r="AK584" s="181" t="n">
        <f aca="false">AK341</f>
        <v>0</v>
      </c>
      <c r="AL584" s="181"/>
      <c r="AM584" s="181"/>
      <c r="AN584" s="181"/>
      <c r="AO584" s="181" t="n">
        <f aca="false">AO341</f>
        <v>0</v>
      </c>
      <c r="AP584" s="181"/>
      <c r="AQ584" s="182" t="n">
        <f aca="false">AQ341</f>
        <v>0</v>
      </c>
      <c r="AR584" s="182"/>
      <c r="AS584" s="182"/>
      <c r="AT584" s="182"/>
      <c r="AU584" s="181" t="n">
        <f aca="false">AU341</f>
        <v>0</v>
      </c>
      <c r="AV584" s="181"/>
      <c r="AW584" s="181"/>
      <c r="AX584" s="183" t="n">
        <f aca="false">AX341</f>
        <v>0</v>
      </c>
      <c r="AY584" s="183"/>
      <c r="AZ584" s="183"/>
      <c r="BA584" s="183"/>
    </row>
    <row r="585" customFormat="false" ht="12.75" hidden="false" customHeight="true" outlineLevel="0" collapsed="false">
      <c r="A585" s="178" t="n">
        <f aca="false">A342</f>
        <v>0</v>
      </c>
      <c r="B585" s="178"/>
      <c r="C585" s="178"/>
      <c r="D585" s="178"/>
      <c r="E585" s="179" t="n">
        <f aca="false">E342</f>
        <v>0</v>
      </c>
      <c r="F585" s="179"/>
      <c r="G585" s="179"/>
      <c r="H585" s="179"/>
      <c r="I585" s="179"/>
      <c r="J585" s="180" t="n">
        <f aca="false">J342</f>
        <v>0</v>
      </c>
      <c r="K585" s="180"/>
      <c r="L585" s="180"/>
      <c r="M585" s="180"/>
      <c r="N585" s="180" t="n">
        <f aca="false">N342</f>
        <v>0</v>
      </c>
      <c r="O585" s="180"/>
      <c r="P585" s="180"/>
      <c r="Q585" s="180"/>
      <c r="R585" s="180"/>
      <c r="S585" s="181" t="str">
        <f aca="false">S342</f>
        <v>Л</v>
      </c>
      <c r="T585" s="181"/>
      <c r="U585" s="181"/>
      <c r="V585" s="181" t="n">
        <f aca="false">V342</f>
        <v>0</v>
      </c>
      <c r="W585" s="181"/>
      <c r="X585" s="181"/>
      <c r="Y585" s="181" t="n">
        <f aca="false">Y342</f>
        <v>0</v>
      </c>
      <c r="Z585" s="181"/>
      <c r="AA585" s="181"/>
      <c r="AB585" s="181"/>
      <c r="AC585" s="181" t="n">
        <f aca="false">AC342</f>
        <v>0</v>
      </c>
      <c r="AD585" s="181"/>
      <c r="AE585" s="181"/>
      <c r="AF585" s="181"/>
      <c r="AG585" s="181" t="n">
        <f aca="false">AG342</f>
        <v>0</v>
      </c>
      <c r="AH585" s="181"/>
      <c r="AI585" s="181"/>
      <c r="AJ585" s="181"/>
      <c r="AK585" s="181" t="n">
        <f aca="false">AK342</f>
        <v>0</v>
      </c>
      <c r="AL585" s="181"/>
      <c r="AM585" s="181"/>
      <c r="AN585" s="181"/>
      <c r="AO585" s="181" t="n">
        <f aca="false">AO342</f>
        <v>0</v>
      </c>
      <c r="AP585" s="181"/>
      <c r="AQ585" s="182" t="n">
        <f aca="false">AQ342</f>
        <v>0</v>
      </c>
      <c r="AR585" s="182"/>
      <c r="AS585" s="182"/>
      <c r="AT585" s="182"/>
      <c r="AU585" s="181" t="n">
        <f aca="false">AU342</f>
        <v>0</v>
      </c>
      <c r="AV585" s="181"/>
      <c r="AW585" s="181"/>
      <c r="AX585" s="183" t="n">
        <f aca="false">AX342</f>
        <v>0</v>
      </c>
      <c r="AY585" s="183"/>
      <c r="AZ585" s="183"/>
      <c r="BA585" s="183"/>
      <c r="CV585" s="210"/>
      <c r="CW585" s="210"/>
      <c r="CX585" s="210"/>
      <c r="CY585" s="210"/>
      <c r="CZ585" s="210"/>
      <c r="DA585" s="210"/>
      <c r="DB585" s="210"/>
      <c r="DC585" s="210"/>
      <c r="DD585" s="210"/>
      <c r="DE585" s="210"/>
      <c r="DF585" s="210"/>
      <c r="DG585" s="210"/>
    </row>
    <row r="586" customFormat="false" ht="12.75" hidden="false" customHeight="true" outlineLevel="0" collapsed="false">
      <c r="A586" s="178" t="n">
        <f aca="false">A343</f>
        <v>0</v>
      </c>
      <c r="B586" s="178"/>
      <c r="C586" s="178"/>
      <c r="D586" s="178"/>
      <c r="E586" s="179" t="n">
        <f aca="false">E343</f>
        <v>0</v>
      </c>
      <c r="F586" s="179"/>
      <c r="G586" s="179"/>
      <c r="H586" s="179"/>
      <c r="I586" s="179"/>
      <c r="J586" s="180" t="n">
        <f aca="false">J343</f>
        <v>0</v>
      </c>
      <c r="K586" s="180"/>
      <c r="L586" s="180"/>
      <c r="M586" s="180"/>
      <c r="N586" s="180" t="n">
        <f aca="false">N343</f>
        <v>0</v>
      </c>
      <c r="O586" s="180"/>
      <c r="P586" s="180"/>
      <c r="Q586" s="180"/>
      <c r="R586" s="180"/>
      <c r="S586" s="181" t="str">
        <f aca="false">S343</f>
        <v>Б</v>
      </c>
      <c r="T586" s="181"/>
      <c r="U586" s="181"/>
      <c r="V586" s="181" t="n">
        <f aca="false">V343</f>
        <v>0</v>
      </c>
      <c r="W586" s="181"/>
      <c r="X586" s="181"/>
      <c r="Y586" s="181" t="n">
        <f aca="false">Y343</f>
        <v>0</v>
      </c>
      <c r="Z586" s="181"/>
      <c r="AA586" s="181"/>
      <c r="AB586" s="181"/>
      <c r="AC586" s="181" t="n">
        <f aca="false">AC343</f>
        <v>0</v>
      </c>
      <c r="AD586" s="181"/>
      <c r="AE586" s="181"/>
      <c r="AF586" s="181"/>
      <c r="AG586" s="181" t="n">
        <f aca="false">AG343</f>
        <v>0</v>
      </c>
      <c r="AH586" s="181"/>
      <c r="AI586" s="181"/>
      <c r="AJ586" s="181"/>
      <c r="AK586" s="181" t="n">
        <f aca="false">AK343</f>
        <v>0</v>
      </c>
      <c r="AL586" s="181"/>
      <c r="AM586" s="181"/>
      <c r="AN586" s="181"/>
      <c r="AO586" s="181" t="n">
        <f aca="false">AO343</f>
        <v>0</v>
      </c>
      <c r="AP586" s="181"/>
      <c r="AQ586" s="182" t="n">
        <f aca="false">AQ343</f>
        <v>0</v>
      </c>
      <c r="AR586" s="182"/>
      <c r="AS586" s="182"/>
      <c r="AT586" s="182"/>
      <c r="AU586" s="181" t="n">
        <f aca="false">AU343</f>
        <v>0</v>
      </c>
      <c r="AV586" s="181"/>
      <c r="AW586" s="181"/>
      <c r="AX586" s="183" t="n">
        <f aca="false">AX343</f>
        <v>0</v>
      </c>
      <c r="AY586" s="183"/>
      <c r="AZ586" s="183"/>
      <c r="BA586" s="183"/>
    </row>
    <row r="587" customFormat="false" ht="12.75" hidden="false" customHeight="true" outlineLevel="0" collapsed="false">
      <c r="A587" s="197" t="n">
        <f aca="false">A344</f>
        <v>0</v>
      </c>
      <c r="B587" s="197"/>
      <c r="C587" s="197"/>
      <c r="D587" s="197"/>
      <c r="E587" s="198" t="n">
        <f aca="false">E344</f>
        <v>0</v>
      </c>
      <c r="F587" s="198"/>
      <c r="G587" s="198"/>
      <c r="H587" s="198"/>
      <c r="I587" s="198"/>
      <c r="J587" s="199" t="n">
        <f aca="false">J344</f>
        <v>0</v>
      </c>
      <c r="K587" s="199"/>
      <c r="L587" s="199"/>
      <c r="M587" s="199"/>
      <c r="N587" s="199" t="n">
        <f aca="false">N344</f>
        <v>0</v>
      </c>
      <c r="O587" s="199"/>
      <c r="P587" s="199"/>
      <c r="Q587" s="199"/>
      <c r="R587" s="199"/>
      <c r="S587" s="200" t="str">
        <f aca="false">S344</f>
        <v>Ос</v>
      </c>
      <c r="T587" s="200"/>
      <c r="U587" s="200"/>
      <c r="V587" s="200" t="n">
        <f aca="false">V344</f>
        <v>0</v>
      </c>
      <c r="W587" s="200"/>
      <c r="X587" s="200"/>
      <c r="Y587" s="200" t="n">
        <f aca="false">Y344</f>
        <v>0</v>
      </c>
      <c r="Z587" s="200"/>
      <c r="AA587" s="200"/>
      <c r="AB587" s="200"/>
      <c r="AC587" s="200" t="n">
        <f aca="false">AC344</f>
        <v>0</v>
      </c>
      <c r="AD587" s="200"/>
      <c r="AE587" s="200"/>
      <c r="AF587" s="200"/>
      <c r="AG587" s="200" t="n">
        <f aca="false">AG344</f>
        <v>0</v>
      </c>
      <c r="AH587" s="200"/>
      <c r="AI587" s="200"/>
      <c r="AJ587" s="200"/>
      <c r="AK587" s="200" t="n">
        <f aca="false">AK344</f>
        <v>0</v>
      </c>
      <c r="AL587" s="200"/>
      <c r="AM587" s="200"/>
      <c r="AN587" s="200"/>
      <c r="AO587" s="200" t="n">
        <f aca="false">AO344</f>
        <v>0</v>
      </c>
      <c r="AP587" s="200"/>
      <c r="AQ587" s="201" t="n">
        <f aca="false">AQ344</f>
        <v>0</v>
      </c>
      <c r="AR587" s="201"/>
      <c r="AS587" s="201"/>
      <c r="AT587" s="201"/>
      <c r="AU587" s="200" t="n">
        <f aca="false">AU344</f>
        <v>0</v>
      </c>
      <c r="AV587" s="200"/>
      <c r="AW587" s="200"/>
      <c r="AX587" s="202" t="n">
        <f aca="false">AX344</f>
        <v>0</v>
      </c>
      <c r="AY587" s="202"/>
      <c r="AZ587" s="202"/>
      <c r="BA587" s="202"/>
      <c r="CL587" s="210"/>
      <c r="CM587" s="210"/>
      <c r="CN587" s="210"/>
      <c r="CO587" s="210"/>
      <c r="CP587" s="210"/>
      <c r="CQ587" s="210"/>
      <c r="CR587" s="210"/>
      <c r="CS587" s="210"/>
      <c r="CT587" s="210"/>
      <c r="CU587" s="210"/>
    </row>
    <row r="588" customFormat="false" ht="12.75" hidden="false" customHeight="true" outlineLevel="0" collapsed="false">
      <c r="A588" s="171" t="n">
        <f aca="false">A345</f>
        <v>0</v>
      </c>
      <c r="B588" s="171"/>
      <c r="C588" s="171"/>
      <c r="D588" s="171"/>
      <c r="E588" s="172" t="n">
        <f aca="false">E345</f>
        <v>0</v>
      </c>
      <c r="F588" s="172"/>
      <c r="G588" s="172"/>
      <c r="H588" s="172"/>
      <c r="I588" s="172"/>
      <c r="J588" s="203" t="n">
        <f aca="false">J345</f>
        <v>0</v>
      </c>
      <c r="K588" s="203"/>
      <c r="L588" s="203"/>
      <c r="M588" s="203"/>
      <c r="N588" s="174" t="n">
        <f aca="false">N345</f>
        <v>0</v>
      </c>
      <c r="O588" s="174"/>
      <c r="P588" s="174"/>
      <c r="Q588" s="174"/>
      <c r="R588" s="174"/>
      <c r="S588" s="175" t="str">
        <f aca="false">S345</f>
        <v>С</v>
      </c>
      <c r="T588" s="175"/>
      <c r="U588" s="175"/>
      <c r="V588" s="175" t="n">
        <f aca="false">V345</f>
        <v>0</v>
      </c>
      <c r="W588" s="175"/>
      <c r="X588" s="175"/>
      <c r="Y588" s="175" t="n">
        <f aca="false">Y345</f>
        <v>0</v>
      </c>
      <c r="Z588" s="175"/>
      <c r="AA588" s="175"/>
      <c r="AB588" s="175"/>
      <c r="AC588" s="175" t="n">
        <f aca="false">AC345</f>
        <v>0</v>
      </c>
      <c r="AD588" s="175"/>
      <c r="AE588" s="175"/>
      <c r="AF588" s="175"/>
      <c r="AG588" s="175" t="n">
        <f aca="false">AG345</f>
        <v>0</v>
      </c>
      <c r="AH588" s="175"/>
      <c r="AI588" s="175"/>
      <c r="AJ588" s="175"/>
      <c r="AK588" s="175" t="n">
        <f aca="false">AK345</f>
        <v>0</v>
      </c>
      <c r="AL588" s="175"/>
      <c r="AM588" s="175"/>
      <c r="AN588" s="175"/>
      <c r="AO588" s="175" t="n">
        <f aca="false">AO345</f>
        <v>0</v>
      </c>
      <c r="AP588" s="175"/>
      <c r="AQ588" s="176" t="n">
        <f aca="false">AQ345</f>
        <v>0</v>
      </c>
      <c r="AR588" s="176"/>
      <c r="AS588" s="176"/>
      <c r="AT588" s="176"/>
      <c r="AU588" s="175" t="n">
        <f aca="false">AU345</f>
        <v>0</v>
      </c>
      <c r="AV588" s="175"/>
      <c r="AW588" s="175"/>
      <c r="AX588" s="177" t="n">
        <f aca="false">AX345</f>
        <v>0</v>
      </c>
      <c r="AY588" s="177"/>
      <c r="AZ588" s="177"/>
      <c r="BA588" s="177"/>
      <c r="CK588" s="210"/>
      <c r="CL588" s="210"/>
      <c r="CM588" s="210"/>
      <c r="CN588" s="210"/>
      <c r="CO588" s="210"/>
      <c r="CP588" s="210"/>
      <c r="CQ588" s="210"/>
      <c r="CR588" s="210"/>
      <c r="CS588" s="210"/>
      <c r="CT588" s="210"/>
      <c r="CU588" s="210"/>
    </row>
    <row r="589" customFormat="false" ht="12.75" hidden="false" customHeight="true" outlineLevel="0" collapsed="false">
      <c r="A589" s="178" t="n">
        <f aca="false">A346</f>
        <v>0</v>
      </c>
      <c r="B589" s="178"/>
      <c r="C589" s="178"/>
      <c r="D589" s="178"/>
      <c r="E589" s="179" t="n">
        <f aca="false">E346</f>
        <v>0</v>
      </c>
      <c r="F589" s="179"/>
      <c r="G589" s="179"/>
      <c r="H589" s="179"/>
      <c r="I589" s="179"/>
      <c r="J589" s="180" t="n">
        <f aca="false">J346</f>
        <v>0</v>
      </c>
      <c r="K589" s="180"/>
      <c r="L589" s="180"/>
      <c r="M589" s="180"/>
      <c r="N589" s="180" t="n">
        <f aca="false">N346</f>
        <v>0</v>
      </c>
      <c r="O589" s="180"/>
      <c r="P589" s="180"/>
      <c r="Q589" s="180"/>
      <c r="R589" s="180"/>
      <c r="S589" s="181" t="str">
        <f aca="false">S346</f>
        <v>Е</v>
      </c>
      <c r="T589" s="181"/>
      <c r="U589" s="181"/>
      <c r="V589" s="181" t="n">
        <f aca="false">V346</f>
        <v>0</v>
      </c>
      <c r="W589" s="181"/>
      <c r="X589" s="181"/>
      <c r="Y589" s="181" t="n">
        <f aca="false">Y346</f>
        <v>0</v>
      </c>
      <c r="Z589" s="181"/>
      <c r="AA589" s="181"/>
      <c r="AB589" s="181"/>
      <c r="AC589" s="181" t="n">
        <f aca="false">AC346</f>
        <v>0</v>
      </c>
      <c r="AD589" s="181"/>
      <c r="AE589" s="181"/>
      <c r="AF589" s="181"/>
      <c r="AG589" s="181" t="n">
        <f aca="false">AG346</f>
        <v>0</v>
      </c>
      <c r="AH589" s="181"/>
      <c r="AI589" s="181"/>
      <c r="AJ589" s="181"/>
      <c r="AK589" s="181" t="n">
        <f aca="false">AK346</f>
        <v>0</v>
      </c>
      <c r="AL589" s="181"/>
      <c r="AM589" s="181"/>
      <c r="AN589" s="181"/>
      <c r="AO589" s="181" t="n">
        <f aca="false">AO346</f>
        <v>0</v>
      </c>
      <c r="AP589" s="181"/>
      <c r="AQ589" s="182" t="n">
        <f aca="false">AQ346</f>
        <v>0</v>
      </c>
      <c r="AR589" s="182"/>
      <c r="AS589" s="182"/>
      <c r="AT589" s="182"/>
      <c r="AU589" s="181" t="n">
        <f aca="false">AU346</f>
        <v>0</v>
      </c>
      <c r="AV589" s="181"/>
      <c r="AW589" s="181"/>
      <c r="AX589" s="183" t="n">
        <f aca="false">AX346</f>
        <v>0</v>
      </c>
      <c r="AY589" s="183"/>
      <c r="AZ589" s="183"/>
      <c r="BA589" s="183"/>
      <c r="CK589" s="210"/>
      <c r="CL589" s="210"/>
      <c r="CM589" s="210"/>
      <c r="CN589" s="210"/>
      <c r="CO589" s="210"/>
      <c r="CP589" s="210"/>
      <c r="CQ589" s="210"/>
      <c r="CR589" s="210"/>
      <c r="CS589" s="210"/>
      <c r="CT589" s="210"/>
      <c r="CU589" s="210"/>
    </row>
    <row r="590" customFormat="false" ht="12.75" hidden="false" customHeight="true" outlineLevel="0" collapsed="false">
      <c r="A590" s="178" t="n">
        <f aca="false">A347</f>
        <v>0</v>
      </c>
      <c r="B590" s="178"/>
      <c r="C590" s="178"/>
      <c r="D590" s="178"/>
      <c r="E590" s="179" t="n">
        <f aca="false">E347</f>
        <v>0</v>
      </c>
      <c r="F590" s="179"/>
      <c r="G590" s="179"/>
      <c r="H590" s="179"/>
      <c r="I590" s="179"/>
      <c r="J590" s="180" t="n">
        <f aca="false">J347</f>
        <v>0</v>
      </c>
      <c r="K590" s="180"/>
      <c r="L590" s="180"/>
      <c r="M590" s="180"/>
      <c r="N590" s="180" t="n">
        <f aca="false">N347</f>
        <v>0</v>
      </c>
      <c r="O590" s="180"/>
      <c r="P590" s="180"/>
      <c r="Q590" s="180"/>
      <c r="R590" s="180"/>
      <c r="S590" s="181" t="str">
        <f aca="false">S347</f>
        <v>П</v>
      </c>
      <c r="T590" s="181"/>
      <c r="U590" s="181"/>
      <c r="V590" s="181" t="n">
        <f aca="false">V347</f>
        <v>0</v>
      </c>
      <c r="W590" s="181"/>
      <c r="X590" s="181"/>
      <c r="Y590" s="181" t="n">
        <f aca="false">Y347</f>
        <v>0</v>
      </c>
      <c r="Z590" s="181"/>
      <c r="AA590" s="181"/>
      <c r="AB590" s="181"/>
      <c r="AC590" s="181" t="n">
        <f aca="false">AC347</f>
        <v>0</v>
      </c>
      <c r="AD590" s="181"/>
      <c r="AE590" s="181"/>
      <c r="AF590" s="181"/>
      <c r="AG590" s="181" t="n">
        <f aca="false">AG347</f>
        <v>0</v>
      </c>
      <c r="AH590" s="181"/>
      <c r="AI590" s="181"/>
      <c r="AJ590" s="181"/>
      <c r="AK590" s="181" t="n">
        <f aca="false">AK347</f>
        <v>0</v>
      </c>
      <c r="AL590" s="181"/>
      <c r="AM590" s="181"/>
      <c r="AN590" s="181"/>
      <c r="AO590" s="181" t="n">
        <f aca="false">AO347</f>
        <v>0</v>
      </c>
      <c r="AP590" s="181"/>
      <c r="AQ590" s="182" t="n">
        <f aca="false">AQ347</f>
        <v>0</v>
      </c>
      <c r="AR590" s="182"/>
      <c r="AS590" s="182"/>
      <c r="AT590" s="182"/>
      <c r="AU590" s="181" t="n">
        <f aca="false">AU347</f>
        <v>0</v>
      </c>
      <c r="AV590" s="181"/>
      <c r="AW590" s="181"/>
      <c r="AX590" s="183" t="n">
        <f aca="false">AX347</f>
        <v>0</v>
      </c>
      <c r="AY590" s="183"/>
      <c r="AZ590" s="183"/>
      <c r="BA590" s="183"/>
      <c r="CF590" s="9"/>
      <c r="CK590" s="210"/>
      <c r="CT590" s="210"/>
      <c r="CU590" s="210"/>
    </row>
    <row r="591" customFormat="false" ht="12.75" hidden="false" customHeight="true" outlineLevel="0" collapsed="false">
      <c r="A591" s="178" t="n">
        <f aca="false">A348</f>
        <v>0</v>
      </c>
      <c r="B591" s="178"/>
      <c r="C591" s="178"/>
      <c r="D591" s="178"/>
      <c r="E591" s="179" t="n">
        <f aca="false">E348</f>
        <v>0</v>
      </c>
      <c r="F591" s="179"/>
      <c r="G591" s="179"/>
      <c r="H591" s="179"/>
      <c r="I591" s="179"/>
      <c r="J591" s="180" t="n">
        <f aca="false">J348</f>
        <v>0</v>
      </c>
      <c r="K591" s="180"/>
      <c r="L591" s="180"/>
      <c r="M591" s="180"/>
      <c r="N591" s="180" t="n">
        <f aca="false">N348</f>
        <v>0</v>
      </c>
      <c r="O591" s="180"/>
      <c r="P591" s="180"/>
      <c r="Q591" s="180"/>
      <c r="R591" s="180"/>
      <c r="S591" s="181" t="str">
        <f aca="false">S348</f>
        <v>Л</v>
      </c>
      <c r="T591" s="181"/>
      <c r="U591" s="181"/>
      <c r="V591" s="181" t="n">
        <f aca="false">V348</f>
        <v>0</v>
      </c>
      <c r="W591" s="181"/>
      <c r="X591" s="181"/>
      <c r="Y591" s="181" t="n">
        <f aca="false">Y348</f>
        <v>0</v>
      </c>
      <c r="Z591" s="181"/>
      <c r="AA591" s="181"/>
      <c r="AB591" s="181"/>
      <c r="AC591" s="181" t="n">
        <f aca="false">AC348</f>
        <v>0</v>
      </c>
      <c r="AD591" s="181"/>
      <c r="AE591" s="181"/>
      <c r="AF591" s="181"/>
      <c r="AG591" s="181" t="n">
        <f aca="false">AG348</f>
        <v>0</v>
      </c>
      <c r="AH591" s="181"/>
      <c r="AI591" s="181"/>
      <c r="AJ591" s="181"/>
      <c r="AK591" s="181" t="n">
        <f aca="false">AK348</f>
        <v>0</v>
      </c>
      <c r="AL591" s="181"/>
      <c r="AM591" s="181"/>
      <c r="AN591" s="181"/>
      <c r="AO591" s="181" t="n">
        <f aca="false">AO348</f>
        <v>0</v>
      </c>
      <c r="AP591" s="181"/>
      <c r="AQ591" s="182" t="n">
        <f aca="false">AQ348</f>
        <v>0</v>
      </c>
      <c r="AR591" s="182"/>
      <c r="AS591" s="182"/>
      <c r="AT591" s="182"/>
      <c r="AU591" s="181" t="n">
        <f aca="false">AU348</f>
        <v>0</v>
      </c>
      <c r="AV591" s="181"/>
      <c r="AW591" s="181"/>
      <c r="AX591" s="183" t="n">
        <f aca="false">AX348</f>
        <v>0</v>
      </c>
      <c r="AY591" s="183"/>
      <c r="AZ591" s="183"/>
      <c r="BA591" s="183"/>
      <c r="BC591" s="56"/>
      <c r="BD591" s="56"/>
      <c r="BE591" s="56"/>
      <c r="BF591" s="56"/>
      <c r="BG591" s="56"/>
      <c r="BH591" s="56"/>
      <c r="BI591" s="56"/>
      <c r="BJ591" s="56"/>
      <c r="BK591" s="56"/>
      <c r="BL591" s="56"/>
      <c r="BM591" s="56"/>
      <c r="BN591" s="56"/>
      <c r="BO591" s="7"/>
      <c r="BP591" s="9"/>
      <c r="BQ591" s="9"/>
      <c r="BR591" s="9"/>
      <c r="BS591" s="9"/>
      <c r="BT591" s="9"/>
      <c r="BU591" s="9"/>
      <c r="BV591" s="9"/>
      <c r="BW591" s="9"/>
      <c r="BX591" s="9"/>
      <c r="BY591" s="9"/>
      <c r="BZ591" s="9"/>
      <c r="CA591" s="9"/>
      <c r="CB591" s="9"/>
      <c r="CC591" s="9"/>
      <c r="CD591" s="9"/>
      <c r="CF591" s="9"/>
      <c r="CL591" s="9"/>
      <c r="CM591" s="9"/>
      <c r="CN591" s="9"/>
      <c r="CO591" s="9"/>
      <c r="CP591" s="9"/>
      <c r="CQ591" s="9"/>
      <c r="CR591" s="9"/>
      <c r="CS591" s="9"/>
      <c r="CT591" s="9"/>
      <c r="CU591" s="9"/>
    </row>
    <row r="592" customFormat="false" ht="12.75" hidden="false" customHeight="true" outlineLevel="0" collapsed="false">
      <c r="A592" s="178" t="n">
        <f aca="false">A349</f>
        <v>0</v>
      </c>
      <c r="B592" s="178"/>
      <c r="C592" s="178"/>
      <c r="D592" s="178"/>
      <c r="E592" s="179" t="n">
        <f aca="false">E349</f>
        <v>0</v>
      </c>
      <c r="F592" s="179"/>
      <c r="G592" s="179"/>
      <c r="H592" s="179"/>
      <c r="I592" s="179"/>
      <c r="J592" s="180" t="n">
        <f aca="false">J349</f>
        <v>0</v>
      </c>
      <c r="K592" s="180"/>
      <c r="L592" s="180"/>
      <c r="M592" s="180"/>
      <c r="N592" s="180" t="n">
        <f aca="false">N349</f>
        <v>0</v>
      </c>
      <c r="O592" s="180"/>
      <c r="P592" s="180"/>
      <c r="Q592" s="180"/>
      <c r="R592" s="180"/>
      <c r="S592" s="181" t="str">
        <f aca="false">S349</f>
        <v>Б</v>
      </c>
      <c r="T592" s="181"/>
      <c r="U592" s="181"/>
      <c r="V592" s="181" t="n">
        <f aca="false">V349</f>
        <v>0</v>
      </c>
      <c r="W592" s="181"/>
      <c r="X592" s="181"/>
      <c r="Y592" s="181" t="n">
        <f aca="false">Y349</f>
        <v>0</v>
      </c>
      <c r="Z592" s="181"/>
      <c r="AA592" s="181"/>
      <c r="AB592" s="181"/>
      <c r="AC592" s="181" t="n">
        <f aca="false">AC349</f>
        <v>0</v>
      </c>
      <c r="AD592" s="181"/>
      <c r="AE592" s="181"/>
      <c r="AF592" s="181"/>
      <c r="AG592" s="181" t="n">
        <f aca="false">AG349</f>
        <v>0</v>
      </c>
      <c r="AH592" s="181"/>
      <c r="AI592" s="181"/>
      <c r="AJ592" s="181"/>
      <c r="AK592" s="181" t="n">
        <f aca="false">AK349</f>
        <v>0</v>
      </c>
      <c r="AL592" s="181"/>
      <c r="AM592" s="181"/>
      <c r="AN592" s="181"/>
      <c r="AO592" s="181" t="n">
        <f aca="false">AO349</f>
        <v>0</v>
      </c>
      <c r="AP592" s="181"/>
      <c r="AQ592" s="182" t="n">
        <f aca="false">AQ349</f>
        <v>0</v>
      </c>
      <c r="AR592" s="182"/>
      <c r="AS592" s="182"/>
      <c r="AT592" s="182"/>
      <c r="AU592" s="181" t="n">
        <f aca="false">AU349</f>
        <v>0</v>
      </c>
      <c r="AV592" s="181"/>
      <c r="AW592" s="181"/>
      <c r="AX592" s="183" t="n">
        <f aca="false">AX349</f>
        <v>0</v>
      </c>
      <c r="AY592" s="183"/>
      <c r="AZ592" s="183"/>
      <c r="BA592" s="183"/>
      <c r="BC592" s="56"/>
      <c r="BD592" s="56"/>
      <c r="BE592" s="56"/>
      <c r="BF592" s="56"/>
      <c r="BG592" s="56"/>
      <c r="BH592" s="56"/>
      <c r="BI592" s="56"/>
      <c r="BJ592" s="56"/>
      <c r="BK592" s="56"/>
      <c r="BL592" s="56"/>
      <c r="BM592" s="56"/>
      <c r="BN592" s="56"/>
      <c r="BO592" s="7"/>
      <c r="BP592" s="9"/>
      <c r="BQ592" s="9"/>
      <c r="BR592" s="9"/>
      <c r="BS592" s="9"/>
      <c r="BT592" s="9"/>
      <c r="BU592" s="9"/>
      <c r="BV592" s="9"/>
      <c r="BW592" s="9"/>
      <c r="BX592" s="9"/>
      <c r="BY592" s="9"/>
      <c r="BZ592" s="9"/>
      <c r="CA592" s="9"/>
      <c r="CB592" s="9"/>
      <c r="CC592" s="9"/>
      <c r="CD592" s="9"/>
      <c r="CF592" s="9"/>
      <c r="CK592" s="9"/>
      <c r="CL592" s="9"/>
      <c r="CM592" s="9"/>
      <c r="CN592" s="9"/>
      <c r="CO592" s="9"/>
      <c r="CP592" s="9"/>
      <c r="CQ592" s="9"/>
      <c r="CR592" s="9"/>
      <c r="CS592" s="9"/>
      <c r="CT592" s="9"/>
      <c r="CU592" s="9"/>
      <c r="CV592" s="210"/>
      <c r="CW592" s="210"/>
      <c r="CX592" s="210"/>
      <c r="CY592" s="210"/>
      <c r="CZ592" s="210"/>
      <c r="DA592" s="210"/>
      <c r="DB592" s="210"/>
      <c r="DC592" s="210"/>
      <c r="DD592" s="210"/>
      <c r="DE592" s="210"/>
      <c r="DF592" s="210"/>
      <c r="DG592" s="210"/>
    </row>
    <row r="593" customFormat="false" ht="12.75" hidden="false" customHeight="true" outlineLevel="0" collapsed="false">
      <c r="A593" s="187" t="n">
        <f aca="false">A350</f>
        <v>0</v>
      </c>
      <c r="B593" s="187"/>
      <c r="C593" s="187"/>
      <c r="D593" s="187"/>
      <c r="E593" s="188" t="n">
        <f aca="false">E350</f>
        <v>0</v>
      </c>
      <c r="F593" s="188"/>
      <c r="G593" s="188"/>
      <c r="H593" s="188"/>
      <c r="I593" s="188"/>
      <c r="J593" s="189" t="n">
        <f aca="false">J350</f>
        <v>0</v>
      </c>
      <c r="K593" s="189"/>
      <c r="L593" s="189"/>
      <c r="M593" s="189"/>
      <c r="N593" s="189" t="n">
        <f aca="false">N350</f>
        <v>0</v>
      </c>
      <c r="O593" s="189"/>
      <c r="P593" s="189"/>
      <c r="Q593" s="189"/>
      <c r="R593" s="189"/>
      <c r="S593" s="190" t="str">
        <f aca="false">S350</f>
        <v>Ос</v>
      </c>
      <c r="T593" s="190"/>
      <c r="U593" s="190"/>
      <c r="V593" s="190" t="n">
        <f aca="false">V350</f>
        <v>0</v>
      </c>
      <c r="W593" s="190"/>
      <c r="X593" s="190"/>
      <c r="Y593" s="190" t="n">
        <f aca="false">Y350</f>
        <v>0</v>
      </c>
      <c r="Z593" s="190"/>
      <c r="AA593" s="190"/>
      <c r="AB593" s="190"/>
      <c r="AC593" s="190" t="n">
        <f aca="false">AC350</f>
        <v>0</v>
      </c>
      <c r="AD593" s="190"/>
      <c r="AE593" s="190"/>
      <c r="AF593" s="190"/>
      <c r="AG593" s="190" t="n">
        <f aca="false">AG350</f>
        <v>0</v>
      </c>
      <c r="AH593" s="190"/>
      <c r="AI593" s="190"/>
      <c r="AJ593" s="190"/>
      <c r="AK593" s="190" t="n">
        <f aca="false">AK350</f>
        <v>0</v>
      </c>
      <c r="AL593" s="190"/>
      <c r="AM593" s="190"/>
      <c r="AN593" s="190"/>
      <c r="AO593" s="190" t="n">
        <f aca="false">AO350</f>
        <v>0</v>
      </c>
      <c r="AP593" s="190"/>
      <c r="AQ593" s="204" t="n">
        <f aca="false">AQ350</f>
        <v>0</v>
      </c>
      <c r="AR593" s="204"/>
      <c r="AS593" s="204"/>
      <c r="AT593" s="204"/>
      <c r="AU593" s="190" t="n">
        <f aca="false">AU350</f>
        <v>0</v>
      </c>
      <c r="AV593" s="190"/>
      <c r="AW593" s="190"/>
      <c r="AX593" s="205" t="n">
        <f aca="false">AX350</f>
        <v>0</v>
      </c>
      <c r="AY593" s="205"/>
      <c r="AZ593" s="205"/>
      <c r="BA593" s="205"/>
      <c r="BC593" s="56"/>
      <c r="BD593" s="56"/>
      <c r="BE593" s="56"/>
      <c r="BF593" s="56"/>
      <c r="BG593" s="56"/>
      <c r="BH593" s="56"/>
      <c r="BI593" s="56"/>
      <c r="BJ593" s="56"/>
      <c r="BK593" s="56"/>
      <c r="BL593" s="56"/>
      <c r="BM593" s="56"/>
      <c r="BN593" s="56"/>
      <c r="BO593" s="7"/>
      <c r="BP593" s="9"/>
      <c r="BQ593" s="9"/>
      <c r="BR593" s="9"/>
      <c r="BS593" s="9"/>
      <c r="BT593" s="9"/>
      <c r="BU593" s="9"/>
      <c r="BV593" s="9"/>
      <c r="BW593" s="9"/>
      <c r="BX593" s="9"/>
      <c r="BY593" s="9"/>
      <c r="BZ593" s="9"/>
      <c r="CA593" s="9"/>
      <c r="CB593" s="9"/>
      <c r="CC593" s="9"/>
      <c r="CD593" s="9"/>
      <c r="CF593" s="9"/>
      <c r="CG593" s="9"/>
      <c r="CH593" s="9"/>
      <c r="CK593" s="9"/>
      <c r="CL593" s="7"/>
      <c r="CM593" s="7"/>
      <c r="CN593" s="7"/>
      <c r="CO593" s="7"/>
      <c r="CP593" s="7"/>
      <c r="CQ593" s="7"/>
      <c r="CR593" s="7"/>
      <c r="CS593" s="7"/>
      <c r="CT593" s="7"/>
      <c r="CU593" s="7"/>
      <c r="CV593" s="210"/>
      <c r="CW593" s="210"/>
      <c r="CX593" s="210"/>
      <c r="CY593" s="210"/>
      <c r="CZ593" s="210"/>
      <c r="DA593" s="210"/>
      <c r="DB593" s="210"/>
      <c r="DC593" s="210"/>
      <c r="DD593" s="210"/>
      <c r="DE593" s="210"/>
      <c r="DF593" s="210"/>
      <c r="DG593" s="210"/>
    </row>
    <row r="594" customFormat="false" ht="12.75" hidden="false" customHeight="true" outlineLevel="0" collapsed="false">
      <c r="A594" s="191" t="n">
        <f aca="false">A351</f>
        <v>0</v>
      </c>
      <c r="B594" s="191"/>
      <c r="C594" s="191"/>
      <c r="D594" s="191"/>
      <c r="E594" s="192" t="n">
        <f aca="false">E351</f>
        <v>0</v>
      </c>
      <c r="F594" s="192"/>
      <c r="G594" s="192"/>
      <c r="H594" s="192"/>
      <c r="I594" s="192"/>
      <c r="J594" s="193" t="n">
        <f aca="false">J351</f>
        <v>0</v>
      </c>
      <c r="K594" s="193"/>
      <c r="L594" s="193"/>
      <c r="M594" s="193"/>
      <c r="N594" s="193" t="n">
        <f aca="false">N351</f>
        <v>0</v>
      </c>
      <c r="O594" s="193"/>
      <c r="P594" s="193"/>
      <c r="Q594" s="193"/>
      <c r="R594" s="193"/>
      <c r="S594" s="194" t="str">
        <f aca="false">S351</f>
        <v>С</v>
      </c>
      <c r="T594" s="194"/>
      <c r="U594" s="194"/>
      <c r="V594" s="194" t="n">
        <f aca="false">V351</f>
        <v>0</v>
      </c>
      <c r="W594" s="194"/>
      <c r="X594" s="194"/>
      <c r="Y594" s="194" t="n">
        <f aca="false">Y351</f>
        <v>0</v>
      </c>
      <c r="Z594" s="194"/>
      <c r="AA594" s="194"/>
      <c r="AB594" s="194"/>
      <c r="AC594" s="194" t="n">
        <f aca="false">AC351</f>
        <v>0</v>
      </c>
      <c r="AD594" s="194"/>
      <c r="AE594" s="194"/>
      <c r="AF594" s="194"/>
      <c r="AG594" s="194" t="n">
        <f aca="false">AG351</f>
        <v>0</v>
      </c>
      <c r="AH594" s="194"/>
      <c r="AI594" s="194"/>
      <c r="AJ594" s="194"/>
      <c r="AK594" s="194" t="n">
        <f aca="false">AK351</f>
        <v>0</v>
      </c>
      <c r="AL594" s="194"/>
      <c r="AM594" s="194"/>
      <c r="AN594" s="194"/>
      <c r="AO594" s="194" t="n">
        <f aca="false">AO351</f>
        <v>0</v>
      </c>
      <c r="AP594" s="194"/>
      <c r="AQ594" s="195" t="n">
        <f aca="false">AQ351</f>
        <v>0</v>
      </c>
      <c r="AR594" s="195"/>
      <c r="AS594" s="195"/>
      <c r="AT594" s="195"/>
      <c r="AU594" s="194" t="n">
        <f aca="false">AU351</f>
        <v>0</v>
      </c>
      <c r="AV594" s="194"/>
      <c r="AW594" s="194"/>
      <c r="AX594" s="196" t="n">
        <f aca="false">AX351</f>
        <v>0</v>
      </c>
      <c r="AY594" s="196"/>
      <c r="AZ594" s="196"/>
      <c r="BA594" s="196"/>
      <c r="BC594" s="56"/>
      <c r="BD594" s="56"/>
      <c r="BE594" s="56"/>
      <c r="BF594" s="56"/>
      <c r="BG594" s="56"/>
      <c r="BH594" s="56"/>
      <c r="BI594" s="56"/>
      <c r="BJ594" s="56"/>
      <c r="BK594" s="56"/>
      <c r="BL594" s="56"/>
      <c r="BM594" s="56"/>
      <c r="BN594" s="56"/>
      <c r="BO594" s="7"/>
      <c r="BP594" s="9"/>
      <c r="BQ594" s="9"/>
      <c r="BR594" s="9"/>
      <c r="BS594" s="9"/>
      <c r="BT594" s="9"/>
      <c r="BU594" s="9"/>
      <c r="BV594" s="9"/>
      <c r="BW594" s="9"/>
      <c r="BX594" s="9"/>
      <c r="BY594" s="9"/>
      <c r="BZ594" s="9"/>
      <c r="CA594" s="9"/>
      <c r="CB594" s="9"/>
      <c r="CC594" s="9"/>
      <c r="CD594" s="9"/>
      <c r="CG594" s="9"/>
      <c r="CH594" s="9"/>
      <c r="CK594" s="7"/>
      <c r="CL594" s="7"/>
      <c r="CM594" s="7"/>
      <c r="CN594" s="7"/>
      <c r="CO594" s="7"/>
      <c r="CP594" s="7"/>
      <c r="CQ594" s="7"/>
      <c r="CR594" s="7"/>
      <c r="CS594" s="7"/>
      <c r="CT594" s="7"/>
      <c r="CU594" s="7"/>
      <c r="CV594" s="210"/>
      <c r="CW594" s="210"/>
      <c r="CX594" s="210"/>
      <c r="CY594" s="210"/>
      <c r="CZ594" s="210"/>
      <c r="DA594" s="210"/>
      <c r="DB594" s="210"/>
      <c r="DC594" s="210"/>
      <c r="DD594" s="210"/>
      <c r="DE594" s="210"/>
      <c r="DF594" s="210"/>
      <c r="DG594" s="210"/>
    </row>
    <row r="595" customFormat="false" ht="12.75" hidden="false" customHeight="true" outlineLevel="0" collapsed="false">
      <c r="A595" s="178" t="n">
        <f aca="false">A352</f>
        <v>0</v>
      </c>
      <c r="B595" s="178"/>
      <c r="C595" s="178"/>
      <c r="D595" s="178"/>
      <c r="E595" s="179" t="n">
        <f aca="false">E352</f>
        <v>0</v>
      </c>
      <c r="F595" s="179"/>
      <c r="G595" s="179"/>
      <c r="H595" s="179"/>
      <c r="I595" s="179"/>
      <c r="J595" s="180" t="n">
        <f aca="false">J352</f>
        <v>0</v>
      </c>
      <c r="K595" s="180"/>
      <c r="L595" s="180"/>
      <c r="M595" s="180"/>
      <c r="N595" s="180" t="n">
        <f aca="false">N352</f>
        <v>0</v>
      </c>
      <c r="O595" s="180"/>
      <c r="P595" s="180"/>
      <c r="Q595" s="180"/>
      <c r="R595" s="180"/>
      <c r="S595" s="181" t="str">
        <f aca="false">S352</f>
        <v>Е</v>
      </c>
      <c r="T595" s="181"/>
      <c r="U595" s="181"/>
      <c r="V595" s="181" t="n">
        <f aca="false">V352</f>
        <v>0</v>
      </c>
      <c r="W595" s="181"/>
      <c r="X595" s="181"/>
      <c r="Y595" s="181" t="n">
        <f aca="false">Y352</f>
        <v>0</v>
      </c>
      <c r="Z595" s="181"/>
      <c r="AA595" s="181"/>
      <c r="AB595" s="181"/>
      <c r="AC595" s="181" t="n">
        <f aca="false">AC352</f>
        <v>0</v>
      </c>
      <c r="AD595" s="181"/>
      <c r="AE595" s="181"/>
      <c r="AF595" s="181"/>
      <c r="AG595" s="181" t="n">
        <f aca="false">AG352</f>
        <v>0</v>
      </c>
      <c r="AH595" s="181"/>
      <c r="AI595" s="181"/>
      <c r="AJ595" s="181"/>
      <c r="AK595" s="181" t="n">
        <f aca="false">AK352</f>
        <v>0</v>
      </c>
      <c r="AL595" s="181"/>
      <c r="AM595" s="181"/>
      <c r="AN595" s="181"/>
      <c r="AO595" s="181" t="n">
        <f aca="false">AO352</f>
        <v>0</v>
      </c>
      <c r="AP595" s="181"/>
      <c r="AQ595" s="182" t="n">
        <f aca="false">AQ352</f>
        <v>0</v>
      </c>
      <c r="AR595" s="182"/>
      <c r="AS595" s="182"/>
      <c r="AT595" s="182"/>
      <c r="AU595" s="181" t="n">
        <f aca="false">AU352</f>
        <v>0</v>
      </c>
      <c r="AV595" s="181"/>
      <c r="AW595" s="181"/>
      <c r="AX595" s="183" t="n">
        <f aca="false">AX352</f>
        <v>0</v>
      </c>
      <c r="AY595" s="183"/>
      <c r="AZ595" s="183"/>
      <c r="BA595" s="183"/>
      <c r="CE595" s="9"/>
      <c r="CI595" s="9"/>
      <c r="CJ595" s="9"/>
      <c r="CV595" s="7"/>
      <c r="CW595" s="7"/>
      <c r="CX595" s="7"/>
      <c r="CY595" s="7"/>
      <c r="CZ595" s="7"/>
      <c r="DA595" s="7"/>
      <c r="DB595" s="7"/>
      <c r="DC595" s="7"/>
      <c r="DD595" s="7"/>
      <c r="DE595" s="7"/>
      <c r="DF595" s="7"/>
      <c r="DG595" s="7"/>
      <c r="DH595" s="9"/>
      <c r="DI595" s="9"/>
      <c r="DJ595" s="9"/>
      <c r="DK595" s="9"/>
      <c r="DL595" s="9"/>
      <c r="DM595" s="9"/>
      <c r="DN595" s="9"/>
      <c r="DO595" s="9"/>
      <c r="DP595" s="9"/>
      <c r="DQ595" s="9"/>
      <c r="DR595" s="9"/>
      <c r="DS595" s="9"/>
      <c r="DT595" s="7"/>
      <c r="DU595" s="7"/>
      <c r="DV595" s="7"/>
      <c r="DW595" s="7"/>
      <c r="DX595" s="7"/>
      <c r="DY595" s="7"/>
      <c r="DZ595" s="7"/>
      <c r="EA595" s="7"/>
      <c r="EB595" s="7"/>
      <c r="EC595" s="7"/>
      <c r="ED595" s="7"/>
      <c r="EE595" s="7"/>
      <c r="EF595" s="7"/>
      <c r="EG595" s="7"/>
      <c r="EH595" s="7"/>
      <c r="EI595" s="7"/>
      <c r="EJ595" s="7"/>
      <c r="EK595" s="7"/>
      <c r="EL595" s="7"/>
      <c r="EM595" s="7"/>
      <c r="EN595" s="7"/>
      <c r="EO595" s="7"/>
    </row>
    <row r="596" customFormat="false" ht="12.75" hidden="false" customHeight="true" outlineLevel="0" collapsed="false">
      <c r="A596" s="178" t="n">
        <f aca="false">A353</f>
        <v>0</v>
      </c>
      <c r="B596" s="178"/>
      <c r="C596" s="178"/>
      <c r="D596" s="178"/>
      <c r="E596" s="179" t="n">
        <f aca="false">E353</f>
        <v>0</v>
      </c>
      <c r="F596" s="179"/>
      <c r="G596" s="179"/>
      <c r="H596" s="179"/>
      <c r="I596" s="179"/>
      <c r="J596" s="180" t="n">
        <f aca="false">J353</f>
        <v>0</v>
      </c>
      <c r="K596" s="180"/>
      <c r="L596" s="180"/>
      <c r="M596" s="180"/>
      <c r="N596" s="180" t="n">
        <f aca="false">N353</f>
        <v>0</v>
      </c>
      <c r="O596" s="180"/>
      <c r="P596" s="180"/>
      <c r="Q596" s="180"/>
      <c r="R596" s="180"/>
      <c r="S596" s="181" t="str">
        <f aca="false">S353</f>
        <v>П</v>
      </c>
      <c r="T596" s="181"/>
      <c r="U596" s="181"/>
      <c r="V596" s="181" t="n">
        <f aca="false">V353</f>
        <v>0</v>
      </c>
      <c r="W596" s="181"/>
      <c r="X596" s="181"/>
      <c r="Y596" s="181" t="n">
        <f aca="false">Y353</f>
        <v>0</v>
      </c>
      <c r="Z596" s="181"/>
      <c r="AA596" s="181"/>
      <c r="AB596" s="181"/>
      <c r="AC596" s="181" t="n">
        <f aca="false">AC353</f>
        <v>0</v>
      </c>
      <c r="AD596" s="181"/>
      <c r="AE596" s="181"/>
      <c r="AF596" s="181"/>
      <c r="AG596" s="181" t="n">
        <f aca="false">AG353</f>
        <v>0</v>
      </c>
      <c r="AH596" s="181"/>
      <c r="AI596" s="181"/>
      <c r="AJ596" s="181"/>
      <c r="AK596" s="181" t="n">
        <f aca="false">AK353</f>
        <v>0</v>
      </c>
      <c r="AL596" s="181"/>
      <c r="AM596" s="181"/>
      <c r="AN596" s="181"/>
      <c r="AO596" s="181" t="n">
        <f aca="false">AO353</f>
        <v>0</v>
      </c>
      <c r="AP596" s="181"/>
      <c r="AQ596" s="182" t="n">
        <f aca="false">AQ353</f>
        <v>0</v>
      </c>
      <c r="AR596" s="182"/>
      <c r="AS596" s="182"/>
      <c r="AT596" s="182"/>
      <c r="AU596" s="181" t="n">
        <f aca="false">AU353</f>
        <v>0</v>
      </c>
      <c r="AV596" s="181"/>
      <c r="AW596" s="181"/>
      <c r="AX596" s="183" t="n">
        <f aca="false">AX353</f>
        <v>0</v>
      </c>
      <c r="AY596" s="183"/>
      <c r="AZ596" s="183"/>
      <c r="BA596" s="183"/>
      <c r="CE596" s="9"/>
      <c r="CV596" s="7"/>
      <c r="CW596" s="7"/>
      <c r="CX596" s="7"/>
      <c r="CY596" s="7"/>
      <c r="CZ596" s="7"/>
      <c r="DA596" s="7"/>
      <c r="DB596" s="7"/>
      <c r="DC596" s="7"/>
      <c r="DD596" s="7"/>
      <c r="DE596" s="7"/>
      <c r="DF596" s="7"/>
      <c r="DG596" s="7"/>
      <c r="DH596" s="7"/>
      <c r="DI596" s="7"/>
      <c r="DJ596" s="7"/>
      <c r="DK596" s="9"/>
      <c r="DL596" s="9"/>
      <c r="DM596" s="7"/>
      <c r="DN596" s="7"/>
      <c r="DO596" s="7"/>
      <c r="DP596" s="7"/>
      <c r="DQ596" s="7"/>
      <c r="DR596" s="7"/>
      <c r="DS596" s="7"/>
      <c r="DT596" s="7"/>
      <c r="DU596" s="7"/>
      <c r="DV596" s="7"/>
      <c r="DW596" s="7"/>
      <c r="DX596" s="7"/>
      <c r="DY596" s="7"/>
      <c r="DZ596" s="7"/>
      <c r="EA596" s="7"/>
      <c r="EB596" s="7"/>
      <c r="EC596" s="7"/>
      <c r="ED596" s="7"/>
      <c r="EE596" s="7"/>
      <c r="EF596" s="7"/>
      <c r="EG596" s="7"/>
      <c r="EH596" s="7"/>
      <c r="EI596" s="7"/>
      <c r="EJ596" s="7"/>
      <c r="EK596" s="7"/>
      <c r="EL596" s="7"/>
      <c r="EM596" s="7"/>
      <c r="EN596" s="7"/>
      <c r="EO596" s="7"/>
    </row>
    <row r="597" customFormat="false" ht="12.75" hidden="false" customHeight="true" outlineLevel="0" collapsed="false">
      <c r="A597" s="178" t="n">
        <f aca="false">A354</f>
        <v>0</v>
      </c>
      <c r="B597" s="178"/>
      <c r="C597" s="178"/>
      <c r="D597" s="178"/>
      <c r="E597" s="179" t="n">
        <f aca="false">E354</f>
        <v>0</v>
      </c>
      <c r="F597" s="179"/>
      <c r="G597" s="179"/>
      <c r="H597" s="179"/>
      <c r="I597" s="179"/>
      <c r="J597" s="180" t="n">
        <f aca="false">J354</f>
        <v>0</v>
      </c>
      <c r="K597" s="180"/>
      <c r="L597" s="180"/>
      <c r="M597" s="180"/>
      <c r="N597" s="180" t="n">
        <f aca="false">N354</f>
        <v>0</v>
      </c>
      <c r="O597" s="180"/>
      <c r="P597" s="180"/>
      <c r="Q597" s="180"/>
      <c r="R597" s="180"/>
      <c r="S597" s="181" t="str">
        <f aca="false">S354</f>
        <v>Л</v>
      </c>
      <c r="T597" s="181"/>
      <c r="U597" s="181"/>
      <c r="V597" s="181" t="n">
        <f aca="false">V354</f>
        <v>0</v>
      </c>
      <c r="W597" s="181"/>
      <c r="X597" s="181"/>
      <c r="Y597" s="181" t="n">
        <f aca="false">Y354</f>
        <v>0</v>
      </c>
      <c r="Z597" s="181"/>
      <c r="AA597" s="181"/>
      <c r="AB597" s="181"/>
      <c r="AC597" s="181" t="n">
        <f aca="false">AC354</f>
        <v>0</v>
      </c>
      <c r="AD597" s="181"/>
      <c r="AE597" s="181"/>
      <c r="AF597" s="181"/>
      <c r="AG597" s="181" t="n">
        <f aca="false">AG354</f>
        <v>0</v>
      </c>
      <c r="AH597" s="181"/>
      <c r="AI597" s="181"/>
      <c r="AJ597" s="181"/>
      <c r="AK597" s="181" t="n">
        <f aca="false">AK354</f>
        <v>0</v>
      </c>
      <c r="AL597" s="181"/>
      <c r="AM597" s="181"/>
      <c r="AN597" s="181"/>
      <c r="AO597" s="181" t="n">
        <f aca="false">AO354</f>
        <v>0</v>
      </c>
      <c r="AP597" s="181"/>
      <c r="AQ597" s="182" t="n">
        <f aca="false">AQ354</f>
        <v>0</v>
      </c>
      <c r="AR597" s="182"/>
      <c r="AS597" s="182"/>
      <c r="AT597" s="182"/>
      <c r="AU597" s="181" t="n">
        <f aca="false">AU354</f>
        <v>0</v>
      </c>
      <c r="AV597" s="181"/>
      <c r="AW597" s="181"/>
      <c r="AX597" s="183" t="n">
        <f aca="false">AX354</f>
        <v>0</v>
      </c>
      <c r="AY597" s="183"/>
      <c r="AZ597" s="183"/>
      <c r="BA597" s="183"/>
      <c r="DH597" s="7"/>
      <c r="DI597" s="7"/>
      <c r="DJ597" s="7"/>
      <c r="DK597" s="9"/>
      <c r="DL597" s="9"/>
      <c r="DM597" s="7"/>
      <c r="DN597" s="7"/>
      <c r="DO597" s="7"/>
      <c r="DP597" s="7"/>
      <c r="DQ597" s="7"/>
      <c r="DR597" s="7"/>
      <c r="DS597" s="7"/>
      <c r="DT597" s="7"/>
      <c r="DU597" s="7"/>
      <c r="DV597" s="7"/>
      <c r="DW597" s="7"/>
      <c r="DX597" s="7"/>
      <c r="DY597" s="7"/>
      <c r="DZ597" s="7"/>
      <c r="EA597" s="7"/>
      <c r="EB597" s="7"/>
      <c r="EC597" s="7"/>
      <c r="ED597" s="7"/>
      <c r="EE597" s="7"/>
      <c r="EF597" s="7"/>
      <c r="EG597" s="7"/>
      <c r="EH597" s="7"/>
      <c r="EI597" s="7"/>
      <c r="EJ597" s="7"/>
      <c r="EK597" s="7"/>
      <c r="EL597" s="7"/>
      <c r="EM597" s="7"/>
      <c r="EN597" s="7"/>
      <c r="EO597" s="7"/>
    </row>
    <row r="598" customFormat="false" ht="12.75" hidden="false" customHeight="true" outlineLevel="0" collapsed="false">
      <c r="A598" s="178" t="n">
        <f aca="false">A355</f>
        <v>0</v>
      </c>
      <c r="B598" s="178"/>
      <c r="C598" s="178"/>
      <c r="D598" s="178"/>
      <c r="E598" s="179" t="n">
        <f aca="false">E355</f>
        <v>0</v>
      </c>
      <c r="F598" s="179"/>
      <c r="G598" s="179"/>
      <c r="H598" s="179"/>
      <c r="I598" s="179"/>
      <c r="J598" s="180" t="n">
        <f aca="false">J355</f>
        <v>0</v>
      </c>
      <c r="K598" s="180"/>
      <c r="L598" s="180"/>
      <c r="M598" s="180"/>
      <c r="N598" s="180" t="n">
        <f aca="false">N355</f>
        <v>0</v>
      </c>
      <c r="O598" s="180"/>
      <c r="P598" s="180"/>
      <c r="Q598" s="180"/>
      <c r="R598" s="180"/>
      <c r="S598" s="181" t="str">
        <f aca="false">S355</f>
        <v>Б</v>
      </c>
      <c r="T598" s="181"/>
      <c r="U598" s="181"/>
      <c r="V598" s="181" t="n">
        <f aca="false">V355</f>
        <v>0</v>
      </c>
      <c r="W598" s="181"/>
      <c r="X598" s="181"/>
      <c r="Y598" s="181" t="n">
        <f aca="false">Y355</f>
        <v>0</v>
      </c>
      <c r="Z598" s="181"/>
      <c r="AA598" s="181"/>
      <c r="AB598" s="181"/>
      <c r="AC598" s="181" t="n">
        <f aca="false">AC355</f>
        <v>0</v>
      </c>
      <c r="AD598" s="181"/>
      <c r="AE598" s="181"/>
      <c r="AF598" s="181"/>
      <c r="AG598" s="181" t="n">
        <f aca="false">AG355</f>
        <v>0</v>
      </c>
      <c r="AH598" s="181"/>
      <c r="AI598" s="181"/>
      <c r="AJ598" s="181"/>
      <c r="AK598" s="181" t="n">
        <f aca="false">AK355</f>
        <v>0</v>
      </c>
      <c r="AL598" s="181"/>
      <c r="AM598" s="181"/>
      <c r="AN598" s="181"/>
      <c r="AO598" s="181" t="n">
        <f aca="false">AO355</f>
        <v>0</v>
      </c>
      <c r="AP598" s="181"/>
      <c r="AQ598" s="182" t="n">
        <f aca="false">AQ355</f>
        <v>0</v>
      </c>
      <c r="AR598" s="182"/>
      <c r="AS598" s="182"/>
      <c r="AT598" s="182"/>
      <c r="AU598" s="181" t="n">
        <f aca="false">AU355</f>
        <v>0</v>
      </c>
      <c r="AV598" s="181"/>
      <c r="AW598" s="181"/>
      <c r="AX598" s="183" t="n">
        <f aca="false">AX355</f>
        <v>0</v>
      </c>
      <c r="AY598" s="183"/>
      <c r="AZ598" s="183"/>
      <c r="BA598" s="183"/>
    </row>
    <row r="599" customFormat="false" ht="12.75" hidden="false" customHeight="true" outlineLevel="0" collapsed="false">
      <c r="A599" s="310" t="n">
        <f aca="false">A356</f>
        <v>0</v>
      </c>
      <c r="B599" s="310"/>
      <c r="C599" s="310"/>
      <c r="D599" s="310"/>
      <c r="E599" s="311" t="n">
        <f aca="false">E356</f>
        <v>0</v>
      </c>
      <c r="F599" s="311"/>
      <c r="G599" s="311"/>
      <c r="H599" s="311"/>
      <c r="I599" s="311"/>
      <c r="J599" s="312" t="n">
        <f aca="false">J356</f>
        <v>0</v>
      </c>
      <c r="K599" s="312"/>
      <c r="L599" s="312"/>
      <c r="M599" s="312"/>
      <c r="N599" s="312" t="n">
        <f aca="false">N356</f>
        <v>0</v>
      </c>
      <c r="O599" s="312"/>
      <c r="P599" s="312"/>
      <c r="Q599" s="312"/>
      <c r="R599" s="312"/>
      <c r="S599" s="313" t="str">
        <f aca="false">S356</f>
        <v>Ос</v>
      </c>
      <c r="T599" s="313"/>
      <c r="U599" s="313"/>
      <c r="V599" s="313" t="n">
        <f aca="false">V356</f>
        <v>0</v>
      </c>
      <c r="W599" s="313"/>
      <c r="X599" s="313"/>
      <c r="Y599" s="313" t="n">
        <f aca="false">Y356</f>
        <v>0</v>
      </c>
      <c r="Z599" s="313"/>
      <c r="AA599" s="313"/>
      <c r="AB599" s="313"/>
      <c r="AC599" s="313" t="n">
        <f aca="false">AC356</f>
        <v>0</v>
      </c>
      <c r="AD599" s="313"/>
      <c r="AE599" s="313"/>
      <c r="AF599" s="313"/>
      <c r="AG599" s="313" t="n">
        <f aca="false">AG356</f>
        <v>0</v>
      </c>
      <c r="AH599" s="313"/>
      <c r="AI599" s="313"/>
      <c r="AJ599" s="313"/>
      <c r="AK599" s="313" t="n">
        <f aca="false">AK356</f>
        <v>0</v>
      </c>
      <c r="AL599" s="313"/>
      <c r="AM599" s="313"/>
      <c r="AN599" s="313"/>
      <c r="AO599" s="313" t="n">
        <f aca="false">AO356</f>
        <v>0</v>
      </c>
      <c r="AP599" s="313"/>
      <c r="AQ599" s="314" t="n">
        <f aca="false">AQ356</f>
        <v>0</v>
      </c>
      <c r="AR599" s="314"/>
      <c r="AS599" s="314"/>
      <c r="AT599" s="314"/>
      <c r="AU599" s="313" t="n">
        <f aca="false">AU356</f>
        <v>0</v>
      </c>
      <c r="AV599" s="313"/>
      <c r="AW599" s="313"/>
      <c r="AX599" s="315" t="n">
        <f aca="false">AX356</f>
        <v>0</v>
      </c>
      <c r="AY599" s="315"/>
      <c r="AZ599" s="315"/>
      <c r="BA599" s="315"/>
    </row>
    <row r="600" customFormat="false" ht="12.75" hidden="false" customHeight="true" outlineLevel="0" collapsed="false">
      <c r="A600" s="316" t="str">
        <f aca="false">A357</f>
        <v>ИТОГО</v>
      </c>
      <c r="B600" s="316"/>
      <c r="C600" s="316"/>
      <c r="D600" s="316"/>
      <c r="E600" s="316"/>
      <c r="F600" s="316"/>
      <c r="G600" s="316"/>
      <c r="H600" s="316"/>
      <c r="I600" s="316"/>
      <c r="J600" s="316"/>
      <c r="K600" s="316"/>
      <c r="L600" s="316"/>
      <c r="M600" s="316"/>
      <c r="N600" s="316"/>
      <c r="O600" s="316"/>
      <c r="P600" s="316"/>
      <c r="Q600" s="316"/>
      <c r="R600" s="316"/>
      <c r="S600" s="316"/>
      <c r="T600" s="316"/>
      <c r="U600" s="316"/>
      <c r="V600" s="317" t="n">
        <f aca="false">V357</f>
        <v>0</v>
      </c>
      <c r="W600" s="317"/>
      <c r="X600" s="317"/>
      <c r="Y600" s="317" t="n">
        <f aca="false">Y357</f>
        <v>0</v>
      </c>
      <c r="Z600" s="317"/>
      <c r="AA600" s="317"/>
      <c r="AB600" s="317"/>
      <c r="AC600" s="317" t="n">
        <f aca="false">AC357</f>
        <v>0</v>
      </c>
      <c r="AD600" s="317"/>
      <c r="AE600" s="317"/>
      <c r="AF600" s="317"/>
      <c r="AG600" s="317" t="n">
        <f aca="false">AG357</f>
        <v>0</v>
      </c>
      <c r="AH600" s="317"/>
      <c r="AI600" s="317"/>
      <c r="AJ600" s="317"/>
      <c r="AK600" s="317" t="n">
        <f aca="false">AK357</f>
        <v>0</v>
      </c>
      <c r="AL600" s="317"/>
      <c r="AM600" s="317"/>
      <c r="AN600" s="317"/>
      <c r="AO600" s="317" t="n">
        <f aca="false">AO357</f>
        <v>0</v>
      </c>
      <c r="AP600" s="317"/>
      <c r="AQ600" s="318" t="n">
        <f aca="false">AQ357</f>
        <v>0</v>
      </c>
      <c r="AR600" s="318"/>
      <c r="AS600" s="318"/>
      <c r="AT600" s="318"/>
      <c r="AU600" s="317" t="n">
        <f aca="false">AU357</f>
        <v>0</v>
      </c>
      <c r="AV600" s="317"/>
      <c r="AW600" s="317"/>
      <c r="AX600" s="319" t="n">
        <f aca="false">AX357</f>
        <v>0</v>
      </c>
      <c r="AY600" s="319"/>
      <c r="AZ600" s="319"/>
      <c r="BA600" s="319"/>
    </row>
    <row r="601" customFormat="false" ht="12.75" hidden="false" customHeight="true" outlineLevel="0" collapsed="false">
      <c r="A601" s="308"/>
      <c r="B601" s="308"/>
      <c r="C601" s="308"/>
      <c r="D601" s="308"/>
      <c r="E601" s="308"/>
      <c r="F601" s="308"/>
      <c r="G601" s="308"/>
      <c r="H601" s="308"/>
      <c r="I601" s="308"/>
      <c r="J601" s="308"/>
      <c r="K601" s="308"/>
      <c r="L601" s="308"/>
      <c r="M601" s="308"/>
      <c r="N601" s="308"/>
      <c r="O601" s="308"/>
      <c r="P601" s="308"/>
      <c r="Q601" s="308"/>
      <c r="R601" s="308"/>
      <c r="S601" s="308"/>
      <c r="T601" s="308"/>
      <c r="U601" s="308"/>
      <c r="V601" s="320"/>
      <c r="W601" s="320"/>
      <c r="X601" s="320"/>
      <c r="Y601" s="320"/>
      <c r="Z601" s="320"/>
      <c r="AA601" s="320"/>
      <c r="AB601" s="320"/>
      <c r="AC601" s="320"/>
      <c r="AD601" s="320"/>
      <c r="AE601" s="320"/>
      <c r="AF601" s="320"/>
      <c r="AG601" s="320"/>
      <c r="AH601" s="320"/>
      <c r="AI601" s="320"/>
      <c r="AJ601" s="320"/>
      <c r="AK601" s="320"/>
      <c r="AL601" s="320"/>
      <c r="AM601" s="320"/>
      <c r="AN601" s="320"/>
      <c r="AO601" s="320"/>
      <c r="AP601" s="320"/>
      <c r="AQ601" s="321"/>
      <c r="AR601" s="321"/>
      <c r="AS601" s="321"/>
      <c r="AT601" s="321"/>
      <c r="AU601" s="320"/>
      <c r="AV601" s="320"/>
      <c r="AW601" s="320"/>
      <c r="AX601" s="321"/>
      <c r="AY601" s="321"/>
      <c r="AZ601" s="321"/>
      <c r="BA601" s="321"/>
    </row>
    <row r="602" customFormat="false" ht="12.75" hidden="false" customHeight="true" outlineLevel="0" collapsed="false">
      <c r="A602" s="308"/>
      <c r="B602" s="308"/>
      <c r="C602" s="308"/>
      <c r="D602" s="308"/>
      <c r="E602" s="308"/>
      <c r="F602" s="308"/>
      <c r="G602" s="308"/>
      <c r="H602" s="308"/>
      <c r="I602" s="308"/>
      <c r="J602" s="308"/>
      <c r="K602" s="308"/>
      <c r="L602" s="308"/>
      <c r="M602" s="308"/>
      <c r="N602" s="308"/>
      <c r="O602" s="308"/>
      <c r="P602" s="308"/>
      <c r="Q602" s="308"/>
      <c r="R602" s="308"/>
      <c r="S602" s="308"/>
      <c r="T602" s="308"/>
      <c r="U602" s="308"/>
      <c r="V602" s="320"/>
      <c r="W602" s="320"/>
      <c r="X602" s="320"/>
      <c r="Y602" s="320"/>
      <c r="Z602" s="320"/>
      <c r="AA602" s="320"/>
      <c r="AB602" s="320"/>
      <c r="AC602" s="320"/>
      <c r="AD602" s="320"/>
      <c r="AE602" s="320"/>
      <c r="AF602" s="320"/>
      <c r="AG602" s="320"/>
      <c r="AH602" s="320"/>
      <c r="AI602" s="320"/>
      <c r="AJ602" s="320"/>
      <c r="AK602" s="320"/>
      <c r="AL602" s="320"/>
      <c r="AM602" s="320"/>
      <c r="AN602" s="320"/>
      <c r="AO602" s="320"/>
      <c r="AP602" s="320"/>
      <c r="AQ602" s="321"/>
      <c r="AR602" s="321"/>
      <c r="AS602" s="321"/>
      <c r="AT602" s="321"/>
      <c r="AU602" s="320"/>
      <c r="AV602" s="320"/>
      <c r="AW602" s="320"/>
      <c r="AX602" s="321"/>
      <c r="AY602" s="321"/>
      <c r="AZ602" s="321"/>
      <c r="BA602" s="321"/>
    </row>
    <row r="603" customFormat="false" ht="12.75" hidden="false" customHeight="true" outlineLevel="0" collapsed="false">
      <c r="A603" s="308"/>
      <c r="B603" s="308"/>
      <c r="C603" s="308"/>
      <c r="D603" s="308"/>
      <c r="E603" s="308"/>
      <c r="F603" s="308"/>
      <c r="G603" s="308"/>
      <c r="H603" s="308"/>
      <c r="I603" s="308"/>
      <c r="J603" s="308"/>
      <c r="K603" s="308"/>
      <c r="L603" s="308"/>
      <c r="M603" s="308"/>
      <c r="N603" s="308"/>
      <c r="O603" s="308"/>
      <c r="P603" s="308"/>
      <c r="Q603" s="308"/>
      <c r="R603" s="308"/>
      <c r="S603" s="308"/>
      <c r="T603" s="308"/>
      <c r="U603" s="308"/>
      <c r="V603" s="320"/>
      <c r="W603" s="320"/>
      <c r="X603" s="320"/>
      <c r="Y603" s="320"/>
      <c r="Z603" s="320"/>
      <c r="AA603" s="320"/>
      <c r="AB603" s="320"/>
      <c r="AC603" s="320"/>
      <c r="AD603" s="320"/>
      <c r="AE603" s="320"/>
      <c r="AF603" s="320"/>
      <c r="AG603" s="320"/>
      <c r="AH603" s="320"/>
      <c r="AI603" s="320"/>
      <c r="AJ603" s="320"/>
      <c r="AK603" s="320"/>
      <c r="AL603" s="320"/>
      <c r="AM603" s="320"/>
      <c r="AN603" s="320"/>
      <c r="AO603" s="320"/>
      <c r="AP603" s="320"/>
      <c r="AQ603" s="321"/>
      <c r="AR603" s="321"/>
      <c r="AS603" s="321"/>
      <c r="AT603" s="321"/>
      <c r="AU603" s="320"/>
      <c r="AV603" s="320"/>
      <c r="AW603" s="320"/>
      <c r="AX603" s="321"/>
      <c r="AY603" s="321"/>
      <c r="AZ603" s="321"/>
      <c r="BA603" s="321"/>
    </row>
    <row r="604" customFormat="false" ht="16.5" hidden="true" customHeight="true" outlineLevel="0" collapsed="false">
      <c r="A604" s="308"/>
      <c r="B604" s="308"/>
      <c r="C604" s="308"/>
      <c r="D604" s="308"/>
      <c r="E604" s="308"/>
      <c r="F604" s="308"/>
      <c r="G604" s="308"/>
      <c r="H604" s="308"/>
      <c r="I604" s="308"/>
      <c r="J604" s="308"/>
      <c r="K604" s="308"/>
      <c r="L604" s="308"/>
      <c r="M604" s="308"/>
      <c r="N604" s="308"/>
      <c r="O604" s="308"/>
      <c r="P604" s="308"/>
      <c r="Q604" s="308"/>
      <c r="R604" s="308"/>
      <c r="S604" s="308"/>
      <c r="T604" s="308"/>
      <c r="U604" s="308"/>
      <c r="V604" s="320"/>
      <c r="W604" s="320"/>
      <c r="X604" s="320"/>
      <c r="Y604" s="320"/>
      <c r="Z604" s="320"/>
      <c r="AA604" s="320"/>
      <c r="AB604" s="320"/>
      <c r="AC604" s="320"/>
      <c r="AD604" s="320"/>
      <c r="AE604" s="320"/>
      <c r="AF604" s="320"/>
      <c r="AG604" s="320"/>
      <c r="AH604" s="320"/>
      <c r="AI604" s="320"/>
      <c r="AJ604" s="320"/>
      <c r="AK604" s="320"/>
      <c r="AL604" s="320"/>
      <c r="AM604" s="320"/>
      <c r="AN604" s="320"/>
      <c r="AO604" s="320"/>
      <c r="AP604" s="320"/>
      <c r="AQ604" s="321"/>
      <c r="AR604" s="321"/>
      <c r="AS604" s="321"/>
      <c r="AT604" s="321"/>
      <c r="AU604" s="320"/>
      <c r="AV604" s="320"/>
      <c r="AW604" s="320"/>
      <c r="AX604" s="321"/>
      <c r="AY604" s="321"/>
      <c r="AZ604" s="321"/>
      <c r="BA604" s="321"/>
    </row>
    <row r="605" customFormat="false" ht="27" hidden="false" customHeight="true" outlineLevel="0" collapsed="false">
      <c r="A605" s="224" t="s">
        <v>327</v>
      </c>
      <c r="B605" s="224"/>
      <c r="C605" s="224"/>
      <c r="D605" s="224"/>
      <c r="E605" s="224"/>
      <c r="F605" s="224"/>
      <c r="G605" s="224"/>
      <c r="H605" s="224"/>
      <c r="I605" s="224"/>
      <c r="J605" s="224"/>
      <c r="K605" s="224"/>
      <c r="L605" s="224"/>
      <c r="M605" s="224"/>
      <c r="N605" s="224"/>
      <c r="O605" s="224"/>
      <c r="P605" s="224"/>
      <c r="Q605" s="224"/>
      <c r="R605" s="224"/>
      <c r="S605" s="224"/>
      <c r="T605" s="224"/>
      <c r="U605" s="224"/>
      <c r="V605" s="224"/>
      <c r="W605" s="224"/>
      <c r="X605" s="224"/>
      <c r="Y605" s="224"/>
      <c r="Z605" s="224"/>
      <c r="AA605" s="224"/>
      <c r="AB605" s="224"/>
      <c r="AC605" s="224"/>
      <c r="AD605" s="224"/>
      <c r="AE605" s="224" t="s">
        <v>328</v>
      </c>
      <c r="AF605" s="224"/>
      <c r="AG605" s="224"/>
      <c r="AH605" s="224"/>
      <c r="AI605" s="224"/>
      <c r="AJ605" s="224"/>
      <c r="AK605" s="224"/>
      <c r="AL605" s="224"/>
      <c r="AM605" s="224"/>
      <c r="AN605" s="224"/>
      <c r="AO605" s="224"/>
      <c r="AP605" s="224"/>
      <c r="AQ605" s="224"/>
      <c r="AR605" s="224"/>
      <c r="AS605" s="224"/>
      <c r="AT605" s="224"/>
      <c r="AU605" s="224"/>
      <c r="AV605" s="224"/>
      <c r="AW605" s="224"/>
      <c r="AX605" s="224"/>
      <c r="AY605" s="224"/>
      <c r="AZ605" s="224"/>
      <c r="BA605" s="224"/>
    </row>
    <row r="606" customFormat="false" ht="12.75" hidden="false" customHeight="true" outlineLevel="0" collapsed="false">
      <c r="A606" s="224" t="s">
        <v>233</v>
      </c>
      <c r="B606" s="224"/>
      <c r="C606" s="224"/>
      <c r="D606" s="224"/>
      <c r="E606" s="224"/>
      <c r="F606" s="224"/>
      <c r="G606" s="224"/>
      <c r="H606" s="224"/>
      <c r="I606" s="224"/>
      <c r="J606" s="224"/>
      <c r="K606" s="224"/>
      <c r="L606" s="224"/>
      <c r="M606" s="224"/>
      <c r="N606" s="224"/>
      <c r="O606" s="224"/>
      <c r="P606" s="224"/>
      <c r="Q606" s="224"/>
      <c r="R606" s="224"/>
      <c r="S606" s="224"/>
      <c r="T606" s="224"/>
      <c r="U606" s="224"/>
      <c r="V606" s="224"/>
      <c r="W606" s="224"/>
      <c r="X606" s="224"/>
      <c r="Y606" s="224"/>
      <c r="Z606" s="224"/>
      <c r="AA606" s="224"/>
      <c r="AB606" s="224"/>
      <c r="AC606" s="224"/>
      <c r="AD606" s="224"/>
      <c r="AE606" s="224" t="s">
        <v>234</v>
      </c>
      <c r="AF606" s="224"/>
      <c r="AG606" s="224"/>
      <c r="AH606" s="224"/>
      <c r="AI606" s="224"/>
      <c r="AJ606" s="224"/>
      <c r="AK606" s="224"/>
      <c r="AL606" s="224"/>
      <c r="AM606" s="224"/>
      <c r="AN606" s="224"/>
      <c r="AO606" s="224"/>
      <c r="AP606" s="224"/>
      <c r="AQ606" s="224"/>
      <c r="AR606" s="224"/>
      <c r="AS606" s="224"/>
      <c r="AT606" s="224"/>
      <c r="AU606" s="224"/>
      <c r="AV606" s="224"/>
      <c r="AW606" s="224"/>
      <c r="AX606" s="224"/>
      <c r="AY606" s="224"/>
      <c r="AZ606" s="224"/>
      <c r="BA606" s="224"/>
    </row>
    <row r="607" customFormat="false" ht="12.75" hidden="false" customHeight="true" outlineLevel="0" collapsed="false">
      <c r="A607" s="225" t="str">
        <f aca="false">A313</f>
        <v>Комиссаров Алексей Анатольевич</v>
      </c>
      <c r="B607" s="225"/>
      <c r="C607" s="225"/>
      <c r="D607" s="225"/>
      <c r="E607" s="225"/>
      <c r="F607" s="225"/>
      <c r="G607" s="225"/>
      <c r="H607" s="225"/>
      <c r="I607" s="225"/>
      <c r="J607" s="225"/>
      <c r="K607" s="225"/>
      <c r="L607" s="225"/>
      <c r="M607" s="225"/>
      <c r="N607" s="225"/>
      <c r="O607" s="225"/>
      <c r="P607" s="225"/>
      <c r="Q607" s="225"/>
      <c r="R607" s="225"/>
      <c r="S607" s="225"/>
      <c r="T607" s="225"/>
      <c r="U607" s="225"/>
      <c r="V607" s="225"/>
      <c r="W607" s="225"/>
      <c r="X607" s="225"/>
      <c r="Y607" s="225"/>
      <c r="Z607" s="225"/>
      <c r="AA607" s="225"/>
      <c r="AB607" s="225"/>
      <c r="AC607" s="160"/>
      <c r="AD607" s="160"/>
      <c r="AE607" s="226" t="n">
        <f aca="false">BP10</f>
        <v>0</v>
      </c>
      <c r="AF607" s="226"/>
      <c r="AG607" s="226"/>
      <c r="AH607" s="226"/>
      <c r="AI607" s="226"/>
      <c r="AJ607" s="226"/>
      <c r="AK607" s="226"/>
      <c r="AL607" s="226"/>
      <c r="AM607" s="226"/>
      <c r="AN607" s="226"/>
      <c r="AO607" s="226"/>
      <c r="AP607" s="226"/>
      <c r="AQ607" s="226"/>
      <c r="AR607" s="226"/>
      <c r="AS607" s="226"/>
      <c r="AT607" s="226"/>
      <c r="AU607" s="226"/>
      <c r="AV607" s="226"/>
      <c r="AW607" s="226"/>
      <c r="AX607" s="226"/>
      <c r="AY607" s="226"/>
      <c r="AZ607" s="226"/>
      <c r="BA607" s="226"/>
    </row>
    <row r="608" customFormat="false" ht="12.75" hidden="false" customHeight="true" outlineLevel="0" collapsed="false">
      <c r="A608" s="227" t="s">
        <v>236</v>
      </c>
      <c r="B608" s="227"/>
      <c r="C608" s="227"/>
      <c r="D608" s="227"/>
      <c r="E608" s="227"/>
      <c r="F608" s="227"/>
      <c r="G608" s="227"/>
      <c r="H608" s="227"/>
      <c r="I608" s="227"/>
      <c r="J608" s="227"/>
      <c r="K608" s="227"/>
      <c r="L608" s="227"/>
      <c r="M608" s="227"/>
      <c r="N608" s="227"/>
      <c r="O608" s="227"/>
      <c r="P608" s="227"/>
      <c r="Q608" s="227"/>
      <c r="R608" s="227"/>
      <c r="S608" s="227"/>
      <c r="T608" s="227"/>
      <c r="U608" s="227"/>
      <c r="V608" s="227"/>
      <c r="W608" s="227"/>
      <c r="X608" s="227"/>
      <c r="Y608" s="227"/>
      <c r="Z608" s="227"/>
      <c r="AA608" s="227"/>
      <c r="AB608" s="227"/>
      <c r="AC608" s="160"/>
      <c r="AD608" s="160"/>
      <c r="AE608" s="227" t="s">
        <v>236</v>
      </c>
      <c r="AF608" s="227"/>
      <c r="AG608" s="227"/>
      <c r="AH608" s="227"/>
      <c r="AI608" s="227"/>
      <c r="AJ608" s="227"/>
      <c r="AK608" s="227"/>
      <c r="AL608" s="227"/>
      <c r="AM608" s="227"/>
      <c r="AN608" s="227"/>
      <c r="AO608" s="227"/>
      <c r="AP608" s="227"/>
      <c r="AQ608" s="227"/>
      <c r="AR608" s="227"/>
      <c r="AS608" s="227"/>
      <c r="AT608" s="227"/>
      <c r="AU608" s="227"/>
      <c r="AV608" s="227"/>
      <c r="AW608" s="227"/>
      <c r="AX608" s="227"/>
      <c r="AY608" s="227"/>
      <c r="AZ608" s="227"/>
      <c r="BA608" s="227"/>
    </row>
    <row r="609" customFormat="false" ht="12.75" hidden="false" customHeight="true" outlineLevel="0" collapsed="false">
      <c r="A609" s="229"/>
      <c r="B609" s="229"/>
      <c r="C609" s="229"/>
      <c r="D609" s="229"/>
      <c r="E609" s="229"/>
      <c r="F609" s="229"/>
      <c r="G609" s="229"/>
      <c r="H609" s="229"/>
      <c r="I609" s="229"/>
      <c r="J609" s="229"/>
      <c r="K609" s="229"/>
      <c r="L609" s="229"/>
      <c r="M609" s="229"/>
      <c r="N609" s="229"/>
      <c r="O609" s="229"/>
      <c r="P609" s="229"/>
      <c r="Q609" s="229"/>
      <c r="R609" s="229"/>
      <c r="S609" s="229"/>
      <c r="T609" s="229"/>
      <c r="U609" s="229"/>
      <c r="V609" s="229"/>
      <c r="W609" s="229"/>
      <c r="X609" s="229"/>
      <c r="Y609" s="229"/>
      <c r="Z609" s="229"/>
      <c r="AA609" s="229"/>
      <c r="AB609" s="229"/>
      <c r="AC609" s="160"/>
      <c r="AD609" s="160"/>
      <c r="AE609" s="229"/>
      <c r="AF609" s="229"/>
      <c r="AG609" s="229"/>
      <c r="AH609" s="229"/>
      <c r="AI609" s="229"/>
      <c r="AJ609" s="229"/>
      <c r="AK609" s="229"/>
      <c r="AL609" s="229"/>
      <c r="AM609" s="229"/>
      <c r="AN609" s="229"/>
      <c r="AO609" s="229"/>
      <c r="AP609" s="229"/>
      <c r="AQ609" s="229"/>
      <c r="AR609" s="229"/>
      <c r="AS609" s="229"/>
      <c r="AT609" s="229"/>
      <c r="AU609" s="229"/>
      <c r="AV609" s="229"/>
      <c r="AW609" s="229"/>
      <c r="AX609" s="229"/>
      <c r="AY609" s="229"/>
      <c r="AZ609" s="229"/>
      <c r="BA609" s="229"/>
    </row>
    <row r="610" customFormat="false" ht="12.75" hidden="false" customHeight="true" outlineLevel="0" collapsed="false">
      <c r="A610" s="228" t="s">
        <v>237</v>
      </c>
      <c r="B610" s="228"/>
      <c r="C610" s="228"/>
      <c r="D610" s="228"/>
      <c r="E610" s="228"/>
      <c r="F610" s="228"/>
      <c r="G610" s="228"/>
      <c r="H610" s="228"/>
      <c r="I610" s="228"/>
      <c r="J610" s="228"/>
      <c r="K610" s="228"/>
      <c r="L610" s="228"/>
      <c r="M610" s="228"/>
      <c r="N610" s="228"/>
      <c r="O610" s="228"/>
      <c r="P610" s="228"/>
      <c r="Q610" s="228"/>
      <c r="R610" s="228"/>
      <c r="S610" s="228"/>
      <c r="T610" s="228"/>
      <c r="U610" s="228"/>
      <c r="V610" s="228"/>
      <c r="W610" s="228"/>
      <c r="X610" s="228"/>
      <c r="Y610" s="228"/>
      <c r="Z610" s="228"/>
      <c r="AA610" s="228"/>
      <c r="AB610" s="228"/>
      <c r="AC610" s="160"/>
      <c r="AD610" s="160"/>
      <c r="AE610" s="228" t="s">
        <v>237</v>
      </c>
      <c r="AF610" s="228"/>
      <c r="AG610" s="228"/>
      <c r="AH610" s="228"/>
      <c r="AI610" s="228"/>
      <c r="AJ610" s="228"/>
      <c r="AK610" s="228"/>
      <c r="AL610" s="228"/>
      <c r="AM610" s="228"/>
      <c r="AN610" s="228"/>
      <c r="AO610" s="228"/>
      <c r="AP610" s="228"/>
      <c r="AQ610" s="228"/>
      <c r="AR610" s="228"/>
      <c r="AS610" s="228"/>
      <c r="AT610" s="228"/>
      <c r="AU610" s="228"/>
      <c r="AV610" s="228"/>
      <c r="AW610" s="228"/>
      <c r="AX610" s="228"/>
      <c r="AY610" s="228"/>
      <c r="AZ610" s="228"/>
      <c r="BA610" s="228"/>
    </row>
    <row r="611" customFormat="false" ht="12.75" hidden="false" customHeight="true" outlineLevel="0" collapsed="false">
      <c r="A611" s="163" t="s">
        <v>238</v>
      </c>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c r="AA611" s="163"/>
      <c r="AB611" s="163"/>
      <c r="AC611" s="160"/>
      <c r="AD611" s="160"/>
      <c r="AE611" s="160"/>
      <c r="AF611" s="160"/>
      <c r="AG611" s="160"/>
      <c r="AH611" s="160"/>
      <c r="AI611" s="160"/>
      <c r="AJ611" s="160"/>
      <c r="AK611" s="160"/>
      <c r="AL611" s="160"/>
      <c r="AM611" s="160"/>
      <c r="AN611" s="160"/>
      <c r="AO611" s="160"/>
      <c r="AP611" s="160"/>
      <c r="AQ611" s="160"/>
      <c r="AR611" s="160"/>
      <c r="AS611" s="160"/>
      <c r="AT611" s="160"/>
      <c r="AU611" s="160"/>
      <c r="AV611" s="160"/>
      <c r="AW611" s="160"/>
      <c r="AX611" s="160"/>
      <c r="AY611" s="160"/>
      <c r="AZ611" s="160"/>
      <c r="BA611" s="160"/>
    </row>
    <row r="612" customFormat="false" ht="12.75" hidden="false" customHeight="true" outlineLevel="0" collapsed="false">
      <c r="A612" s="322"/>
      <c r="B612" s="322"/>
      <c r="C612" s="322"/>
      <c r="D612" s="322"/>
      <c r="E612" s="322"/>
      <c r="F612" s="322"/>
      <c r="G612" s="322"/>
      <c r="H612" s="322"/>
      <c r="I612" s="322"/>
      <c r="J612" s="322"/>
      <c r="K612" s="322"/>
      <c r="L612" s="322"/>
      <c r="M612" s="322"/>
      <c r="N612" s="322"/>
      <c r="O612" s="322"/>
      <c r="P612" s="322"/>
      <c r="Q612" s="322"/>
      <c r="R612" s="322"/>
      <c r="S612" s="322"/>
      <c r="T612" s="322"/>
      <c r="U612" s="322"/>
      <c r="V612" s="322"/>
      <c r="W612" s="322"/>
      <c r="X612" s="322"/>
      <c r="Y612" s="322"/>
      <c r="Z612" s="322"/>
      <c r="AA612" s="322"/>
      <c r="AB612" s="322"/>
      <c r="AC612" s="322"/>
      <c r="AD612" s="322"/>
      <c r="AE612" s="322"/>
      <c r="AF612" s="322"/>
      <c r="AG612" s="322"/>
      <c r="AH612" s="322"/>
      <c r="AI612" s="322"/>
      <c r="AJ612" s="322"/>
      <c r="AK612" s="322"/>
      <c r="AL612" s="322"/>
      <c r="AM612" s="322"/>
      <c r="AN612" s="322"/>
      <c r="AO612" s="322"/>
      <c r="AP612" s="322"/>
      <c r="AQ612" s="322"/>
      <c r="AR612" s="322"/>
      <c r="AS612" s="322"/>
      <c r="AT612" s="322"/>
      <c r="AU612" s="322"/>
      <c r="AV612" s="322"/>
      <c r="AW612" s="322"/>
      <c r="AX612" s="322"/>
      <c r="AY612" s="322"/>
      <c r="AZ612" s="322"/>
      <c r="BA612" s="322"/>
    </row>
    <row r="613" customFormat="false" ht="12.75" hidden="false" customHeight="true" outlineLevel="0" collapsed="false">
      <c r="A613" s="323"/>
      <c r="B613" s="323"/>
      <c r="C613" s="323"/>
      <c r="D613" s="323"/>
      <c r="E613" s="323"/>
      <c r="F613" s="323"/>
      <c r="G613" s="323"/>
      <c r="H613" s="323"/>
      <c r="I613" s="323"/>
      <c r="J613" s="323"/>
      <c r="K613" s="323"/>
      <c r="L613" s="323"/>
      <c r="M613" s="323"/>
      <c r="N613" s="323"/>
      <c r="O613" s="323"/>
      <c r="P613" s="323"/>
      <c r="Q613" s="323"/>
      <c r="R613" s="323"/>
      <c r="S613" s="323"/>
      <c r="T613" s="323"/>
      <c r="U613" s="323"/>
      <c r="V613" s="323"/>
      <c r="W613" s="323"/>
      <c r="X613" s="323"/>
      <c r="Y613" s="323"/>
      <c r="Z613" s="323"/>
      <c r="AA613" s="323"/>
      <c r="AB613" s="323"/>
      <c r="AC613" s="323"/>
      <c r="AD613" s="323"/>
      <c r="AE613" s="323"/>
      <c r="AF613" s="323"/>
      <c r="AG613" s="323"/>
      <c r="AH613" s="323"/>
      <c r="AI613" s="323"/>
      <c r="AJ613" s="323"/>
      <c r="AK613" s="323"/>
      <c r="AL613" s="323"/>
      <c r="AM613" s="323"/>
      <c r="AN613" s="323"/>
      <c r="AO613" s="323"/>
      <c r="AP613" s="323"/>
      <c r="AQ613" s="323"/>
      <c r="AR613" s="323"/>
      <c r="AS613" s="323"/>
      <c r="AT613" s="323"/>
      <c r="AU613" s="323"/>
      <c r="AV613" s="323"/>
      <c r="AW613" s="323"/>
      <c r="AX613" s="323"/>
      <c r="AY613" s="323"/>
      <c r="AZ613" s="323"/>
      <c r="BA613" s="323"/>
    </row>
    <row r="614" customFormat="false" ht="12.75" hidden="false" customHeight="true" outlineLevel="0" collapsed="false">
      <c r="A614" s="323"/>
      <c r="B614" s="323"/>
      <c r="C614" s="323"/>
      <c r="D614" s="323"/>
      <c r="E614" s="323"/>
      <c r="F614" s="323"/>
      <c r="G614" s="323"/>
      <c r="H614" s="323"/>
      <c r="I614" s="323"/>
      <c r="J614" s="323"/>
      <c r="K614" s="323"/>
      <c r="L614" s="323"/>
      <c r="M614" s="323"/>
      <c r="N614" s="323"/>
      <c r="O614" s="323"/>
      <c r="P614" s="323"/>
      <c r="Q614" s="323"/>
      <c r="R614" s="323"/>
      <c r="S614" s="323"/>
      <c r="T614" s="323"/>
      <c r="U614" s="323"/>
      <c r="V614" s="323"/>
      <c r="W614" s="323"/>
      <c r="X614" s="323"/>
      <c r="Y614" s="323"/>
      <c r="Z614" s="323"/>
      <c r="AA614" s="323"/>
      <c r="AB614" s="323"/>
      <c r="AC614" s="323"/>
      <c r="AD614" s="323"/>
      <c r="AE614" s="323"/>
      <c r="AF614" s="323"/>
      <c r="AG614" s="323"/>
      <c r="AH614" s="323"/>
      <c r="AI614" s="323"/>
      <c r="AJ614" s="323"/>
      <c r="AK614" s="323"/>
      <c r="AL614" s="323"/>
      <c r="AM614" s="323"/>
      <c r="AN614" s="323"/>
      <c r="AO614" s="323"/>
      <c r="AP614" s="323"/>
      <c r="AQ614" s="323"/>
      <c r="AR614" s="323"/>
      <c r="AS614" s="323"/>
      <c r="AT614" s="323"/>
      <c r="AU614" s="323"/>
      <c r="AV614" s="323"/>
      <c r="AW614" s="323"/>
      <c r="AX614" s="323"/>
      <c r="AY614" s="323"/>
      <c r="AZ614" s="323"/>
      <c r="BA614" s="323"/>
    </row>
    <row r="615" customFormat="false" ht="12.75" hidden="false" customHeight="true" outlineLevel="0" collapsed="false">
      <c r="A615" s="306" t="s">
        <v>329</v>
      </c>
      <c r="B615" s="306"/>
      <c r="C615" s="306"/>
      <c r="D615" s="306"/>
      <c r="E615" s="306"/>
      <c r="F615" s="306"/>
      <c r="G615" s="306"/>
      <c r="H615" s="306"/>
      <c r="I615" s="306"/>
      <c r="J615" s="306"/>
      <c r="K615" s="306"/>
      <c r="L615" s="306"/>
      <c r="M615" s="306"/>
      <c r="N615" s="306"/>
      <c r="O615" s="306"/>
      <c r="P615" s="306"/>
      <c r="Q615" s="306"/>
      <c r="R615" s="306"/>
      <c r="S615" s="306"/>
      <c r="T615" s="306"/>
      <c r="U615" s="306"/>
      <c r="V615" s="306"/>
      <c r="W615" s="306"/>
      <c r="X615" s="306"/>
      <c r="Y615" s="306"/>
      <c r="Z615" s="306"/>
      <c r="AA615" s="306"/>
      <c r="AB615" s="306"/>
      <c r="AC615" s="306"/>
      <c r="AD615" s="306"/>
      <c r="AE615" s="306"/>
      <c r="AF615" s="306"/>
      <c r="AG615" s="306"/>
      <c r="AH615" s="306"/>
      <c r="AI615" s="306"/>
      <c r="AJ615" s="306"/>
      <c r="AK615" s="306"/>
      <c r="AL615" s="306"/>
      <c r="AM615" s="306"/>
      <c r="AN615" s="306"/>
      <c r="AO615" s="306"/>
      <c r="AP615" s="306"/>
      <c r="AQ615" s="306"/>
      <c r="AR615" s="306"/>
      <c r="AS615" s="306"/>
      <c r="AT615" s="306"/>
      <c r="AU615" s="306"/>
      <c r="AV615" s="306"/>
      <c r="AW615" s="306"/>
      <c r="AX615" s="306"/>
      <c r="AY615" s="306"/>
      <c r="AZ615" s="306"/>
      <c r="BA615" s="306"/>
    </row>
    <row r="616" customFormat="false" ht="12.75" hidden="false" customHeight="true" outlineLevel="0" collapsed="false">
      <c r="A616" s="297" t="s">
        <v>330</v>
      </c>
      <c r="B616" s="297"/>
      <c r="C616" s="297"/>
      <c r="D616" s="297"/>
      <c r="E616" s="297"/>
      <c r="F616" s="297"/>
      <c r="G616" s="297"/>
      <c r="H616" s="297"/>
      <c r="I616" s="307" t="n">
        <f aca="false">BP10</f>
        <v>0</v>
      </c>
      <c r="J616" s="307"/>
      <c r="K616" s="307"/>
      <c r="L616" s="307"/>
      <c r="M616" s="307"/>
      <c r="N616" s="307"/>
      <c r="O616" s="307"/>
      <c r="P616" s="307"/>
      <c r="Q616" s="307"/>
      <c r="R616" s="307"/>
      <c r="S616" s="307"/>
      <c r="T616" s="307"/>
      <c r="U616" s="307"/>
      <c r="V616" s="307"/>
      <c r="W616" s="307"/>
      <c r="X616" s="307"/>
      <c r="Y616" s="307"/>
      <c r="Z616" s="307"/>
      <c r="AA616" s="307"/>
      <c r="AB616" s="307"/>
      <c r="AC616" s="307"/>
      <c r="AD616" s="307"/>
      <c r="AE616" s="307"/>
      <c r="AF616" s="307"/>
      <c r="AG616" s="307"/>
      <c r="AH616" s="307"/>
      <c r="AI616" s="307"/>
      <c r="AJ616" s="307"/>
      <c r="AK616" s="307"/>
      <c r="AL616" s="307"/>
      <c r="AM616" s="307"/>
      <c r="AN616" s="307"/>
      <c r="AO616" s="307"/>
      <c r="AP616" s="307"/>
      <c r="AQ616" s="297" t="s">
        <v>331</v>
      </c>
      <c r="AR616" s="297"/>
      <c r="AS616" s="297"/>
      <c r="AT616" s="297"/>
      <c r="AU616" s="297"/>
      <c r="AV616" s="297"/>
      <c r="AW616" s="297"/>
      <c r="AX616" s="297"/>
      <c r="AY616" s="297"/>
      <c r="AZ616" s="297"/>
      <c r="BA616" s="297"/>
    </row>
    <row r="617" customFormat="false" ht="12.75" hidden="false" customHeight="true" outlineLevel="0" collapsed="false">
      <c r="A617" s="297" t="s">
        <v>332</v>
      </c>
      <c r="B617" s="297"/>
      <c r="C617" s="297"/>
      <c r="D617" s="297"/>
      <c r="E617" s="297"/>
      <c r="F617" s="296" t="n">
        <f aca="false">BP24</f>
        <v>0</v>
      </c>
      <c r="G617" s="296"/>
      <c r="H617" s="296"/>
      <c r="I617" s="296"/>
      <c r="J617" s="296"/>
      <c r="K617" s="296"/>
      <c r="L617" s="296"/>
      <c r="M617" s="296"/>
      <c r="N617" s="296"/>
      <c r="O617" s="296"/>
      <c r="P617" s="296"/>
      <c r="Q617" s="296"/>
      <c r="R617" s="296"/>
      <c r="S617" s="296"/>
      <c r="T617" s="296"/>
      <c r="U617" s="296"/>
      <c r="V617" s="296"/>
      <c r="W617" s="296"/>
      <c r="X617" s="296"/>
      <c r="Y617" s="296"/>
      <c r="Z617" s="296"/>
      <c r="AA617" s="296"/>
      <c r="AB617" s="296"/>
      <c r="AC617" s="296"/>
      <c r="AD617" s="296"/>
      <c r="AE617" s="296"/>
      <c r="AF617" s="296"/>
      <c r="AG617" s="296"/>
      <c r="AH617" s="296"/>
      <c r="AI617" s="296"/>
      <c r="AJ617" s="296"/>
      <c r="AK617" s="296"/>
      <c r="AL617" s="296"/>
      <c r="AM617" s="296"/>
      <c r="AN617" s="296"/>
      <c r="AO617" s="296"/>
      <c r="AP617" s="296"/>
      <c r="AQ617" s="296"/>
      <c r="AR617" s="296"/>
      <c r="AS617" s="296"/>
      <c r="AT617" s="296"/>
      <c r="AU617" s="296"/>
      <c r="AV617" s="296"/>
      <c r="AW617" s="296"/>
      <c r="AX617" s="296"/>
      <c r="AY617" s="296"/>
      <c r="AZ617" s="296"/>
      <c r="BA617" s="296"/>
    </row>
    <row r="618" customFormat="false" ht="12.75" hidden="false" customHeight="true" outlineLevel="0" collapsed="false">
      <c r="A618" s="324" t="s">
        <v>333</v>
      </c>
      <c r="B618" s="324"/>
      <c r="C618" s="324"/>
      <c r="D618" s="324"/>
      <c r="E618" s="324"/>
      <c r="F618" s="324"/>
      <c r="G618" s="324"/>
      <c r="H618" s="324"/>
      <c r="I618" s="324"/>
      <c r="J618" s="324"/>
      <c r="K618" s="324"/>
      <c r="L618" s="324"/>
      <c r="M618" s="324"/>
      <c r="N618" s="324"/>
      <c r="O618" s="324"/>
      <c r="P618" s="324"/>
      <c r="Q618" s="324"/>
      <c r="R618" s="324"/>
      <c r="S618" s="324"/>
      <c r="T618" s="324"/>
      <c r="U618" s="324"/>
      <c r="V618" s="324"/>
      <c r="W618" s="324"/>
      <c r="X618" s="324"/>
      <c r="Y618" s="324"/>
      <c r="Z618" s="324"/>
      <c r="AA618" s="324"/>
      <c r="AB618" s="324"/>
      <c r="AC618" s="324"/>
      <c r="AD618" s="324"/>
      <c r="AE618" s="324"/>
      <c r="AF618" s="324"/>
      <c r="AG618" s="324"/>
      <c r="AH618" s="324"/>
      <c r="AI618" s="324"/>
      <c r="AJ618" s="324"/>
      <c r="AK618" s="324"/>
      <c r="AL618" s="324"/>
      <c r="AM618" s="324"/>
      <c r="AN618" s="324"/>
      <c r="AO618" s="324"/>
      <c r="AP618" s="324"/>
      <c r="AQ618" s="324"/>
      <c r="AR618" s="324"/>
      <c r="AS618" s="324"/>
      <c r="AT618" s="324"/>
      <c r="AU618" s="324"/>
      <c r="AV618" s="324"/>
      <c r="AW618" s="324"/>
      <c r="AX618" s="324"/>
      <c r="AY618" s="324"/>
      <c r="AZ618" s="324"/>
      <c r="BA618" s="324"/>
    </row>
    <row r="619" customFormat="false" ht="12.75" hidden="false" customHeight="true" outlineLevel="0" collapsed="false">
      <c r="A619" s="324"/>
      <c r="B619" s="324"/>
      <c r="C619" s="324"/>
      <c r="D619" s="324"/>
      <c r="E619" s="324"/>
      <c r="F619" s="324"/>
      <c r="G619" s="324"/>
      <c r="H619" s="324"/>
      <c r="I619" s="324"/>
      <c r="J619" s="324"/>
      <c r="K619" s="324"/>
      <c r="L619" s="324"/>
      <c r="M619" s="324"/>
      <c r="N619" s="324"/>
      <c r="O619" s="324"/>
      <c r="P619" s="324"/>
      <c r="Q619" s="324"/>
      <c r="R619" s="324"/>
      <c r="S619" s="324"/>
      <c r="T619" s="324"/>
      <c r="U619" s="324"/>
      <c r="V619" s="324"/>
      <c r="W619" s="324"/>
      <c r="X619" s="324"/>
      <c r="Y619" s="324"/>
      <c r="Z619" s="324"/>
      <c r="AA619" s="324"/>
      <c r="AB619" s="324"/>
      <c r="AC619" s="324"/>
      <c r="AD619" s="324"/>
      <c r="AE619" s="324"/>
      <c r="AF619" s="324"/>
      <c r="AG619" s="324"/>
      <c r="AH619" s="324"/>
      <c r="AI619" s="324"/>
      <c r="AJ619" s="324"/>
      <c r="AK619" s="324"/>
      <c r="AL619" s="324"/>
      <c r="AM619" s="324"/>
      <c r="AN619" s="324"/>
      <c r="AO619" s="324"/>
      <c r="AP619" s="324"/>
      <c r="AQ619" s="324"/>
      <c r="AR619" s="324"/>
      <c r="AS619" s="324"/>
      <c r="AT619" s="324"/>
      <c r="AU619" s="324"/>
      <c r="AV619" s="324"/>
      <c r="AW619" s="324"/>
      <c r="AX619" s="324"/>
      <c r="AY619" s="324"/>
      <c r="AZ619" s="324"/>
      <c r="BA619" s="324"/>
    </row>
    <row r="620" customFormat="false" ht="12.75" hidden="false" customHeight="true" outlineLevel="0" collapsed="false">
      <c r="A620" s="297" t="s">
        <v>334</v>
      </c>
      <c r="B620" s="297"/>
      <c r="C620" s="297"/>
      <c r="D620" s="297"/>
      <c r="E620" s="297"/>
      <c r="F620" s="297"/>
      <c r="G620" s="297"/>
      <c r="H620" s="297"/>
      <c r="I620" s="297"/>
      <c r="J620" s="297"/>
      <c r="K620" s="297"/>
      <c r="L620" s="297"/>
      <c r="M620" s="297"/>
      <c r="N620" s="297"/>
      <c r="O620" s="297"/>
      <c r="P620" s="297"/>
      <c r="Q620" s="297"/>
      <c r="R620" s="297"/>
      <c r="S620" s="297"/>
      <c r="T620" s="297"/>
      <c r="U620" s="297"/>
      <c r="V620" s="297"/>
      <c r="W620" s="297"/>
      <c r="X620" s="297"/>
      <c r="Y620" s="297"/>
      <c r="Z620" s="297"/>
      <c r="AA620" s="297"/>
      <c r="AB620" s="297"/>
      <c r="AC620" s="297"/>
      <c r="AD620" s="297"/>
      <c r="AE620" s="297"/>
      <c r="AF620" s="297"/>
      <c r="AG620" s="297"/>
      <c r="AH620" s="297"/>
      <c r="AI620" s="297"/>
      <c r="AJ620" s="297"/>
      <c r="AK620" s="297"/>
      <c r="AL620" s="297"/>
      <c r="AM620" s="297"/>
      <c r="AN620" s="297"/>
      <c r="AO620" s="297"/>
      <c r="AP620" s="297"/>
      <c r="AQ620" s="297"/>
      <c r="AR620" s="297"/>
      <c r="AS620" s="297"/>
      <c r="AT620" s="297"/>
      <c r="AU620" s="297"/>
      <c r="AV620" s="297"/>
      <c r="AW620" s="297"/>
      <c r="AX620" s="297"/>
      <c r="AY620" s="297"/>
      <c r="AZ620" s="297"/>
      <c r="BA620" s="297"/>
    </row>
    <row r="621" customFormat="false" ht="12.75" hidden="false" customHeight="true" outlineLevel="0" collapsed="false">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c r="AC621" s="154"/>
      <c r="AD621" s="154"/>
      <c r="AE621" s="154"/>
      <c r="AF621" s="154"/>
      <c r="AG621" s="154"/>
      <c r="AH621" s="154"/>
      <c r="AI621" s="154"/>
      <c r="AJ621" s="154"/>
      <c r="AK621" s="154"/>
      <c r="AL621" s="154"/>
      <c r="AM621" s="154"/>
      <c r="AN621" s="154"/>
      <c r="AO621" s="154"/>
      <c r="AP621" s="154"/>
      <c r="AQ621" s="154"/>
      <c r="AR621" s="154"/>
      <c r="AS621" s="154"/>
      <c r="AT621" s="154"/>
      <c r="AU621" s="154"/>
      <c r="AV621" s="154"/>
      <c r="AW621" s="154"/>
      <c r="AX621" s="154"/>
      <c r="AY621" s="154"/>
      <c r="AZ621" s="154"/>
      <c r="BA621" s="154"/>
    </row>
    <row r="622" customFormat="false" ht="12.75" hidden="false" customHeight="true" outlineLevel="0" collapsed="false">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297" t="s">
        <v>335</v>
      </c>
      <c r="AB622" s="297"/>
      <c r="AC622" s="297"/>
      <c r="AD622" s="297"/>
      <c r="AE622" s="297"/>
      <c r="AF622" s="297"/>
      <c r="AG622" s="325"/>
      <c r="AH622" s="325"/>
      <c r="AI622" s="325"/>
      <c r="AJ622" s="325"/>
      <c r="AK622" s="325"/>
      <c r="AL622" s="325"/>
      <c r="AM622" s="325"/>
      <c r="AN622" s="325"/>
      <c r="AO622" s="325"/>
      <c r="AP622" s="325"/>
      <c r="AQ622" s="325"/>
      <c r="AR622" s="325"/>
      <c r="AS622" s="325"/>
      <c r="AT622" s="325"/>
      <c r="AU622" s="325"/>
      <c r="AV622" s="325"/>
      <c r="AW622" s="325"/>
      <c r="AX622" s="325"/>
      <c r="AY622" s="325"/>
      <c r="AZ622" s="325"/>
      <c r="BA622" s="325"/>
    </row>
    <row r="623" customFormat="false" ht="12.75" hidden="false" customHeight="true" outlineLevel="0" collapsed="false">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c r="AC623" s="154"/>
      <c r="AD623" s="154"/>
      <c r="AE623" s="154"/>
      <c r="AF623" s="154"/>
      <c r="AG623" s="154"/>
      <c r="AH623" s="154"/>
      <c r="AI623" s="154"/>
      <c r="AJ623" s="154"/>
      <c r="AK623" s="154"/>
      <c r="AL623" s="154"/>
      <c r="AM623" s="154"/>
      <c r="AN623" s="154"/>
      <c r="AO623" s="154"/>
      <c r="AP623" s="154"/>
      <c r="AQ623" s="154"/>
      <c r="AR623" s="154"/>
      <c r="AS623" s="154"/>
      <c r="AT623" s="154"/>
      <c r="AU623" s="154"/>
      <c r="AV623" s="154"/>
      <c r="AW623" s="154"/>
      <c r="AX623" s="154"/>
      <c r="AY623" s="154"/>
      <c r="AZ623" s="154"/>
      <c r="BA623" s="154"/>
    </row>
    <row r="624" customFormat="false" ht="12.75" hidden="false" customHeight="true" outlineLevel="0" collapsed="false">
      <c r="A624" s="326"/>
      <c r="B624" s="326"/>
      <c r="C624" s="326"/>
      <c r="D624" s="326"/>
      <c r="E624" s="326"/>
      <c r="F624" s="326"/>
      <c r="G624" s="326"/>
      <c r="H624" s="326"/>
      <c r="I624" s="326"/>
      <c r="J624" s="326"/>
      <c r="K624" s="326"/>
      <c r="L624" s="326"/>
      <c r="M624" s="326"/>
      <c r="N624" s="326"/>
      <c r="O624" s="326"/>
      <c r="P624" s="326"/>
      <c r="Q624" s="326"/>
      <c r="R624" s="326"/>
      <c r="S624" s="326"/>
      <c r="T624" s="326"/>
      <c r="U624" s="326"/>
      <c r="V624" s="326"/>
      <c r="W624" s="326"/>
      <c r="X624" s="326"/>
      <c r="Y624" s="326"/>
      <c r="Z624" s="326"/>
      <c r="AA624" s="326"/>
      <c r="AB624" s="326"/>
      <c r="AC624" s="326"/>
      <c r="AD624" s="326"/>
      <c r="AE624" s="326"/>
      <c r="AF624" s="326"/>
      <c r="AG624" s="326"/>
      <c r="AH624" s="326"/>
      <c r="AI624" s="326"/>
      <c r="AJ624" s="326"/>
      <c r="AK624" s="326"/>
      <c r="AL624" s="326"/>
      <c r="AM624" s="326"/>
      <c r="AN624" s="326"/>
      <c r="AO624" s="326"/>
      <c r="AP624" s="326"/>
      <c r="AQ624" s="326"/>
      <c r="AR624" s="326"/>
      <c r="AS624" s="326"/>
      <c r="AT624" s="326"/>
      <c r="AU624" s="326"/>
      <c r="AV624" s="326"/>
      <c r="AW624" s="326"/>
      <c r="AX624" s="326"/>
      <c r="AY624" s="326"/>
      <c r="AZ624" s="326"/>
      <c r="BA624" s="326"/>
    </row>
    <row r="625" customFormat="false" ht="12.75" hidden="false" customHeight="true" outlineLevel="0" collapsed="false">
      <c r="A625" s="327" t="s">
        <v>336</v>
      </c>
      <c r="B625" s="327"/>
      <c r="C625" s="327"/>
      <c r="D625" s="327"/>
      <c r="E625" s="327"/>
      <c r="F625" s="327"/>
      <c r="G625" s="327"/>
      <c r="H625" s="327"/>
      <c r="I625" s="327"/>
      <c r="J625" s="327"/>
      <c r="K625" s="327"/>
      <c r="L625" s="327"/>
      <c r="M625" s="327"/>
      <c r="N625" s="327"/>
      <c r="O625" s="327"/>
      <c r="P625" s="327"/>
      <c r="Q625" s="327"/>
      <c r="R625" s="327"/>
      <c r="S625" s="327"/>
      <c r="T625" s="327"/>
      <c r="U625" s="327"/>
      <c r="V625" s="327"/>
      <c r="W625" s="327"/>
      <c r="X625" s="327"/>
      <c r="Y625" s="327"/>
      <c r="Z625" s="327"/>
      <c r="AA625" s="327"/>
      <c r="AB625" s="327"/>
      <c r="AC625" s="327"/>
      <c r="AD625" s="327"/>
      <c r="AE625" s="327"/>
      <c r="AF625" s="327"/>
      <c r="AG625" s="327"/>
      <c r="AH625" s="327"/>
      <c r="AI625" s="327"/>
      <c r="AJ625" s="327"/>
      <c r="AK625" s="327"/>
      <c r="AL625" s="327"/>
      <c r="AM625" s="327"/>
      <c r="AN625" s="327"/>
      <c r="AO625" s="327"/>
      <c r="AP625" s="327"/>
      <c r="AQ625" s="327"/>
      <c r="AR625" s="327"/>
      <c r="AS625" s="327"/>
      <c r="AT625" s="327"/>
      <c r="AU625" s="327"/>
      <c r="AV625" s="327"/>
      <c r="AW625" s="327"/>
      <c r="AX625" s="327"/>
      <c r="AY625" s="327"/>
      <c r="AZ625" s="327"/>
      <c r="BA625" s="327"/>
    </row>
    <row r="626" customFormat="false" ht="12.75" hidden="false" customHeight="true" outlineLevel="0" collapsed="false">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c r="AC626" s="154"/>
      <c r="AD626" s="154"/>
      <c r="AE626" s="154"/>
      <c r="AF626" s="154"/>
      <c r="AG626" s="154"/>
      <c r="AH626" s="154"/>
      <c r="AI626" s="154"/>
      <c r="AJ626" s="154"/>
      <c r="AK626" s="154"/>
      <c r="AL626" s="154"/>
      <c r="AM626" s="154"/>
      <c r="AN626" s="154"/>
      <c r="AO626" s="154"/>
      <c r="AP626" s="154"/>
      <c r="AQ626" s="154"/>
      <c r="AR626" s="154"/>
      <c r="AS626" s="154"/>
      <c r="AT626" s="154"/>
      <c r="AU626" s="154"/>
      <c r="AV626" s="154"/>
      <c r="AW626" s="154"/>
      <c r="AX626" s="154"/>
      <c r="AY626" s="154"/>
      <c r="AZ626" s="154"/>
      <c r="BA626" s="154"/>
    </row>
    <row r="627" customFormat="false" ht="12.75" hidden="false" customHeight="true" outlineLevel="0" collapsed="false">
      <c r="A627" s="328" t="s">
        <v>337</v>
      </c>
      <c r="B627" s="328"/>
      <c r="C627" s="328"/>
      <c r="D627" s="328"/>
      <c r="E627" s="328"/>
      <c r="F627" s="328"/>
      <c r="G627" s="328"/>
      <c r="H627" s="328"/>
      <c r="I627" s="328"/>
      <c r="J627" s="328"/>
      <c r="K627" s="328"/>
      <c r="L627" s="328"/>
      <c r="M627" s="328"/>
      <c r="N627" s="328"/>
      <c r="O627" s="328"/>
      <c r="P627" s="328"/>
      <c r="Q627" s="328"/>
      <c r="R627" s="328"/>
      <c r="S627" s="328"/>
      <c r="T627" s="328"/>
      <c r="U627" s="328"/>
      <c r="V627" s="328"/>
      <c r="W627" s="328"/>
      <c r="X627" s="328"/>
      <c r="Y627" s="328"/>
      <c r="Z627" s="328"/>
      <c r="AA627" s="328"/>
      <c r="AB627" s="328"/>
      <c r="AC627" s="328"/>
      <c r="AD627" s="328"/>
      <c r="AE627" s="328"/>
      <c r="AF627" s="328"/>
      <c r="AG627" s="328"/>
      <c r="AH627" s="328"/>
      <c r="AI627" s="328"/>
      <c r="AJ627" s="328"/>
      <c r="AK627" s="328"/>
      <c r="AL627" s="328"/>
      <c r="AM627" s="328"/>
      <c r="AN627" s="328"/>
      <c r="AO627" s="328"/>
      <c r="AP627" s="328"/>
      <c r="AQ627" s="328"/>
      <c r="AR627" s="328"/>
      <c r="AS627" s="328"/>
      <c r="AT627" s="328"/>
      <c r="AU627" s="328"/>
      <c r="AV627" s="328"/>
      <c r="AW627" s="328"/>
      <c r="AX627" s="328"/>
      <c r="AY627" s="328"/>
      <c r="AZ627" s="328"/>
      <c r="BA627" s="328"/>
    </row>
    <row r="628" customFormat="false" ht="12.75" hidden="false" customHeight="true" outlineLevel="0" collapsed="false">
      <c r="A628" s="328" t="s">
        <v>338</v>
      </c>
      <c r="B628" s="328"/>
      <c r="C628" s="328"/>
      <c r="D628" s="328"/>
      <c r="E628" s="328"/>
      <c r="F628" s="328"/>
      <c r="G628" s="328"/>
      <c r="H628" s="328"/>
      <c r="I628" s="328"/>
      <c r="J628" s="328"/>
      <c r="K628" s="328"/>
      <c r="L628" s="328"/>
      <c r="M628" s="328"/>
      <c r="N628" s="328"/>
      <c r="O628" s="328"/>
      <c r="P628" s="328"/>
      <c r="Q628" s="328"/>
      <c r="R628" s="328"/>
      <c r="S628" s="328"/>
      <c r="T628" s="328"/>
      <c r="U628" s="328"/>
      <c r="V628" s="328"/>
      <c r="W628" s="328"/>
      <c r="X628" s="328"/>
      <c r="Y628" s="328"/>
      <c r="Z628" s="328"/>
      <c r="AA628" s="328"/>
      <c r="AB628" s="328"/>
      <c r="AC628" s="328"/>
      <c r="AD628" s="328"/>
      <c r="AE628" s="328"/>
      <c r="AF628" s="328"/>
      <c r="AG628" s="328"/>
      <c r="AH628" s="328"/>
      <c r="AI628" s="328"/>
      <c r="AJ628" s="328"/>
      <c r="AK628" s="328"/>
      <c r="AL628" s="328"/>
      <c r="AM628" s="328"/>
      <c r="AN628" s="328"/>
      <c r="AO628" s="328"/>
      <c r="AP628" s="328"/>
      <c r="AQ628" s="328"/>
      <c r="AR628" s="328"/>
      <c r="AS628" s="328"/>
      <c r="AT628" s="328"/>
      <c r="AU628" s="328"/>
      <c r="AV628" s="328"/>
      <c r="AW628" s="328"/>
      <c r="AX628" s="328"/>
      <c r="AY628" s="328"/>
      <c r="AZ628" s="328"/>
      <c r="BA628" s="328"/>
    </row>
    <row r="629" customFormat="false" ht="12.75" hidden="false" customHeight="true" outlineLevel="0" collapsed="false">
      <c r="A629" s="306"/>
      <c r="B629" s="306"/>
      <c r="C629" s="306"/>
      <c r="D629" s="306"/>
      <c r="E629" s="306"/>
      <c r="F629" s="306"/>
      <c r="G629" s="306"/>
      <c r="H629" s="306"/>
      <c r="I629" s="306"/>
      <c r="J629" s="306"/>
      <c r="K629" s="306"/>
      <c r="L629" s="306"/>
      <c r="M629" s="306"/>
      <c r="N629" s="306"/>
      <c r="O629" s="306"/>
      <c r="P629" s="306"/>
      <c r="Q629" s="306"/>
      <c r="R629" s="306"/>
      <c r="S629" s="306"/>
      <c r="T629" s="306"/>
      <c r="U629" s="306"/>
      <c r="V629" s="306"/>
      <c r="W629" s="306"/>
      <c r="X629" s="306"/>
      <c r="Y629" s="306"/>
      <c r="Z629" s="306"/>
      <c r="AA629" s="306"/>
      <c r="AB629" s="306"/>
      <c r="AC629" s="306"/>
      <c r="AD629" s="306"/>
      <c r="AE629" s="306"/>
      <c r="AF629" s="306"/>
      <c r="AG629" s="306"/>
      <c r="AH629" s="306"/>
      <c r="AI629" s="306"/>
      <c r="AJ629" s="306"/>
      <c r="AK629" s="306"/>
      <c r="AL629" s="306"/>
      <c r="AM629" s="306"/>
      <c r="AN629" s="306"/>
      <c r="AO629" s="306"/>
      <c r="AP629" s="306"/>
      <c r="AQ629" s="306"/>
      <c r="AR629" s="306"/>
      <c r="AS629" s="306"/>
      <c r="AT629" s="306"/>
      <c r="AU629" s="306"/>
      <c r="AV629" s="306"/>
      <c r="AW629" s="306"/>
      <c r="AX629" s="306"/>
      <c r="AY629" s="306"/>
      <c r="AZ629" s="306"/>
      <c r="BA629" s="306"/>
    </row>
    <row r="630" customFormat="false" ht="12.75" hidden="false" customHeight="true" outlineLevel="0" collapsed="false">
      <c r="A630" s="306" t="s">
        <v>339</v>
      </c>
      <c r="B630" s="306"/>
      <c r="C630" s="306"/>
      <c r="D630" s="306"/>
      <c r="E630" s="306"/>
      <c r="F630" s="306"/>
      <c r="G630" s="306"/>
      <c r="H630" s="306"/>
      <c r="I630" s="306"/>
      <c r="J630" s="306"/>
      <c r="K630" s="306"/>
      <c r="L630" s="306"/>
      <c r="M630" s="306"/>
      <c r="N630" s="306"/>
      <c r="O630" s="306"/>
      <c r="P630" s="306"/>
      <c r="Q630" s="306"/>
      <c r="R630" s="306"/>
      <c r="S630" s="306"/>
      <c r="T630" s="306"/>
      <c r="U630" s="306"/>
      <c r="V630" s="306"/>
      <c r="W630" s="306"/>
      <c r="X630" s="306"/>
      <c r="Y630" s="306"/>
      <c r="Z630" s="306"/>
      <c r="AA630" s="306"/>
      <c r="AB630" s="306"/>
      <c r="AC630" s="306"/>
      <c r="AD630" s="306"/>
      <c r="AE630" s="306"/>
      <c r="AF630" s="306"/>
      <c r="AG630" s="306"/>
      <c r="AH630" s="306"/>
      <c r="AI630" s="306"/>
      <c r="AJ630" s="306"/>
      <c r="AK630" s="306"/>
      <c r="AL630" s="306"/>
      <c r="AM630" s="306"/>
      <c r="AN630" s="306"/>
      <c r="AO630" s="306"/>
      <c r="AP630" s="306"/>
      <c r="AQ630" s="306"/>
      <c r="AR630" s="306"/>
      <c r="AS630" s="306"/>
      <c r="AT630" s="306"/>
      <c r="AU630" s="306"/>
      <c r="AV630" s="306"/>
      <c r="AW630" s="306"/>
      <c r="AX630" s="306"/>
      <c r="AY630" s="306"/>
      <c r="AZ630" s="306"/>
      <c r="BA630" s="306"/>
    </row>
    <row r="631" customFormat="false" ht="12.75" hidden="false" customHeight="true" outlineLevel="0" collapsed="false">
      <c r="A631" s="306"/>
      <c r="B631" s="306"/>
      <c r="C631" s="306"/>
      <c r="D631" s="306"/>
      <c r="E631" s="306"/>
      <c r="F631" s="306"/>
      <c r="G631" s="306"/>
      <c r="H631" s="306"/>
      <c r="I631" s="306"/>
      <c r="J631" s="306"/>
      <c r="K631" s="306"/>
      <c r="L631" s="306"/>
      <c r="M631" s="306"/>
      <c r="N631" s="306"/>
      <c r="O631" s="306"/>
      <c r="P631" s="306"/>
      <c r="Q631" s="306"/>
      <c r="R631" s="306"/>
      <c r="S631" s="306"/>
      <c r="T631" s="306"/>
      <c r="U631" s="306"/>
      <c r="V631" s="306"/>
      <c r="W631" s="306"/>
      <c r="X631" s="306"/>
      <c r="Y631" s="306"/>
      <c r="Z631" s="306"/>
      <c r="AA631" s="306"/>
      <c r="AB631" s="306"/>
      <c r="AC631" s="306"/>
      <c r="AD631" s="306"/>
      <c r="AE631" s="306"/>
      <c r="AF631" s="306"/>
      <c r="AG631" s="306"/>
      <c r="AH631" s="306"/>
      <c r="AI631" s="306"/>
      <c r="AJ631" s="306"/>
      <c r="AK631" s="306"/>
      <c r="AL631" s="306"/>
      <c r="AM631" s="306"/>
      <c r="AN631" s="306"/>
      <c r="AO631" s="306"/>
      <c r="AP631" s="306"/>
      <c r="AQ631" s="306"/>
      <c r="AR631" s="306"/>
      <c r="AS631" s="306"/>
      <c r="AT631" s="306"/>
      <c r="AU631" s="306"/>
      <c r="AV631" s="306"/>
      <c r="AW631" s="306"/>
      <c r="AX631" s="306"/>
      <c r="AY631" s="306"/>
      <c r="AZ631" s="306"/>
      <c r="BA631" s="306"/>
    </row>
    <row r="632" customFormat="false" ht="12.75" hidden="false" customHeight="true" outlineLevel="0" collapsed="false">
      <c r="A632" s="329" t="s">
        <v>340</v>
      </c>
      <c r="B632" s="329"/>
      <c r="C632" s="329"/>
      <c r="D632" s="329"/>
      <c r="E632" s="329"/>
      <c r="F632" s="329"/>
      <c r="G632" s="329"/>
      <c r="H632" s="329"/>
      <c r="I632" s="329"/>
      <c r="J632" s="329"/>
      <c r="K632" s="329"/>
      <c r="L632" s="329"/>
      <c r="M632" s="329"/>
      <c r="N632" s="329"/>
      <c r="O632" s="329"/>
      <c r="P632" s="329"/>
      <c r="Q632" s="329"/>
      <c r="R632" s="329"/>
      <c r="S632" s="329"/>
      <c r="T632" s="329"/>
      <c r="U632" s="329"/>
      <c r="V632" s="329"/>
      <c r="W632" s="329"/>
      <c r="X632" s="329"/>
      <c r="Y632" s="329"/>
      <c r="Z632" s="329"/>
      <c r="AA632" s="329"/>
      <c r="AB632" s="329"/>
      <c r="AC632" s="329"/>
      <c r="AD632" s="329"/>
      <c r="AE632" s="329"/>
      <c r="AF632" s="329"/>
      <c r="AG632" s="329"/>
      <c r="AH632" s="329"/>
      <c r="AI632" s="329"/>
      <c r="AJ632" s="329"/>
      <c r="AK632" s="329"/>
      <c r="AL632" s="329"/>
      <c r="AM632" s="329"/>
      <c r="AN632" s="329"/>
      <c r="AO632" s="329"/>
      <c r="AP632" s="329"/>
      <c r="AQ632" s="329"/>
      <c r="AR632" s="329"/>
      <c r="AS632" s="329"/>
      <c r="AT632" s="329"/>
      <c r="AU632" s="329"/>
      <c r="AV632" s="329"/>
      <c r="AW632" s="329"/>
      <c r="AX632" s="329"/>
      <c r="AY632" s="329"/>
      <c r="AZ632" s="329"/>
      <c r="BA632" s="329"/>
    </row>
    <row r="633" customFormat="false" ht="12.75" hidden="false" customHeight="true" outlineLevel="0" collapsed="false">
      <c r="A633" s="329"/>
      <c r="B633" s="329"/>
      <c r="C633" s="329"/>
      <c r="D633" s="329"/>
      <c r="E633" s="329"/>
      <c r="F633" s="329"/>
      <c r="G633" s="329"/>
      <c r="H633" s="329"/>
      <c r="I633" s="329"/>
      <c r="J633" s="329"/>
      <c r="K633" s="329"/>
      <c r="L633" s="329"/>
      <c r="M633" s="329"/>
      <c r="N633" s="329"/>
      <c r="O633" s="329"/>
      <c r="P633" s="329"/>
      <c r="Q633" s="329"/>
      <c r="R633" s="329"/>
      <c r="S633" s="329"/>
      <c r="T633" s="329"/>
      <c r="U633" s="329"/>
      <c r="V633" s="329"/>
      <c r="W633" s="329"/>
      <c r="X633" s="329"/>
      <c r="Y633" s="329"/>
      <c r="Z633" s="329"/>
      <c r="AA633" s="329"/>
      <c r="AB633" s="329"/>
      <c r="AC633" s="329"/>
      <c r="AD633" s="329"/>
      <c r="AE633" s="329"/>
      <c r="AF633" s="329"/>
      <c r="AG633" s="329"/>
      <c r="AH633" s="329"/>
      <c r="AI633" s="329"/>
      <c r="AJ633" s="329"/>
      <c r="AK633" s="329"/>
      <c r="AL633" s="329"/>
      <c r="AM633" s="329"/>
      <c r="AN633" s="329"/>
      <c r="AO633" s="329"/>
      <c r="AP633" s="329"/>
      <c r="AQ633" s="329"/>
      <c r="AR633" s="329"/>
      <c r="AS633" s="329"/>
      <c r="AT633" s="329"/>
      <c r="AU633" s="329"/>
      <c r="AV633" s="329"/>
      <c r="AW633" s="329"/>
      <c r="AX633" s="329"/>
      <c r="AY633" s="329"/>
      <c r="AZ633" s="329"/>
      <c r="BA633" s="329"/>
    </row>
    <row r="634" customFormat="false" ht="12.75" hidden="false" customHeight="true" outlineLevel="0" collapsed="false">
      <c r="A634" s="329"/>
      <c r="B634" s="329"/>
      <c r="C634" s="329"/>
      <c r="D634" s="329"/>
      <c r="E634" s="329"/>
      <c r="F634" s="329"/>
      <c r="G634" s="329"/>
      <c r="H634" s="329"/>
      <c r="I634" s="329"/>
      <c r="J634" s="329"/>
      <c r="K634" s="329"/>
      <c r="L634" s="329"/>
      <c r="M634" s="329"/>
      <c r="N634" s="329"/>
      <c r="O634" s="329"/>
      <c r="P634" s="329"/>
      <c r="Q634" s="329"/>
      <c r="R634" s="329"/>
      <c r="S634" s="329"/>
      <c r="T634" s="329"/>
      <c r="U634" s="329"/>
      <c r="V634" s="329"/>
      <c r="W634" s="329"/>
      <c r="X634" s="329"/>
      <c r="Y634" s="329"/>
      <c r="Z634" s="329"/>
      <c r="AA634" s="329"/>
      <c r="AB634" s="329"/>
      <c r="AC634" s="329"/>
      <c r="AD634" s="329"/>
      <c r="AE634" s="329"/>
      <c r="AF634" s="329"/>
      <c r="AG634" s="329"/>
      <c r="AH634" s="329"/>
      <c r="AI634" s="329"/>
      <c r="AJ634" s="329"/>
      <c r="AK634" s="329"/>
      <c r="AL634" s="329"/>
      <c r="AM634" s="329"/>
      <c r="AN634" s="329"/>
      <c r="AO634" s="329"/>
      <c r="AP634" s="329"/>
      <c r="AQ634" s="329"/>
      <c r="AR634" s="329"/>
      <c r="AS634" s="329"/>
      <c r="AT634" s="329"/>
      <c r="AU634" s="329"/>
      <c r="AV634" s="329"/>
      <c r="AW634" s="329"/>
      <c r="AX634" s="329"/>
      <c r="AY634" s="329"/>
      <c r="AZ634" s="329"/>
      <c r="BA634" s="329"/>
    </row>
    <row r="635" customFormat="false" ht="12.75" hidden="false" customHeight="true" outlineLevel="0" collapsed="false">
      <c r="A635" s="329"/>
      <c r="B635" s="329"/>
      <c r="C635" s="329"/>
      <c r="D635" s="329"/>
      <c r="E635" s="329"/>
      <c r="F635" s="329"/>
      <c r="G635" s="329"/>
      <c r="H635" s="329"/>
      <c r="I635" s="329"/>
      <c r="J635" s="329"/>
      <c r="K635" s="329"/>
      <c r="L635" s="329"/>
      <c r="M635" s="329"/>
      <c r="N635" s="329"/>
      <c r="O635" s="329"/>
      <c r="P635" s="329"/>
      <c r="Q635" s="329"/>
      <c r="R635" s="329"/>
      <c r="S635" s="329"/>
      <c r="T635" s="329"/>
      <c r="U635" s="329"/>
      <c r="V635" s="329"/>
      <c r="W635" s="329"/>
      <c r="X635" s="329"/>
      <c r="Y635" s="329"/>
      <c r="Z635" s="329"/>
      <c r="AA635" s="329"/>
      <c r="AB635" s="329"/>
      <c r="AC635" s="329"/>
      <c r="AD635" s="329"/>
      <c r="AE635" s="329"/>
      <c r="AF635" s="329"/>
      <c r="AG635" s="329"/>
      <c r="AH635" s="329"/>
      <c r="AI635" s="329"/>
      <c r="AJ635" s="329"/>
      <c r="AK635" s="329"/>
      <c r="AL635" s="329"/>
      <c r="AM635" s="329"/>
      <c r="AN635" s="329"/>
      <c r="AO635" s="329"/>
      <c r="AP635" s="329"/>
      <c r="AQ635" s="329"/>
      <c r="AR635" s="329"/>
      <c r="AS635" s="329"/>
      <c r="AT635" s="329"/>
      <c r="AU635" s="329"/>
      <c r="AV635" s="329"/>
      <c r="AW635" s="329"/>
      <c r="AX635" s="329"/>
      <c r="AY635" s="329"/>
      <c r="AZ635" s="329"/>
      <c r="BA635" s="329"/>
    </row>
    <row r="636" customFormat="false" ht="12.75" hidden="false" customHeight="true" outlineLevel="0" collapsed="false">
      <c r="A636" s="329"/>
      <c r="B636" s="329"/>
      <c r="C636" s="329"/>
      <c r="D636" s="329"/>
      <c r="E636" s="329"/>
      <c r="F636" s="329"/>
      <c r="G636" s="329"/>
      <c r="H636" s="329"/>
      <c r="I636" s="329"/>
      <c r="J636" s="329"/>
      <c r="K636" s="329"/>
      <c r="L636" s="329"/>
      <c r="M636" s="329"/>
      <c r="N636" s="329"/>
      <c r="O636" s="329"/>
      <c r="P636" s="329"/>
      <c r="Q636" s="329"/>
      <c r="R636" s="329"/>
      <c r="S636" s="329"/>
      <c r="T636" s="329"/>
      <c r="U636" s="329"/>
      <c r="V636" s="329"/>
      <c r="W636" s="329"/>
      <c r="X636" s="329"/>
      <c r="Y636" s="329"/>
      <c r="Z636" s="329"/>
      <c r="AA636" s="329"/>
      <c r="AB636" s="329"/>
      <c r="AC636" s="329"/>
      <c r="AD636" s="329"/>
      <c r="AE636" s="329"/>
      <c r="AF636" s="329"/>
      <c r="AG636" s="329"/>
      <c r="AH636" s="329"/>
      <c r="AI636" s="329"/>
      <c r="AJ636" s="329"/>
      <c r="AK636" s="329"/>
      <c r="AL636" s="329"/>
      <c r="AM636" s="329"/>
      <c r="AN636" s="329"/>
      <c r="AO636" s="329"/>
      <c r="AP636" s="329"/>
      <c r="AQ636" s="329"/>
      <c r="AR636" s="329"/>
      <c r="AS636" s="329"/>
      <c r="AT636" s="329"/>
      <c r="AU636" s="329"/>
      <c r="AV636" s="329"/>
      <c r="AW636" s="329"/>
      <c r="AX636" s="329"/>
      <c r="AY636" s="329"/>
      <c r="AZ636" s="329"/>
      <c r="BA636" s="329"/>
    </row>
    <row r="637" customFormat="false" ht="12.75" hidden="false" customHeight="true" outlineLevel="0" collapsed="false">
      <c r="A637" s="329"/>
      <c r="B637" s="329"/>
      <c r="C637" s="329"/>
      <c r="D637" s="329"/>
      <c r="E637" s="329"/>
      <c r="F637" s="329"/>
      <c r="G637" s="329"/>
      <c r="H637" s="329"/>
      <c r="I637" s="329"/>
      <c r="J637" s="329"/>
      <c r="K637" s="329"/>
      <c r="L637" s="329"/>
      <c r="M637" s="329"/>
      <c r="N637" s="329"/>
      <c r="O637" s="329"/>
      <c r="P637" s="329"/>
      <c r="Q637" s="329"/>
      <c r="R637" s="329"/>
      <c r="S637" s="329"/>
      <c r="T637" s="329"/>
      <c r="U637" s="329"/>
      <c r="V637" s="329"/>
      <c r="W637" s="329"/>
      <c r="X637" s="329"/>
      <c r="Y637" s="329"/>
      <c r="Z637" s="329"/>
      <c r="AA637" s="329"/>
      <c r="AB637" s="329"/>
      <c r="AC637" s="329"/>
      <c r="AD637" s="329"/>
      <c r="AE637" s="329"/>
      <c r="AF637" s="329"/>
      <c r="AG637" s="329"/>
      <c r="AH637" s="329"/>
      <c r="AI637" s="329"/>
      <c r="AJ637" s="329"/>
      <c r="AK637" s="329"/>
      <c r="AL637" s="329"/>
      <c r="AM637" s="329"/>
      <c r="AN637" s="329"/>
      <c r="AO637" s="329"/>
      <c r="AP637" s="329"/>
      <c r="AQ637" s="329"/>
      <c r="AR637" s="329"/>
      <c r="AS637" s="329"/>
      <c r="AT637" s="329"/>
      <c r="AU637" s="329"/>
      <c r="AV637" s="329"/>
      <c r="AW637" s="329"/>
      <c r="AX637" s="329"/>
      <c r="AY637" s="329"/>
      <c r="AZ637" s="329"/>
      <c r="BA637" s="329"/>
    </row>
    <row r="638" customFormat="false" ht="12.75" hidden="false" customHeight="true" outlineLevel="0" collapsed="false">
      <c r="A638" s="329"/>
      <c r="B638" s="329"/>
      <c r="C638" s="329"/>
      <c r="D638" s="329"/>
      <c r="E638" s="329"/>
      <c r="F638" s="329"/>
      <c r="G638" s="329"/>
      <c r="H638" s="329"/>
      <c r="I638" s="329"/>
      <c r="J638" s="329"/>
      <c r="K638" s="329"/>
      <c r="L638" s="329"/>
      <c r="M638" s="329"/>
      <c r="N638" s="329"/>
      <c r="O638" s="329"/>
      <c r="P638" s="329"/>
      <c r="Q638" s="329"/>
      <c r="R638" s="329"/>
      <c r="S638" s="329"/>
      <c r="T638" s="329"/>
      <c r="U638" s="329"/>
      <c r="V638" s="329"/>
      <c r="W638" s="329"/>
      <c r="X638" s="329"/>
      <c r="Y638" s="329"/>
      <c r="Z638" s="329"/>
      <c r="AA638" s="329"/>
      <c r="AB638" s="329"/>
      <c r="AC638" s="329"/>
      <c r="AD638" s="329"/>
      <c r="AE638" s="329"/>
      <c r="AF638" s="329"/>
      <c r="AG638" s="329"/>
      <c r="AH638" s="329"/>
      <c r="AI638" s="329"/>
      <c r="AJ638" s="329"/>
      <c r="AK638" s="329"/>
      <c r="AL638" s="329"/>
      <c r="AM638" s="329"/>
      <c r="AN638" s="329"/>
      <c r="AO638" s="329"/>
      <c r="AP638" s="329"/>
      <c r="AQ638" s="329"/>
      <c r="AR638" s="329"/>
      <c r="AS638" s="329"/>
      <c r="AT638" s="329"/>
      <c r="AU638" s="329"/>
      <c r="AV638" s="329"/>
      <c r="AW638" s="329"/>
      <c r="AX638" s="329"/>
      <c r="AY638" s="329"/>
      <c r="AZ638" s="329"/>
      <c r="BA638" s="329"/>
    </row>
    <row r="639" customFormat="false" ht="12.75" hidden="false" customHeight="true" outlineLevel="0" collapsed="false">
      <c r="A639" s="329"/>
      <c r="B639" s="329"/>
      <c r="C639" s="329"/>
      <c r="D639" s="329"/>
      <c r="E639" s="329"/>
      <c r="F639" s="329"/>
      <c r="G639" s="329"/>
      <c r="H639" s="329"/>
      <c r="I639" s="329"/>
      <c r="J639" s="329"/>
      <c r="K639" s="329"/>
      <c r="L639" s="329"/>
      <c r="M639" s="329"/>
      <c r="N639" s="329"/>
      <c r="O639" s="329"/>
      <c r="P639" s="329"/>
      <c r="Q639" s="329"/>
      <c r="R639" s="329"/>
      <c r="S639" s="329"/>
      <c r="T639" s="329"/>
      <c r="U639" s="329"/>
      <c r="V639" s="329"/>
      <c r="W639" s="329"/>
      <c r="X639" s="329"/>
      <c r="Y639" s="329"/>
      <c r="Z639" s="329"/>
      <c r="AA639" s="329"/>
      <c r="AB639" s="329"/>
      <c r="AC639" s="329"/>
      <c r="AD639" s="329"/>
      <c r="AE639" s="329"/>
      <c r="AF639" s="329"/>
      <c r="AG639" s="329"/>
      <c r="AH639" s="329"/>
      <c r="AI639" s="329"/>
      <c r="AJ639" s="329"/>
      <c r="AK639" s="329"/>
      <c r="AL639" s="329"/>
      <c r="AM639" s="329"/>
      <c r="AN639" s="329"/>
      <c r="AO639" s="329"/>
      <c r="AP639" s="329"/>
      <c r="AQ639" s="329"/>
      <c r="AR639" s="329"/>
      <c r="AS639" s="329"/>
      <c r="AT639" s="329"/>
      <c r="AU639" s="329"/>
      <c r="AV639" s="329"/>
      <c r="AW639" s="329"/>
      <c r="AX639" s="329"/>
      <c r="AY639" s="329"/>
      <c r="AZ639" s="329"/>
      <c r="BA639" s="329"/>
    </row>
    <row r="640" customFormat="false" ht="12.75" hidden="false" customHeight="true" outlineLevel="0" collapsed="false">
      <c r="A640" s="329"/>
      <c r="B640" s="329"/>
      <c r="C640" s="329"/>
      <c r="D640" s="329"/>
      <c r="E640" s="329"/>
      <c r="F640" s="329"/>
      <c r="G640" s="329"/>
      <c r="H640" s="329"/>
      <c r="I640" s="329"/>
      <c r="J640" s="329"/>
      <c r="K640" s="329"/>
      <c r="L640" s="329"/>
      <c r="M640" s="329"/>
      <c r="N640" s="329"/>
      <c r="O640" s="329"/>
      <c r="P640" s="329"/>
      <c r="Q640" s="329"/>
      <c r="R640" s="329"/>
      <c r="S640" s="329"/>
      <c r="T640" s="329"/>
      <c r="U640" s="329"/>
      <c r="V640" s="329"/>
      <c r="W640" s="329"/>
      <c r="X640" s="329"/>
      <c r="Y640" s="329"/>
      <c r="Z640" s="329"/>
      <c r="AA640" s="329"/>
      <c r="AB640" s="329"/>
      <c r="AC640" s="329"/>
      <c r="AD640" s="329"/>
      <c r="AE640" s="329"/>
      <c r="AF640" s="329"/>
      <c r="AG640" s="329"/>
      <c r="AH640" s="329"/>
      <c r="AI640" s="329"/>
      <c r="AJ640" s="329"/>
      <c r="AK640" s="329"/>
      <c r="AL640" s="329"/>
      <c r="AM640" s="329"/>
      <c r="AN640" s="329"/>
      <c r="AO640" s="329"/>
      <c r="AP640" s="329"/>
      <c r="AQ640" s="329"/>
      <c r="AR640" s="329"/>
      <c r="AS640" s="329"/>
      <c r="AT640" s="329"/>
      <c r="AU640" s="329"/>
      <c r="AV640" s="329"/>
      <c r="AW640" s="329"/>
      <c r="AX640" s="329"/>
      <c r="AY640" s="329"/>
      <c r="AZ640" s="329"/>
      <c r="BA640" s="329"/>
    </row>
    <row r="641" customFormat="false" ht="12.75" hidden="false" customHeight="true" outlineLevel="0" collapsed="false">
      <c r="A641" s="329"/>
      <c r="B641" s="329"/>
      <c r="C641" s="329"/>
      <c r="D641" s="329"/>
      <c r="E641" s="329"/>
      <c r="F641" s="329"/>
      <c r="G641" s="329"/>
      <c r="H641" s="329"/>
      <c r="I641" s="329"/>
      <c r="J641" s="329"/>
      <c r="K641" s="329"/>
      <c r="L641" s="329"/>
      <c r="M641" s="329"/>
      <c r="N641" s="329"/>
      <c r="O641" s="329"/>
      <c r="P641" s="329"/>
      <c r="Q641" s="329"/>
      <c r="R641" s="329"/>
      <c r="S641" s="329"/>
      <c r="T641" s="329"/>
      <c r="U641" s="329"/>
      <c r="V641" s="329"/>
      <c r="W641" s="329"/>
      <c r="X641" s="329"/>
      <c r="Y641" s="329"/>
      <c r="Z641" s="329"/>
      <c r="AA641" s="329"/>
      <c r="AB641" s="329"/>
      <c r="AC641" s="329"/>
      <c r="AD641" s="329"/>
      <c r="AE641" s="329"/>
      <c r="AF641" s="329"/>
      <c r="AG641" s="329"/>
      <c r="AH641" s="329"/>
      <c r="AI641" s="329"/>
      <c r="AJ641" s="329"/>
      <c r="AK641" s="329"/>
      <c r="AL641" s="329"/>
      <c r="AM641" s="329"/>
      <c r="AN641" s="329"/>
      <c r="AO641" s="329"/>
      <c r="AP641" s="329"/>
      <c r="AQ641" s="329"/>
      <c r="AR641" s="329"/>
      <c r="AS641" s="329"/>
      <c r="AT641" s="329"/>
      <c r="AU641" s="329"/>
      <c r="AV641" s="329"/>
      <c r="AW641" s="329"/>
      <c r="AX641" s="329"/>
      <c r="AY641" s="329"/>
      <c r="AZ641" s="329"/>
      <c r="BA641" s="329"/>
    </row>
    <row r="642" customFormat="false" ht="12.75" hidden="false" customHeight="true" outlineLevel="0" collapsed="false">
      <c r="A642" s="329"/>
      <c r="B642" s="329"/>
      <c r="C642" s="329"/>
      <c r="D642" s="329"/>
      <c r="E642" s="329"/>
      <c r="F642" s="329"/>
      <c r="G642" s="329"/>
      <c r="H642" s="329"/>
      <c r="I642" s="329"/>
      <c r="J642" s="329"/>
      <c r="K642" s="329"/>
      <c r="L642" s="329"/>
      <c r="M642" s="329"/>
      <c r="N642" s="329"/>
      <c r="O642" s="329"/>
      <c r="P642" s="329"/>
      <c r="Q642" s="329"/>
      <c r="R642" s="329"/>
      <c r="S642" s="329"/>
      <c r="T642" s="329"/>
      <c r="U642" s="329"/>
      <c r="V642" s="329"/>
      <c r="W642" s="329"/>
      <c r="X642" s="329"/>
      <c r="Y642" s="329"/>
      <c r="Z642" s="329"/>
      <c r="AA642" s="329"/>
      <c r="AB642" s="329"/>
      <c r="AC642" s="329"/>
      <c r="AD642" s="329"/>
      <c r="AE642" s="329"/>
      <c r="AF642" s="329"/>
      <c r="AG642" s="329"/>
      <c r="AH642" s="329"/>
      <c r="AI642" s="329"/>
      <c r="AJ642" s="329"/>
      <c r="AK642" s="329"/>
      <c r="AL642" s="329"/>
      <c r="AM642" s="329"/>
      <c r="AN642" s="329"/>
      <c r="AO642" s="329"/>
      <c r="AP642" s="329"/>
      <c r="AQ642" s="329"/>
      <c r="AR642" s="329"/>
      <c r="AS642" s="329"/>
      <c r="AT642" s="329"/>
      <c r="AU642" s="329"/>
      <c r="AV642" s="329"/>
      <c r="AW642" s="329"/>
      <c r="AX642" s="329"/>
      <c r="AY642" s="329"/>
      <c r="AZ642" s="329"/>
      <c r="BA642" s="329"/>
    </row>
    <row r="643" customFormat="false" ht="15" hidden="false" customHeight="true" outlineLevel="0" collapsed="false">
      <c r="A643" s="329"/>
      <c r="B643" s="329"/>
      <c r="C643" s="329"/>
      <c r="D643" s="329"/>
      <c r="E643" s="329"/>
      <c r="F643" s="329"/>
      <c r="G643" s="329"/>
      <c r="H643" s="329"/>
      <c r="I643" s="329"/>
      <c r="J643" s="329"/>
      <c r="K643" s="329"/>
      <c r="L643" s="329"/>
      <c r="M643" s="329"/>
      <c r="N643" s="329"/>
      <c r="O643" s="329"/>
      <c r="P643" s="329"/>
      <c r="Q643" s="329"/>
      <c r="R643" s="329"/>
      <c r="S643" s="329"/>
      <c r="T643" s="329"/>
      <c r="U643" s="329"/>
      <c r="V643" s="329"/>
      <c r="W643" s="329"/>
      <c r="X643" s="329"/>
      <c r="Y643" s="329"/>
      <c r="Z643" s="329"/>
      <c r="AA643" s="329"/>
      <c r="AB643" s="329"/>
      <c r="AC643" s="329"/>
      <c r="AD643" s="329"/>
      <c r="AE643" s="329"/>
      <c r="AF643" s="329"/>
      <c r="AG643" s="329"/>
      <c r="AH643" s="329"/>
      <c r="AI643" s="329"/>
      <c r="AJ643" s="329"/>
      <c r="AK643" s="329"/>
      <c r="AL643" s="329"/>
      <c r="AM643" s="329"/>
      <c r="AN643" s="329"/>
      <c r="AO643" s="329"/>
      <c r="AP643" s="329"/>
      <c r="AQ643" s="329"/>
      <c r="AR643" s="329"/>
      <c r="AS643" s="329"/>
      <c r="AT643" s="329"/>
      <c r="AU643" s="329"/>
      <c r="AV643" s="329"/>
      <c r="AW643" s="329"/>
      <c r="AX643" s="329"/>
      <c r="AY643" s="329"/>
      <c r="AZ643" s="329"/>
      <c r="BA643" s="329"/>
    </row>
    <row r="644" customFormat="false" ht="12.75" hidden="false" customHeight="true" outlineLevel="0" collapsed="false">
      <c r="A644" s="329"/>
      <c r="B644" s="329"/>
      <c r="C644" s="329"/>
      <c r="D644" s="329"/>
      <c r="E644" s="329"/>
      <c r="F644" s="329"/>
      <c r="G644" s="329"/>
      <c r="H644" s="329"/>
      <c r="I644" s="329"/>
      <c r="J644" s="329"/>
      <c r="K644" s="329"/>
      <c r="L644" s="329"/>
      <c r="M644" s="329"/>
      <c r="N644" s="329"/>
      <c r="O644" s="329"/>
      <c r="P644" s="329"/>
      <c r="Q644" s="329"/>
      <c r="R644" s="329"/>
      <c r="S644" s="329"/>
      <c r="T644" s="329"/>
      <c r="U644" s="329"/>
      <c r="V644" s="329"/>
      <c r="W644" s="329"/>
      <c r="X644" s="329"/>
      <c r="Y644" s="329"/>
      <c r="Z644" s="329"/>
      <c r="AA644" s="329"/>
      <c r="AB644" s="329"/>
      <c r="AC644" s="329"/>
      <c r="AD644" s="329"/>
      <c r="AE644" s="329"/>
      <c r="AF644" s="329"/>
      <c r="AG644" s="329"/>
      <c r="AH644" s="329"/>
      <c r="AI644" s="329"/>
      <c r="AJ644" s="329"/>
      <c r="AK644" s="329"/>
      <c r="AL644" s="329"/>
      <c r="AM644" s="329"/>
      <c r="AN644" s="329"/>
      <c r="AO644" s="329"/>
      <c r="AP644" s="329"/>
      <c r="AQ644" s="329"/>
      <c r="AR644" s="329"/>
      <c r="AS644" s="329"/>
      <c r="AT644" s="329"/>
      <c r="AU644" s="329"/>
      <c r="AV644" s="329"/>
      <c r="AW644" s="329"/>
      <c r="AX644" s="329"/>
      <c r="AY644" s="329"/>
      <c r="AZ644" s="329"/>
      <c r="BA644" s="329"/>
    </row>
    <row r="645" customFormat="false" ht="12.75" hidden="false" customHeight="true" outlineLevel="0" collapsed="false">
      <c r="A645" s="329"/>
      <c r="B645" s="329"/>
      <c r="C645" s="329"/>
      <c r="D645" s="329"/>
      <c r="E645" s="329"/>
      <c r="F645" s="329"/>
      <c r="G645" s="329"/>
      <c r="H645" s="329"/>
      <c r="I645" s="329"/>
      <c r="J645" s="329"/>
      <c r="K645" s="329"/>
      <c r="L645" s="329"/>
      <c r="M645" s="329"/>
      <c r="N645" s="329"/>
      <c r="O645" s="329"/>
      <c r="P645" s="329"/>
      <c r="Q645" s="329"/>
      <c r="R645" s="329"/>
      <c r="S645" s="329"/>
      <c r="T645" s="329"/>
      <c r="U645" s="329"/>
      <c r="V645" s="329"/>
      <c r="W645" s="329"/>
      <c r="X645" s="329"/>
      <c r="Y645" s="329"/>
      <c r="Z645" s="329"/>
      <c r="AA645" s="329"/>
      <c r="AB645" s="329"/>
      <c r="AC645" s="329"/>
      <c r="AD645" s="329"/>
      <c r="AE645" s="329"/>
      <c r="AF645" s="329"/>
      <c r="AG645" s="329"/>
      <c r="AH645" s="329"/>
      <c r="AI645" s="329"/>
      <c r="AJ645" s="329"/>
      <c r="AK645" s="329"/>
      <c r="AL645" s="329"/>
      <c r="AM645" s="329"/>
      <c r="AN645" s="329"/>
      <c r="AO645" s="329"/>
      <c r="AP645" s="329"/>
      <c r="AQ645" s="329"/>
      <c r="AR645" s="329"/>
      <c r="AS645" s="329"/>
      <c r="AT645" s="329"/>
      <c r="AU645" s="329"/>
      <c r="AV645" s="329"/>
      <c r="AW645" s="329"/>
      <c r="AX645" s="329"/>
      <c r="AY645" s="329"/>
      <c r="AZ645" s="329"/>
      <c r="BA645" s="329"/>
    </row>
    <row r="646" customFormat="false" ht="12.75" hidden="false" customHeight="true" outlineLevel="0" collapsed="false">
      <c r="A646" s="329"/>
      <c r="B646" s="329"/>
      <c r="C646" s="329"/>
      <c r="D646" s="329"/>
      <c r="E646" s="329"/>
      <c r="F646" s="329"/>
      <c r="G646" s="329"/>
      <c r="H646" s="329"/>
      <c r="I646" s="329"/>
      <c r="J646" s="329"/>
      <c r="K646" s="329"/>
      <c r="L646" s="329"/>
      <c r="M646" s="329"/>
      <c r="N646" s="329"/>
      <c r="O646" s="329"/>
      <c r="P646" s="329"/>
      <c r="Q646" s="329"/>
      <c r="R646" s="329"/>
      <c r="S646" s="329"/>
      <c r="T646" s="329"/>
      <c r="U646" s="329"/>
      <c r="V646" s="329"/>
      <c r="W646" s="329"/>
      <c r="X646" s="329"/>
      <c r="Y646" s="329"/>
      <c r="Z646" s="329"/>
      <c r="AA646" s="329"/>
      <c r="AB646" s="329"/>
      <c r="AC646" s="329"/>
      <c r="AD646" s="329"/>
      <c r="AE646" s="329"/>
      <c r="AF646" s="329"/>
      <c r="AG646" s="329"/>
      <c r="AH646" s="329"/>
      <c r="AI646" s="329"/>
      <c r="AJ646" s="329"/>
      <c r="AK646" s="329"/>
      <c r="AL646" s="329"/>
      <c r="AM646" s="329"/>
      <c r="AN646" s="329"/>
      <c r="AO646" s="329"/>
      <c r="AP646" s="329"/>
      <c r="AQ646" s="329"/>
      <c r="AR646" s="329"/>
      <c r="AS646" s="329"/>
      <c r="AT646" s="329"/>
      <c r="AU646" s="329"/>
      <c r="AV646" s="329"/>
      <c r="AW646" s="329"/>
      <c r="AX646" s="329"/>
      <c r="AY646" s="329"/>
      <c r="AZ646" s="329"/>
      <c r="BA646" s="329"/>
    </row>
    <row r="647" customFormat="false" ht="12.75" hidden="false" customHeight="true" outlineLevel="0" collapsed="false">
      <c r="A647" s="329"/>
      <c r="B647" s="329"/>
      <c r="C647" s="329"/>
      <c r="D647" s="329"/>
      <c r="E647" s="329"/>
      <c r="F647" s="329"/>
      <c r="G647" s="329"/>
      <c r="H647" s="329"/>
      <c r="I647" s="329"/>
      <c r="J647" s="329"/>
      <c r="K647" s="329"/>
      <c r="L647" s="329"/>
      <c r="M647" s="329"/>
      <c r="N647" s="329"/>
      <c r="O647" s="329"/>
      <c r="P647" s="329"/>
      <c r="Q647" s="329"/>
      <c r="R647" s="329"/>
      <c r="S647" s="329"/>
      <c r="T647" s="329"/>
      <c r="U647" s="329"/>
      <c r="V647" s="329"/>
      <c r="W647" s="329"/>
      <c r="X647" s="329"/>
      <c r="Y647" s="329"/>
      <c r="Z647" s="329"/>
      <c r="AA647" s="329"/>
      <c r="AB647" s="329"/>
      <c r="AC647" s="329"/>
      <c r="AD647" s="329"/>
      <c r="AE647" s="329"/>
      <c r="AF647" s="329"/>
      <c r="AG647" s="329"/>
      <c r="AH647" s="329"/>
      <c r="AI647" s="329"/>
      <c r="AJ647" s="329"/>
      <c r="AK647" s="329"/>
      <c r="AL647" s="329"/>
      <c r="AM647" s="329"/>
      <c r="AN647" s="329"/>
      <c r="AO647" s="329"/>
      <c r="AP647" s="329"/>
      <c r="AQ647" s="329"/>
      <c r="AR647" s="329"/>
      <c r="AS647" s="329"/>
      <c r="AT647" s="329"/>
      <c r="AU647" s="329"/>
      <c r="AV647" s="329"/>
      <c r="AW647" s="329"/>
      <c r="AX647" s="329"/>
      <c r="AY647" s="329"/>
      <c r="AZ647" s="329"/>
      <c r="BA647" s="329"/>
    </row>
    <row r="648" customFormat="false" ht="12.75" hidden="false" customHeight="true" outlineLevel="0" collapsed="false">
      <c r="A648" s="329"/>
      <c r="B648" s="329"/>
      <c r="C648" s="329"/>
      <c r="D648" s="329"/>
      <c r="E648" s="329"/>
      <c r="F648" s="329"/>
      <c r="G648" s="329"/>
      <c r="H648" s="329"/>
      <c r="I648" s="329"/>
      <c r="J648" s="329"/>
      <c r="K648" s="329"/>
      <c r="L648" s="329"/>
      <c r="M648" s="329"/>
      <c r="N648" s="329"/>
      <c r="O648" s="329"/>
      <c r="P648" s="329"/>
      <c r="Q648" s="329"/>
      <c r="R648" s="329"/>
      <c r="S648" s="329"/>
      <c r="T648" s="329"/>
      <c r="U648" s="329"/>
      <c r="V648" s="329"/>
      <c r="W648" s="329"/>
      <c r="X648" s="329"/>
      <c r="Y648" s="329"/>
      <c r="Z648" s="329"/>
      <c r="AA648" s="329"/>
      <c r="AB648" s="329"/>
      <c r="AC648" s="329"/>
      <c r="AD648" s="329"/>
      <c r="AE648" s="329"/>
      <c r="AF648" s="329"/>
      <c r="AG648" s="329"/>
      <c r="AH648" s="329"/>
      <c r="AI648" s="329"/>
      <c r="AJ648" s="329"/>
      <c r="AK648" s="329"/>
      <c r="AL648" s="329"/>
      <c r="AM648" s="329"/>
      <c r="AN648" s="329"/>
      <c r="AO648" s="329"/>
      <c r="AP648" s="329"/>
      <c r="AQ648" s="329"/>
      <c r="AR648" s="329"/>
      <c r="AS648" s="329"/>
      <c r="AT648" s="329"/>
      <c r="AU648" s="329"/>
      <c r="AV648" s="329"/>
      <c r="AW648" s="329"/>
      <c r="AX648" s="329"/>
      <c r="AY648" s="329"/>
      <c r="AZ648" s="329"/>
      <c r="BA648" s="329"/>
    </row>
    <row r="649" customFormat="false" ht="12.75" hidden="false" customHeight="true" outlineLevel="0" collapsed="false">
      <c r="A649" s="329"/>
      <c r="B649" s="329"/>
      <c r="C649" s="329"/>
      <c r="D649" s="329"/>
      <c r="E649" s="329"/>
      <c r="F649" s="329"/>
      <c r="G649" s="329"/>
      <c r="H649" s="329"/>
      <c r="I649" s="329"/>
      <c r="J649" s="329"/>
      <c r="K649" s="329"/>
      <c r="L649" s="329"/>
      <c r="M649" s="329"/>
      <c r="N649" s="329"/>
      <c r="O649" s="329"/>
      <c r="P649" s="329"/>
      <c r="Q649" s="329"/>
      <c r="R649" s="329"/>
      <c r="S649" s="329"/>
      <c r="T649" s="329"/>
      <c r="U649" s="329"/>
      <c r="V649" s="329"/>
      <c r="W649" s="329"/>
      <c r="X649" s="329"/>
      <c r="Y649" s="329"/>
      <c r="Z649" s="329"/>
      <c r="AA649" s="329"/>
      <c r="AB649" s="329"/>
      <c r="AC649" s="329"/>
      <c r="AD649" s="329"/>
      <c r="AE649" s="329"/>
      <c r="AF649" s="329"/>
      <c r="AG649" s="329"/>
      <c r="AH649" s="329"/>
      <c r="AI649" s="329"/>
      <c r="AJ649" s="329"/>
      <c r="AK649" s="329"/>
      <c r="AL649" s="329"/>
      <c r="AM649" s="329"/>
      <c r="AN649" s="329"/>
      <c r="AO649" s="329"/>
      <c r="AP649" s="329"/>
      <c r="AQ649" s="329"/>
      <c r="AR649" s="329"/>
      <c r="AS649" s="329"/>
      <c r="AT649" s="329"/>
      <c r="AU649" s="329"/>
      <c r="AV649" s="329"/>
      <c r="AW649" s="329"/>
      <c r="AX649" s="329"/>
      <c r="AY649" s="329"/>
      <c r="AZ649" s="329"/>
      <c r="BA649" s="329"/>
    </row>
    <row r="650" customFormat="false" ht="12.75" hidden="false" customHeight="true" outlineLevel="0" collapsed="false">
      <c r="A650" s="329"/>
      <c r="B650" s="329"/>
      <c r="C650" s="329"/>
      <c r="D650" s="329"/>
      <c r="E650" s="329"/>
      <c r="F650" s="329"/>
      <c r="G650" s="329"/>
      <c r="H650" s="329"/>
      <c r="I650" s="329"/>
      <c r="J650" s="329"/>
      <c r="K650" s="329"/>
      <c r="L650" s="329"/>
      <c r="M650" s="329"/>
      <c r="N650" s="329"/>
      <c r="O650" s="329"/>
      <c r="P650" s="329"/>
      <c r="Q650" s="329"/>
      <c r="R650" s="329"/>
      <c r="S650" s="329"/>
      <c r="T650" s="329"/>
      <c r="U650" s="329"/>
      <c r="V650" s="329"/>
      <c r="W650" s="329"/>
      <c r="X650" s="329"/>
      <c r="Y650" s="329"/>
      <c r="Z650" s="329"/>
      <c r="AA650" s="329"/>
      <c r="AB650" s="329"/>
      <c r="AC650" s="329"/>
      <c r="AD650" s="329"/>
      <c r="AE650" s="329"/>
      <c r="AF650" s="329"/>
      <c r="AG650" s="329"/>
      <c r="AH650" s="329"/>
      <c r="AI650" s="329"/>
      <c r="AJ650" s="329"/>
      <c r="AK650" s="329"/>
      <c r="AL650" s="329"/>
      <c r="AM650" s="329"/>
      <c r="AN650" s="329"/>
      <c r="AO650" s="329"/>
      <c r="AP650" s="329"/>
      <c r="AQ650" s="329"/>
      <c r="AR650" s="329"/>
      <c r="AS650" s="329"/>
      <c r="AT650" s="329"/>
      <c r="AU650" s="329"/>
      <c r="AV650" s="329"/>
      <c r="AW650" s="329"/>
      <c r="AX650" s="329"/>
      <c r="AY650" s="329"/>
      <c r="AZ650" s="329"/>
      <c r="BA650" s="329"/>
    </row>
    <row r="651" customFormat="false" ht="12.75" hidden="false" customHeight="true" outlineLevel="0" collapsed="false">
      <c r="A651" s="329"/>
      <c r="B651" s="329"/>
      <c r="C651" s="329"/>
      <c r="D651" s="329"/>
      <c r="E651" s="329"/>
      <c r="F651" s="329"/>
      <c r="G651" s="329"/>
      <c r="H651" s="329"/>
      <c r="I651" s="329"/>
      <c r="J651" s="329"/>
      <c r="K651" s="329"/>
      <c r="L651" s="329"/>
      <c r="M651" s="329"/>
      <c r="N651" s="329"/>
      <c r="O651" s="329"/>
      <c r="P651" s="329"/>
      <c r="Q651" s="329"/>
      <c r="R651" s="329"/>
      <c r="S651" s="329"/>
      <c r="T651" s="329"/>
      <c r="U651" s="329"/>
      <c r="V651" s="329"/>
      <c r="W651" s="329"/>
      <c r="X651" s="329"/>
      <c r="Y651" s="329"/>
      <c r="Z651" s="329"/>
      <c r="AA651" s="329"/>
      <c r="AB651" s="329"/>
      <c r="AC651" s="329"/>
      <c r="AD651" s="329"/>
      <c r="AE651" s="329"/>
      <c r="AF651" s="329"/>
      <c r="AG651" s="329"/>
      <c r="AH651" s="329"/>
      <c r="AI651" s="329"/>
      <c r="AJ651" s="329"/>
      <c r="AK651" s="329"/>
      <c r="AL651" s="329"/>
      <c r="AM651" s="329"/>
      <c r="AN651" s="329"/>
      <c r="AO651" s="329"/>
      <c r="AP651" s="329"/>
      <c r="AQ651" s="329"/>
      <c r="AR651" s="329"/>
      <c r="AS651" s="329"/>
      <c r="AT651" s="329"/>
      <c r="AU651" s="329"/>
      <c r="AV651" s="329"/>
      <c r="AW651" s="329"/>
      <c r="AX651" s="329"/>
      <c r="AY651" s="329"/>
      <c r="AZ651" s="329"/>
      <c r="BA651" s="329"/>
    </row>
    <row r="652" customFormat="false" ht="12.75" hidden="false" customHeight="true" outlineLevel="0" collapsed="false">
      <c r="A652" s="329"/>
      <c r="B652" s="329"/>
      <c r="C652" s="329"/>
      <c r="D652" s="329"/>
      <c r="E652" s="329"/>
      <c r="F652" s="329"/>
      <c r="G652" s="329"/>
      <c r="H652" s="329"/>
      <c r="I652" s="329"/>
      <c r="J652" s="329"/>
      <c r="K652" s="329"/>
      <c r="L652" s="329"/>
      <c r="M652" s="329"/>
      <c r="N652" s="329"/>
      <c r="O652" s="329"/>
      <c r="P652" s="329"/>
      <c r="Q652" s="329"/>
      <c r="R652" s="329"/>
      <c r="S652" s="329"/>
      <c r="T652" s="329"/>
      <c r="U652" s="329"/>
      <c r="V652" s="329"/>
      <c r="W652" s="329"/>
      <c r="X652" s="329"/>
      <c r="Y652" s="329"/>
      <c r="Z652" s="329"/>
      <c r="AA652" s="329"/>
      <c r="AB652" s="329"/>
      <c r="AC652" s="329"/>
      <c r="AD652" s="329"/>
      <c r="AE652" s="329"/>
      <c r="AF652" s="329"/>
      <c r="AG652" s="329"/>
      <c r="AH652" s="329"/>
      <c r="AI652" s="329"/>
      <c r="AJ652" s="329"/>
      <c r="AK652" s="329"/>
      <c r="AL652" s="329"/>
      <c r="AM652" s="329"/>
      <c r="AN652" s="329"/>
      <c r="AO652" s="329"/>
      <c r="AP652" s="329"/>
      <c r="AQ652" s="329"/>
      <c r="AR652" s="329"/>
      <c r="AS652" s="329"/>
      <c r="AT652" s="329"/>
      <c r="AU652" s="329"/>
      <c r="AV652" s="329"/>
      <c r="AW652" s="329"/>
      <c r="AX652" s="329"/>
      <c r="AY652" s="329"/>
      <c r="AZ652" s="329"/>
      <c r="BA652" s="329"/>
    </row>
    <row r="653" customFormat="false" ht="12.75" hidden="false" customHeight="true" outlineLevel="0" collapsed="false">
      <c r="A653" s="329"/>
      <c r="B653" s="329"/>
      <c r="C653" s="329"/>
      <c r="D653" s="329"/>
      <c r="E653" s="329"/>
      <c r="F653" s="329"/>
      <c r="G653" s="329"/>
      <c r="H653" s="329"/>
      <c r="I653" s="329"/>
      <c r="J653" s="329"/>
      <c r="K653" s="329"/>
      <c r="L653" s="329"/>
      <c r="M653" s="329"/>
      <c r="N653" s="329"/>
      <c r="O653" s="329"/>
      <c r="P653" s="329"/>
      <c r="Q653" s="329"/>
      <c r="R653" s="329"/>
      <c r="S653" s="329"/>
      <c r="T653" s="329"/>
      <c r="U653" s="329"/>
      <c r="V653" s="329"/>
      <c r="W653" s="329"/>
      <c r="X653" s="329"/>
      <c r="Y653" s="329"/>
      <c r="Z653" s="329"/>
      <c r="AA653" s="329"/>
      <c r="AB653" s="329"/>
      <c r="AC653" s="329"/>
      <c r="AD653" s="329"/>
      <c r="AE653" s="329"/>
      <c r="AF653" s="329"/>
      <c r="AG653" s="329"/>
      <c r="AH653" s="329"/>
      <c r="AI653" s="329"/>
      <c r="AJ653" s="329"/>
      <c r="AK653" s="329"/>
      <c r="AL653" s="329"/>
      <c r="AM653" s="329"/>
      <c r="AN653" s="329"/>
      <c r="AO653" s="329"/>
      <c r="AP653" s="329"/>
      <c r="AQ653" s="329"/>
      <c r="AR653" s="329"/>
      <c r="AS653" s="329"/>
      <c r="AT653" s="329"/>
      <c r="AU653" s="329"/>
      <c r="AV653" s="329"/>
      <c r="AW653" s="329"/>
      <c r="AX653" s="329"/>
      <c r="AY653" s="329"/>
      <c r="AZ653" s="329"/>
      <c r="BA653" s="329"/>
    </row>
    <row r="654" customFormat="false" ht="12.75" hidden="false" customHeight="true" outlineLevel="0" collapsed="false">
      <c r="A654" s="329"/>
      <c r="B654" s="329"/>
      <c r="C654" s="329"/>
      <c r="D654" s="329"/>
      <c r="E654" s="329"/>
      <c r="F654" s="329"/>
      <c r="G654" s="329"/>
      <c r="H654" s="329"/>
      <c r="I654" s="329"/>
      <c r="J654" s="329"/>
      <c r="K654" s="329"/>
      <c r="L654" s="329"/>
      <c r="M654" s="329"/>
      <c r="N654" s="329"/>
      <c r="O654" s="329"/>
      <c r="P654" s="329"/>
      <c r="Q654" s="329"/>
      <c r="R654" s="329"/>
      <c r="S654" s="329"/>
      <c r="T654" s="329"/>
      <c r="U654" s="329"/>
      <c r="V654" s="329"/>
      <c r="W654" s="329"/>
      <c r="X654" s="329"/>
      <c r="Y654" s="329"/>
      <c r="Z654" s="329"/>
      <c r="AA654" s="329"/>
      <c r="AB654" s="329"/>
      <c r="AC654" s="329"/>
      <c r="AD654" s="329"/>
      <c r="AE654" s="329"/>
      <c r="AF654" s="329"/>
      <c r="AG654" s="329"/>
      <c r="AH654" s="329"/>
      <c r="AI654" s="329"/>
      <c r="AJ654" s="329"/>
      <c r="AK654" s="329"/>
      <c r="AL654" s="329"/>
      <c r="AM654" s="329"/>
      <c r="AN654" s="329"/>
      <c r="AO654" s="329"/>
      <c r="AP654" s="329"/>
      <c r="AQ654" s="329"/>
      <c r="AR654" s="329"/>
      <c r="AS654" s="329"/>
      <c r="AT654" s="329"/>
      <c r="AU654" s="329"/>
      <c r="AV654" s="329"/>
      <c r="AW654" s="329"/>
      <c r="AX654" s="329"/>
      <c r="AY654" s="329"/>
      <c r="AZ654" s="329"/>
      <c r="BA654" s="329"/>
    </row>
    <row r="655" customFormat="false" ht="12.75" hidden="false" customHeight="true" outlineLevel="0" collapsed="false">
      <c r="A655" s="329"/>
      <c r="B655" s="329"/>
      <c r="C655" s="329"/>
      <c r="D655" s="329"/>
      <c r="E655" s="329"/>
      <c r="F655" s="329"/>
      <c r="G655" s="329"/>
      <c r="H655" s="329"/>
      <c r="I655" s="329"/>
      <c r="J655" s="329"/>
      <c r="K655" s="329"/>
      <c r="L655" s="329"/>
      <c r="M655" s="329"/>
      <c r="N655" s="329"/>
      <c r="O655" s="329"/>
      <c r="P655" s="329"/>
      <c r="Q655" s="329"/>
      <c r="R655" s="329"/>
      <c r="S655" s="329"/>
      <c r="T655" s="329"/>
      <c r="U655" s="329"/>
      <c r="V655" s="329"/>
      <c r="W655" s="329"/>
      <c r="X655" s="329"/>
      <c r="Y655" s="329"/>
      <c r="Z655" s="329"/>
      <c r="AA655" s="329"/>
      <c r="AB655" s="329"/>
      <c r="AC655" s="329"/>
      <c r="AD655" s="329"/>
      <c r="AE655" s="329"/>
      <c r="AF655" s="329"/>
      <c r="AG655" s="329"/>
      <c r="AH655" s="329"/>
      <c r="AI655" s="329"/>
      <c r="AJ655" s="329"/>
      <c r="AK655" s="329"/>
      <c r="AL655" s="329"/>
      <c r="AM655" s="329"/>
      <c r="AN655" s="329"/>
      <c r="AO655" s="329"/>
      <c r="AP655" s="329"/>
      <c r="AQ655" s="329"/>
      <c r="AR655" s="329"/>
      <c r="AS655" s="329"/>
      <c r="AT655" s="329"/>
      <c r="AU655" s="329"/>
      <c r="AV655" s="329"/>
      <c r="AW655" s="329"/>
      <c r="AX655" s="329"/>
      <c r="AY655" s="329"/>
      <c r="AZ655" s="329"/>
      <c r="BA655" s="329"/>
    </row>
    <row r="656" customFormat="false" ht="12.75" hidden="false" customHeight="true" outlineLevel="0" collapsed="false">
      <c r="A656" s="329"/>
      <c r="B656" s="329"/>
      <c r="C656" s="329"/>
      <c r="D656" s="329"/>
      <c r="E656" s="329"/>
      <c r="F656" s="329"/>
      <c r="G656" s="329"/>
      <c r="H656" s="329"/>
      <c r="I656" s="329"/>
      <c r="J656" s="329"/>
      <c r="K656" s="329"/>
      <c r="L656" s="329"/>
      <c r="M656" s="329"/>
      <c r="N656" s="329"/>
      <c r="O656" s="329"/>
      <c r="P656" s="329"/>
      <c r="Q656" s="329"/>
      <c r="R656" s="329"/>
      <c r="S656" s="329"/>
      <c r="T656" s="329"/>
      <c r="U656" s="329"/>
      <c r="V656" s="329"/>
      <c r="W656" s="329"/>
      <c r="X656" s="329"/>
      <c r="Y656" s="329"/>
      <c r="Z656" s="329"/>
      <c r="AA656" s="329"/>
      <c r="AB656" s="329"/>
      <c r="AC656" s="329"/>
      <c r="AD656" s="329"/>
      <c r="AE656" s="329"/>
      <c r="AF656" s="329"/>
      <c r="AG656" s="329"/>
      <c r="AH656" s="329"/>
      <c r="AI656" s="329"/>
      <c r="AJ656" s="329"/>
      <c r="AK656" s="329"/>
      <c r="AL656" s="329"/>
      <c r="AM656" s="329"/>
      <c r="AN656" s="329"/>
      <c r="AO656" s="329"/>
      <c r="AP656" s="329"/>
      <c r="AQ656" s="329"/>
      <c r="AR656" s="329"/>
      <c r="AS656" s="329"/>
      <c r="AT656" s="329"/>
      <c r="AU656" s="329"/>
      <c r="AV656" s="329"/>
      <c r="AW656" s="329"/>
      <c r="AX656" s="329"/>
      <c r="AY656" s="329"/>
      <c r="AZ656" s="329"/>
      <c r="BA656" s="329"/>
    </row>
    <row r="657" customFormat="false" ht="12.75" hidden="false" customHeight="true" outlineLevel="0" collapsed="false">
      <c r="A657" s="329"/>
      <c r="B657" s="329"/>
      <c r="C657" s="329"/>
      <c r="D657" s="329"/>
      <c r="E657" s="329"/>
      <c r="F657" s="329"/>
      <c r="G657" s="329"/>
      <c r="H657" s="329"/>
      <c r="I657" s="329"/>
      <c r="J657" s="329"/>
      <c r="K657" s="329"/>
      <c r="L657" s="329"/>
      <c r="M657" s="329"/>
      <c r="N657" s="329"/>
      <c r="O657" s="329"/>
      <c r="P657" s="329"/>
      <c r="Q657" s="329"/>
      <c r="R657" s="329"/>
      <c r="S657" s="329"/>
      <c r="T657" s="329"/>
      <c r="U657" s="329"/>
      <c r="V657" s="329"/>
      <c r="W657" s="329"/>
      <c r="X657" s="329"/>
      <c r="Y657" s="329"/>
      <c r="Z657" s="329"/>
      <c r="AA657" s="329"/>
      <c r="AB657" s="329"/>
      <c r="AC657" s="329"/>
      <c r="AD657" s="329"/>
      <c r="AE657" s="329"/>
      <c r="AF657" s="329"/>
      <c r="AG657" s="329"/>
      <c r="AH657" s="329"/>
      <c r="AI657" s="329"/>
      <c r="AJ657" s="329"/>
      <c r="AK657" s="329"/>
      <c r="AL657" s="329"/>
      <c r="AM657" s="329"/>
      <c r="AN657" s="329"/>
      <c r="AO657" s="329"/>
      <c r="AP657" s="329"/>
      <c r="AQ657" s="329"/>
      <c r="AR657" s="329"/>
      <c r="AS657" s="329"/>
      <c r="AT657" s="329"/>
      <c r="AU657" s="329"/>
      <c r="AV657" s="329"/>
      <c r="AW657" s="329"/>
      <c r="AX657" s="329"/>
      <c r="AY657" s="329"/>
      <c r="AZ657" s="329"/>
      <c r="BA657" s="329"/>
    </row>
    <row r="658" customFormat="false" ht="12.75" hidden="false" customHeight="true" outlineLevel="0" collapsed="false">
      <c r="A658" s="329"/>
      <c r="B658" s="329"/>
      <c r="C658" s="329"/>
      <c r="D658" s="329"/>
      <c r="E658" s="329"/>
      <c r="F658" s="329"/>
      <c r="G658" s="329"/>
      <c r="H658" s="329"/>
      <c r="I658" s="329"/>
      <c r="J658" s="329"/>
      <c r="K658" s="329"/>
      <c r="L658" s="329"/>
      <c r="M658" s="329"/>
      <c r="N658" s="329"/>
      <c r="O658" s="329"/>
      <c r="P658" s="329"/>
      <c r="Q658" s="329"/>
      <c r="R658" s="329"/>
      <c r="S658" s="329"/>
      <c r="T658" s="329"/>
      <c r="U658" s="329"/>
      <c r="V658" s="329"/>
      <c r="W658" s="329"/>
      <c r="X658" s="329"/>
      <c r="Y658" s="329"/>
      <c r="Z658" s="329"/>
      <c r="AA658" s="329"/>
      <c r="AB658" s="329"/>
      <c r="AC658" s="329"/>
      <c r="AD658" s="329"/>
      <c r="AE658" s="329"/>
      <c r="AF658" s="329"/>
      <c r="AG658" s="329"/>
      <c r="AH658" s="329"/>
      <c r="AI658" s="329"/>
      <c r="AJ658" s="329"/>
      <c r="AK658" s="329"/>
      <c r="AL658" s="329"/>
      <c r="AM658" s="329"/>
      <c r="AN658" s="329"/>
      <c r="AO658" s="329"/>
      <c r="AP658" s="329"/>
      <c r="AQ658" s="329"/>
      <c r="AR658" s="329"/>
      <c r="AS658" s="329"/>
      <c r="AT658" s="329"/>
      <c r="AU658" s="329"/>
      <c r="AV658" s="329"/>
      <c r="AW658" s="329"/>
      <c r="AX658" s="329"/>
      <c r="AY658" s="329"/>
      <c r="AZ658" s="329"/>
      <c r="BA658" s="329"/>
    </row>
    <row r="659" customFormat="false" ht="12.75" hidden="false" customHeight="true" outlineLevel="0" collapsed="false">
      <c r="A659" s="329"/>
      <c r="B659" s="329"/>
      <c r="C659" s="329"/>
      <c r="D659" s="329"/>
      <c r="E659" s="329"/>
      <c r="F659" s="329"/>
      <c r="G659" s="329"/>
      <c r="H659" s="329"/>
      <c r="I659" s="329"/>
      <c r="J659" s="329"/>
      <c r="K659" s="329"/>
      <c r="L659" s="329"/>
      <c r="M659" s="329"/>
      <c r="N659" s="329"/>
      <c r="O659" s="329"/>
      <c r="P659" s="329"/>
      <c r="Q659" s="329"/>
      <c r="R659" s="329"/>
      <c r="S659" s="329"/>
      <c r="T659" s="329"/>
      <c r="U659" s="329"/>
      <c r="V659" s="329"/>
      <c r="W659" s="329"/>
      <c r="X659" s="329"/>
      <c r="Y659" s="329"/>
      <c r="Z659" s="329"/>
      <c r="AA659" s="329"/>
      <c r="AB659" s="329"/>
      <c r="AC659" s="329"/>
      <c r="AD659" s="329"/>
      <c r="AE659" s="329"/>
      <c r="AF659" s="329"/>
      <c r="AG659" s="329"/>
      <c r="AH659" s="329"/>
      <c r="AI659" s="329"/>
      <c r="AJ659" s="329"/>
      <c r="AK659" s="329"/>
      <c r="AL659" s="329"/>
      <c r="AM659" s="329"/>
      <c r="AN659" s="329"/>
      <c r="AO659" s="329"/>
      <c r="AP659" s="329"/>
      <c r="AQ659" s="329"/>
      <c r="AR659" s="329"/>
      <c r="AS659" s="329"/>
      <c r="AT659" s="329"/>
      <c r="AU659" s="329"/>
      <c r="AV659" s="329"/>
      <c r="AW659" s="329"/>
      <c r="AX659" s="329"/>
      <c r="AY659" s="329"/>
      <c r="AZ659" s="329"/>
      <c r="BA659" s="329"/>
    </row>
    <row r="660" customFormat="false" ht="12.75" hidden="false" customHeight="true" outlineLevel="0" collapsed="false">
      <c r="A660" s="329"/>
      <c r="B660" s="329"/>
      <c r="C660" s="329"/>
      <c r="D660" s="329"/>
      <c r="E660" s="329"/>
      <c r="F660" s="329"/>
      <c r="G660" s="329"/>
      <c r="H660" s="329"/>
      <c r="I660" s="329"/>
      <c r="J660" s="329"/>
      <c r="K660" s="329"/>
      <c r="L660" s="329"/>
      <c r="M660" s="329"/>
      <c r="N660" s="329"/>
      <c r="O660" s="329"/>
      <c r="P660" s="329"/>
      <c r="Q660" s="329"/>
      <c r="R660" s="329"/>
      <c r="S660" s="329"/>
      <c r="T660" s="329"/>
      <c r="U660" s="329"/>
      <c r="V660" s="329"/>
      <c r="W660" s="329"/>
      <c r="X660" s="329"/>
      <c r="Y660" s="329"/>
      <c r="Z660" s="329"/>
      <c r="AA660" s="329"/>
      <c r="AB660" s="329"/>
      <c r="AC660" s="329"/>
      <c r="AD660" s="329"/>
      <c r="AE660" s="329"/>
      <c r="AF660" s="329"/>
      <c r="AG660" s="329"/>
      <c r="AH660" s="329"/>
      <c r="AI660" s="329"/>
      <c r="AJ660" s="329"/>
      <c r="AK660" s="329"/>
      <c r="AL660" s="329"/>
      <c r="AM660" s="329"/>
      <c r="AN660" s="329"/>
      <c r="AO660" s="329"/>
      <c r="AP660" s="329"/>
      <c r="AQ660" s="329"/>
      <c r="AR660" s="329"/>
      <c r="AS660" s="329"/>
      <c r="AT660" s="329"/>
      <c r="AU660" s="329"/>
      <c r="AV660" s="329"/>
      <c r="AW660" s="329"/>
      <c r="AX660" s="329"/>
      <c r="AY660" s="329"/>
      <c r="AZ660" s="329"/>
      <c r="BA660" s="329"/>
    </row>
    <row r="661" customFormat="false" ht="12.75" hidden="false" customHeight="true" outlineLevel="0" collapsed="false">
      <c r="A661" s="329"/>
      <c r="B661" s="329"/>
      <c r="C661" s="329"/>
      <c r="D661" s="329"/>
      <c r="E661" s="329"/>
      <c r="F661" s="329"/>
      <c r="G661" s="329"/>
      <c r="H661" s="329"/>
      <c r="I661" s="329"/>
      <c r="J661" s="329"/>
      <c r="K661" s="329"/>
      <c r="L661" s="329"/>
      <c r="M661" s="329"/>
      <c r="N661" s="329"/>
      <c r="O661" s="329"/>
      <c r="P661" s="329"/>
      <c r="Q661" s="329"/>
      <c r="R661" s="329"/>
      <c r="S661" s="329"/>
      <c r="T661" s="329"/>
      <c r="U661" s="329"/>
      <c r="V661" s="329"/>
      <c r="W661" s="329"/>
      <c r="X661" s="329"/>
      <c r="Y661" s="329"/>
      <c r="Z661" s="329"/>
      <c r="AA661" s="329"/>
      <c r="AB661" s="329"/>
      <c r="AC661" s="329"/>
      <c r="AD661" s="329"/>
      <c r="AE661" s="329"/>
      <c r="AF661" s="329"/>
      <c r="AG661" s="329"/>
      <c r="AH661" s="329"/>
      <c r="AI661" s="329"/>
      <c r="AJ661" s="329"/>
      <c r="AK661" s="329"/>
      <c r="AL661" s="329"/>
      <c r="AM661" s="329"/>
      <c r="AN661" s="329"/>
      <c r="AO661" s="329"/>
      <c r="AP661" s="329"/>
      <c r="AQ661" s="329"/>
      <c r="AR661" s="329"/>
      <c r="AS661" s="329"/>
      <c r="AT661" s="329"/>
      <c r="AU661" s="329"/>
      <c r="AV661" s="329"/>
      <c r="AW661" s="329"/>
      <c r="AX661" s="329"/>
      <c r="AY661" s="329"/>
      <c r="AZ661" s="329"/>
      <c r="BA661" s="329"/>
    </row>
    <row r="662" customFormat="false" ht="12.75" hidden="false" customHeight="true" outlineLevel="0" collapsed="false">
      <c r="A662" s="329"/>
      <c r="B662" s="329"/>
      <c r="C662" s="329"/>
      <c r="D662" s="329"/>
      <c r="E662" s="329"/>
      <c r="F662" s="329"/>
      <c r="G662" s="329"/>
      <c r="H662" s="329"/>
      <c r="I662" s="329"/>
      <c r="J662" s="329"/>
      <c r="K662" s="329"/>
      <c r="L662" s="329"/>
      <c r="M662" s="329"/>
      <c r="N662" s="329"/>
      <c r="O662" s="329"/>
      <c r="P662" s="329"/>
      <c r="Q662" s="329"/>
      <c r="R662" s="329"/>
      <c r="S662" s="329"/>
      <c r="T662" s="329"/>
      <c r="U662" s="329"/>
      <c r="V662" s="329"/>
      <c r="W662" s="329"/>
      <c r="X662" s="329"/>
      <c r="Y662" s="329"/>
      <c r="Z662" s="329"/>
      <c r="AA662" s="329"/>
      <c r="AB662" s="329"/>
      <c r="AC662" s="329"/>
      <c r="AD662" s="329"/>
      <c r="AE662" s="329"/>
      <c r="AF662" s="329"/>
      <c r="AG662" s="329"/>
      <c r="AH662" s="329"/>
      <c r="AI662" s="329"/>
      <c r="AJ662" s="329"/>
      <c r="AK662" s="329"/>
      <c r="AL662" s="329"/>
      <c r="AM662" s="329"/>
      <c r="AN662" s="329"/>
      <c r="AO662" s="329"/>
      <c r="AP662" s="329"/>
      <c r="AQ662" s="329"/>
      <c r="AR662" s="329"/>
      <c r="AS662" s="329"/>
      <c r="AT662" s="329"/>
      <c r="AU662" s="329"/>
      <c r="AV662" s="329"/>
      <c r="AW662" s="329"/>
      <c r="AX662" s="329"/>
      <c r="AY662" s="329"/>
      <c r="AZ662" s="329"/>
      <c r="BA662" s="329"/>
    </row>
    <row r="663" customFormat="false" ht="12.75" hidden="false" customHeight="true" outlineLevel="0" collapsed="false">
      <c r="A663" s="329"/>
      <c r="B663" s="329"/>
      <c r="C663" s="329"/>
      <c r="D663" s="329"/>
      <c r="E663" s="329"/>
      <c r="F663" s="329"/>
      <c r="G663" s="329"/>
      <c r="H663" s="329"/>
      <c r="I663" s="329"/>
      <c r="J663" s="329"/>
      <c r="K663" s="329"/>
      <c r="L663" s="329"/>
      <c r="M663" s="329"/>
      <c r="N663" s="329"/>
      <c r="O663" s="329"/>
      <c r="P663" s="329"/>
      <c r="Q663" s="329"/>
      <c r="R663" s="329"/>
      <c r="S663" s="329"/>
      <c r="T663" s="329"/>
      <c r="U663" s="329"/>
      <c r="V663" s="329"/>
      <c r="W663" s="329"/>
      <c r="X663" s="329"/>
      <c r="Y663" s="329"/>
      <c r="Z663" s="329"/>
      <c r="AA663" s="329"/>
      <c r="AB663" s="329"/>
      <c r="AC663" s="329"/>
      <c r="AD663" s="329"/>
      <c r="AE663" s="329"/>
      <c r="AF663" s="329"/>
      <c r="AG663" s="329"/>
      <c r="AH663" s="329"/>
      <c r="AI663" s="329"/>
      <c r="AJ663" s="329"/>
      <c r="AK663" s="329"/>
      <c r="AL663" s="329"/>
      <c r="AM663" s="329"/>
      <c r="AN663" s="329"/>
      <c r="AO663" s="329"/>
      <c r="AP663" s="329"/>
      <c r="AQ663" s="329"/>
      <c r="AR663" s="329"/>
      <c r="AS663" s="329"/>
      <c r="AT663" s="329"/>
      <c r="AU663" s="329"/>
      <c r="AV663" s="329"/>
      <c r="AW663" s="329"/>
      <c r="AX663" s="329"/>
      <c r="AY663" s="329"/>
      <c r="AZ663" s="329"/>
      <c r="BA663" s="329"/>
    </row>
    <row r="664" customFormat="false" ht="12.75" hidden="false" customHeight="true" outlineLevel="0" collapsed="false">
      <c r="A664" s="329"/>
      <c r="B664" s="329"/>
      <c r="C664" s="329"/>
      <c r="D664" s="329"/>
      <c r="E664" s="329"/>
      <c r="F664" s="329"/>
      <c r="G664" s="329"/>
      <c r="H664" s="329"/>
      <c r="I664" s="329"/>
      <c r="J664" s="329"/>
      <c r="K664" s="329"/>
      <c r="L664" s="329"/>
      <c r="M664" s="329"/>
      <c r="N664" s="329"/>
      <c r="O664" s="329"/>
      <c r="P664" s="329"/>
      <c r="Q664" s="329"/>
      <c r="R664" s="329"/>
      <c r="S664" s="329"/>
      <c r="T664" s="329"/>
      <c r="U664" s="329"/>
      <c r="V664" s="329"/>
      <c r="W664" s="329"/>
      <c r="X664" s="329"/>
      <c r="Y664" s="329"/>
      <c r="Z664" s="329"/>
      <c r="AA664" s="329"/>
      <c r="AB664" s="329"/>
      <c r="AC664" s="329"/>
      <c r="AD664" s="329"/>
      <c r="AE664" s="329"/>
      <c r="AF664" s="329"/>
      <c r="AG664" s="329"/>
      <c r="AH664" s="329"/>
      <c r="AI664" s="329"/>
      <c r="AJ664" s="329"/>
      <c r="AK664" s="329"/>
      <c r="AL664" s="329"/>
      <c r="AM664" s="329"/>
      <c r="AN664" s="329"/>
      <c r="AO664" s="329"/>
      <c r="AP664" s="329"/>
      <c r="AQ664" s="329"/>
      <c r="AR664" s="329"/>
      <c r="AS664" s="329"/>
      <c r="AT664" s="329"/>
      <c r="AU664" s="329"/>
      <c r="AV664" s="329"/>
      <c r="AW664" s="329"/>
      <c r="AX664" s="329"/>
      <c r="AY664" s="329"/>
      <c r="AZ664" s="329"/>
      <c r="BA664" s="329"/>
    </row>
    <row r="665" customFormat="false" ht="12.75" hidden="false" customHeight="true" outlineLevel="0" collapsed="false">
      <c r="A665" s="329"/>
      <c r="B665" s="329"/>
      <c r="C665" s="329"/>
      <c r="D665" s="329"/>
      <c r="E665" s="329"/>
      <c r="F665" s="329"/>
      <c r="G665" s="329"/>
      <c r="H665" s="329"/>
      <c r="I665" s="329"/>
      <c r="J665" s="329"/>
      <c r="K665" s="329"/>
      <c r="L665" s="329"/>
      <c r="M665" s="329"/>
      <c r="N665" s="329"/>
      <c r="O665" s="329"/>
      <c r="P665" s="329"/>
      <c r="Q665" s="329"/>
      <c r="R665" s="329"/>
      <c r="S665" s="329"/>
      <c r="T665" s="329"/>
      <c r="U665" s="329"/>
      <c r="V665" s="329"/>
      <c r="W665" s="329"/>
      <c r="X665" s="329"/>
      <c r="Y665" s="329"/>
      <c r="Z665" s="329"/>
      <c r="AA665" s="329"/>
      <c r="AB665" s="329"/>
      <c r="AC665" s="329"/>
      <c r="AD665" s="329"/>
      <c r="AE665" s="329"/>
      <c r="AF665" s="329"/>
      <c r="AG665" s="329"/>
      <c r="AH665" s="329"/>
      <c r="AI665" s="329"/>
      <c r="AJ665" s="329"/>
      <c r="AK665" s="329"/>
      <c r="AL665" s="329"/>
      <c r="AM665" s="329"/>
      <c r="AN665" s="329"/>
      <c r="AO665" s="329"/>
      <c r="AP665" s="329"/>
      <c r="AQ665" s="329"/>
      <c r="AR665" s="329"/>
      <c r="AS665" s="329"/>
      <c r="AT665" s="329"/>
      <c r="AU665" s="329"/>
      <c r="AV665" s="329"/>
      <c r="AW665" s="329"/>
      <c r="AX665" s="329"/>
      <c r="AY665" s="329"/>
      <c r="AZ665" s="329"/>
      <c r="BA665" s="329"/>
    </row>
    <row r="666" customFormat="false" ht="12.75" hidden="false" customHeight="true" outlineLevel="0" collapsed="false">
      <c r="A666" s="329"/>
      <c r="B666" s="329"/>
      <c r="C666" s="329"/>
      <c r="D666" s="329"/>
      <c r="E666" s="329"/>
      <c r="F666" s="329"/>
      <c r="G666" s="329"/>
      <c r="H666" s="329"/>
      <c r="I666" s="329"/>
      <c r="J666" s="329"/>
      <c r="K666" s="329"/>
      <c r="L666" s="329"/>
      <c r="M666" s="329"/>
      <c r="N666" s="329"/>
      <c r="O666" s="329"/>
      <c r="P666" s="329"/>
      <c r="Q666" s="329"/>
      <c r="R666" s="329"/>
      <c r="S666" s="329"/>
      <c r="T666" s="329"/>
      <c r="U666" s="329"/>
      <c r="V666" s="329"/>
      <c r="W666" s="329"/>
      <c r="X666" s="329"/>
      <c r="Y666" s="329"/>
      <c r="Z666" s="329"/>
      <c r="AA666" s="329"/>
      <c r="AB666" s="329"/>
      <c r="AC666" s="329"/>
      <c r="AD666" s="329"/>
      <c r="AE666" s="329"/>
      <c r="AF666" s="329"/>
      <c r="AG666" s="329"/>
      <c r="AH666" s="329"/>
      <c r="AI666" s="329"/>
      <c r="AJ666" s="329"/>
      <c r="AK666" s="329"/>
      <c r="AL666" s="329"/>
      <c r="AM666" s="329"/>
      <c r="AN666" s="329"/>
      <c r="AO666" s="329"/>
      <c r="AP666" s="329"/>
      <c r="AQ666" s="329"/>
      <c r="AR666" s="329"/>
      <c r="AS666" s="329"/>
      <c r="AT666" s="329"/>
      <c r="AU666" s="329"/>
      <c r="AV666" s="329"/>
      <c r="AW666" s="329"/>
      <c r="AX666" s="329"/>
      <c r="AY666" s="329"/>
      <c r="AZ666" s="329"/>
      <c r="BA666" s="329"/>
    </row>
    <row r="667" customFormat="false" ht="12.75" hidden="false" customHeight="true" outlineLevel="0" collapsed="false">
      <c r="A667" s="329"/>
      <c r="B667" s="329"/>
      <c r="C667" s="329"/>
      <c r="D667" s="329"/>
      <c r="E667" s="329"/>
      <c r="F667" s="329"/>
      <c r="G667" s="329"/>
      <c r="H667" s="329"/>
      <c r="I667" s="329"/>
      <c r="J667" s="329"/>
      <c r="K667" s="329"/>
      <c r="L667" s="329"/>
      <c r="M667" s="329"/>
      <c r="N667" s="329"/>
      <c r="O667" s="329"/>
      <c r="P667" s="329"/>
      <c r="Q667" s="329"/>
      <c r="R667" s="329"/>
      <c r="S667" s="329"/>
      <c r="T667" s="329"/>
      <c r="U667" s="329"/>
      <c r="V667" s="329"/>
      <c r="W667" s="329"/>
      <c r="X667" s="329"/>
      <c r="Y667" s="329"/>
      <c r="Z667" s="329"/>
      <c r="AA667" s="329"/>
      <c r="AB667" s="329"/>
      <c r="AC667" s="329"/>
      <c r="AD667" s="329"/>
      <c r="AE667" s="329"/>
      <c r="AF667" s="329"/>
      <c r="AG667" s="329"/>
      <c r="AH667" s="329"/>
      <c r="AI667" s="329"/>
      <c r="AJ667" s="329"/>
      <c r="AK667" s="329"/>
      <c r="AL667" s="329"/>
      <c r="AM667" s="329"/>
      <c r="AN667" s="329"/>
      <c r="AO667" s="329"/>
      <c r="AP667" s="329"/>
      <c r="AQ667" s="329"/>
      <c r="AR667" s="329"/>
      <c r="AS667" s="329"/>
      <c r="AT667" s="329"/>
      <c r="AU667" s="329"/>
      <c r="AV667" s="329"/>
      <c r="AW667" s="329"/>
      <c r="AX667" s="329"/>
      <c r="AY667" s="329"/>
      <c r="AZ667" s="329"/>
      <c r="BA667" s="329"/>
    </row>
    <row r="668" customFormat="false" ht="18" hidden="false" customHeight="true" outlineLevel="0" collapsed="false">
      <c r="A668" s="329"/>
      <c r="B668" s="329"/>
      <c r="C668" s="329"/>
      <c r="D668" s="329"/>
      <c r="E668" s="329"/>
      <c r="F668" s="329"/>
      <c r="G668" s="329"/>
      <c r="H668" s="329"/>
      <c r="I668" s="329"/>
      <c r="J668" s="329"/>
      <c r="K668" s="329"/>
      <c r="L668" s="329"/>
      <c r="M668" s="329"/>
      <c r="N668" s="329"/>
      <c r="O668" s="329"/>
      <c r="P668" s="329"/>
      <c r="Q668" s="329"/>
      <c r="R668" s="329"/>
      <c r="S668" s="329"/>
      <c r="T668" s="329"/>
      <c r="U668" s="329"/>
      <c r="V668" s="329"/>
      <c r="W668" s="329"/>
      <c r="X668" s="329"/>
      <c r="Y668" s="329"/>
      <c r="Z668" s="329"/>
      <c r="AA668" s="329"/>
      <c r="AB668" s="329"/>
      <c r="AC668" s="329"/>
      <c r="AD668" s="329"/>
      <c r="AE668" s="329"/>
      <c r="AF668" s="329"/>
      <c r="AG668" s="329"/>
      <c r="AH668" s="329"/>
      <c r="AI668" s="329"/>
      <c r="AJ668" s="329"/>
      <c r="AK668" s="329"/>
      <c r="AL668" s="329"/>
      <c r="AM668" s="329"/>
      <c r="AN668" s="329"/>
      <c r="AO668" s="329"/>
      <c r="AP668" s="329"/>
      <c r="AQ668" s="329"/>
      <c r="AR668" s="329"/>
      <c r="AS668" s="329"/>
      <c r="AT668" s="329"/>
      <c r="AU668" s="329"/>
      <c r="AV668" s="329"/>
      <c r="AW668" s="329"/>
      <c r="AX668" s="329"/>
      <c r="AY668" s="329"/>
      <c r="AZ668" s="329"/>
      <c r="BA668" s="329"/>
    </row>
    <row r="669" customFormat="false" ht="12.75" hidden="false" customHeight="true" outlineLevel="0" collapsed="false">
      <c r="A669" s="329"/>
      <c r="B669" s="329"/>
      <c r="C669" s="329"/>
      <c r="D669" s="329"/>
      <c r="E669" s="329"/>
      <c r="F669" s="329"/>
      <c r="G669" s="329"/>
      <c r="H669" s="329"/>
      <c r="I669" s="329"/>
      <c r="J669" s="329"/>
      <c r="K669" s="329"/>
      <c r="L669" s="329"/>
      <c r="M669" s="329"/>
      <c r="N669" s="329"/>
      <c r="O669" s="329"/>
      <c r="P669" s="329"/>
      <c r="Q669" s="329"/>
      <c r="R669" s="329"/>
      <c r="S669" s="329"/>
      <c r="T669" s="329"/>
      <c r="U669" s="329"/>
      <c r="V669" s="329"/>
      <c r="W669" s="329"/>
      <c r="X669" s="329"/>
      <c r="Y669" s="329"/>
      <c r="Z669" s="329"/>
      <c r="AA669" s="329"/>
      <c r="AB669" s="329"/>
      <c r="AC669" s="329"/>
      <c r="AD669" s="329"/>
      <c r="AE669" s="329"/>
      <c r="AF669" s="329"/>
      <c r="AG669" s="329"/>
      <c r="AH669" s="329"/>
      <c r="AI669" s="329"/>
      <c r="AJ669" s="329"/>
      <c r="AK669" s="329"/>
      <c r="AL669" s="329"/>
      <c r="AM669" s="329"/>
      <c r="AN669" s="329"/>
      <c r="AO669" s="329"/>
      <c r="AP669" s="329"/>
      <c r="AQ669" s="329"/>
      <c r="AR669" s="329"/>
      <c r="AS669" s="329"/>
      <c r="AT669" s="329"/>
      <c r="AU669" s="329"/>
      <c r="AV669" s="329"/>
      <c r="AW669" s="329"/>
      <c r="AX669" s="329"/>
      <c r="AY669" s="329"/>
      <c r="AZ669" s="329"/>
      <c r="BA669" s="329"/>
    </row>
    <row r="670" customFormat="false" ht="12.75" hidden="false" customHeight="true" outlineLevel="0" collapsed="false">
      <c r="A670" s="67"/>
      <c r="B670" s="67"/>
      <c r="C670" s="67"/>
      <c r="D670" s="67"/>
      <c r="E670" s="67"/>
      <c r="F670" s="67"/>
      <c r="G670" s="330"/>
      <c r="H670" s="67" t="s">
        <v>341</v>
      </c>
      <c r="I670" s="67"/>
      <c r="J670" s="67"/>
      <c r="K670" s="67"/>
      <c r="L670" s="67"/>
      <c r="M670" s="67"/>
      <c r="N670" s="67"/>
      <c r="O670" s="67"/>
      <c r="P670" s="6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t="s">
        <v>342</v>
      </c>
      <c r="AP670" s="7"/>
      <c r="AQ670" s="7"/>
      <c r="AR670" s="7"/>
      <c r="AS670" s="7"/>
      <c r="AT670" s="7"/>
      <c r="AU670" s="7"/>
      <c r="AV670" s="7"/>
      <c r="AW670" s="7"/>
      <c r="AX670" s="7"/>
      <c r="AY670" s="7"/>
      <c r="AZ670" s="7"/>
      <c r="BA670" s="7"/>
    </row>
    <row r="671" customFormat="false" ht="12.75" hidden="false" customHeight="true" outlineLevel="0" collapsed="false">
      <c r="A671" s="67"/>
      <c r="B671" s="67"/>
      <c r="C671" s="67"/>
      <c r="D671" s="67"/>
      <c r="E671" s="67"/>
      <c r="F671" s="67"/>
      <c r="G671" s="330"/>
      <c r="H671" s="331" t="s">
        <v>343</v>
      </c>
      <c r="I671" s="331"/>
      <c r="J671" s="331"/>
      <c r="K671" s="331"/>
      <c r="L671" s="331"/>
      <c r="M671" s="331"/>
      <c r="N671" s="331"/>
      <c r="O671" s="331"/>
      <c r="P671" s="331"/>
      <c r="Q671" s="331"/>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c r="AP671" s="7"/>
      <c r="AQ671" s="7"/>
      <c r="AR671" s="7"/>
      <c r="AS671" s="7"/>
      <c r="AT671" s="7"/>
      <c r="AU671" s="7"/>
      <c r="AV671" s="7"/>
      <c r="AW671" s="7"/>
      <c r="AX671" s="7"/>
      <c r="AY671" s="7"/>
      <c r="AZ671" s="7"/>
      <c r="BA671" s="7"/>
    </row>
    <row r="672" customFormat="false" ht="12.75" hidden="false" customHeight="true" outlineLevel="0" collapsed="false">
      <c r="A672" s="332" t="s">
        <v>344</v>
      </c>
      <c r="B672" s="332"/>
      <c r="C672" s="332"/>
      <c r="D672" s="332"/>
      <c r="E672" s="332"/>
      <c r="F672" s="332"/>
      <c r="G672" s="332"/>
      <c r="H672" s="242" t="s">
        <v>345</v>
      </c>
      <c r="I672" s="242"/>
      <c r="J672" s="242"/>
      <c r="K672" s="242"/>
      <c r="L672" s="242"/>
      <c r="M672" s="242"/>
      <c r="N672" s="242"/>
      <c r="O672" s="242"/>
      <c r="P672" s="242"/>
      <c r="Q672" s="243"/>
      <c r="R672" s="243"/>
      <c r="S672" s="243"/>
      <c r="T672" s="243"/>
      <c r="U672" s="243"/>
      <c r="V672" s="243"/>
      <c r="W672" s="243"/>
      <c r="X672" s="243"/>
      <c r="Y672" s="243"/>
      <c r="Z672" s="243"/>
      <c r="AA672" s="243"/>
      <c r="AB672" s="243"/>
      <c r="AC672" s="243"/>
      <c r="AD672" s="243"/>
      <c r="AE672" s="243"/>
      <c r="AF672" s="243"/>
      <c r="AG672" s="243"/>
      <c r="AH672" s="243"/>
      <c r="AI672" s="243"/>
      <c r="AJ672" s="243"/>
      <c r="AK672" s="243"/>
      <c r="AL672" s="243"/>
      <c r="AM672" s="243"/>
      <c r="AN672" s="243"/>
      <c r="AO672" s="243"/>
      <c r="AP672" s="243"/>
      <c r="AQ672" s="243"/>
      <c r="AR672" s="243"/>
      <c r="AS672" s="7"/>
      <c r="AT672" s="7" t="s">
        <v>346</v>
      </c>
      <c r="AU672" s="7"/>
      <c r="AV672" s="7"/>
      <c r="AW672" s="243" t="n">
        <v>550401001</v>
      </c>
      <c r="AX672" s="243"/>
      <c r="AY672" s="243"/>
      <c r="AZ672" s="243"/>
      <c r="BA672" s="243"/>
    </row>
    <row r="673" customFormat="false" ht="12.75" hidden="false" customHeight="true" outlineLevel="0" collapsed="false">
      <c r="A673" s="67"/>
      <c r="B673" s="67"/>
      <c r="C673" s="67"/>
      <c r="D673" s="67"/>
      <c r="E673" s="67"/>
      <c r="F673" s="67"/>
      <c r="G673" s="330"/>
      <c r="H673" s="333" t="s">
        <v>347</v>
      </c>
      <c r="I673" s="333"/>
      <c r="J673" s="333"/>
      <c r="K673" s="333"/>
      <c r="L673" s="333"/>
      <c r="M673" s="333"/>
      <c r="N673" s="333"/>
      <c r="O673" s="333"/>
      <c r="P673" s="67"/>
      <c r="Q673" s="7"/>
      <c r="R673" s="7"/>
      <c r="S673" s="7"/>
      <c r="T673" s="7"/>
      <c r="U673" s="7"/>
      <c r="V673" s="7"/>
      <c r="W673" s="334" t="s">
        <v>348</v>
      </c>
      <c r="X673" s="7"/>
      <c r="Y673" s="7"/>
      <c r="Z673" s="7"/>
      <c r="AA673" s="7"/>
      <c r="AB673" s="7"/>
      <c r="AC673" s="7"/>
      <c r="AD673" s="7"/>
      <c r="AE673" s="7"/>
      <c r="AF673" s="7"/>
      <c r="AG673" s="7"/>
      <c r="AH673" s="7"/>
      <c r="AI673" s="7"/>
      <c r="AJ673" s="7"/>
      <c r="AK673" s="7"/>
      <c r="AL673" s="7"/>
      <c r="AM673" s="7"/>
      <c r="AN673" s="7"/>
      <c r="AO673" s="7"/>
      <c r="AP673" s="7"/>
      <c r="AQ673" s="7"/>
      <c r="AR673" s="7"/>
      <c r="AS673" s="7"/>
      <c r="AT673" s="7"/>
      <c r="AU673" s="7"/>
      <c r="AV673" s="7"/>
      <c r="AW673" s="7"/>
      <c r="AX673" s="7"/>
      <c r="AY673" s="7"/>
      <c r="AZ673" s="7"/>
      <c r="BA673" s="7"/>
    </row>
    <row r="674" customFormat="false" ht="12.75" hidden="false" customHeight="true" outlineLevel="0" collapsed="false">
      <c r="A674" s="67"/>
      <c r="B674" s="67"/>
      <c r="C674" s="67"/>
      <c r="D674" s="67"/>
      <c r="E674" s="67"/>
      <c r="F674" s="67"/>
      <c r="G674" s="330"/>
      <c r="H674" s="222" t="n">
        <v>5503202387</v>
      </c>
      <c r="I674" s="222"/>
      <c r="J674" s="222"/>
      <c r="K674" s="222"/>
      <c r="L674" s="222"/>
      <c r="M674" s="222"/>
      <c r="N674" s="222"/>
      <c r="O674" s="222"/>
      <c r="P674" s="222"/>
      <c r="Q674" s="222"/>
      <c r="R674" s="222"/>
      <c r="S674" s="222"/>
      <c r="T674" s="222"/>
      <c r="U674" s="222"/>
      <c r="V674" s="222"/>
      <c r="W674" s="222"/>
      <c r="X674" s="222"/>
      <c r="Y674" s="222"/>
      <c r="Z674" s="11"/>
      <c r="AA674" s="335" t="s">
        <v>349</v>
      </c>
      <c r="AB674" s="335"/>
      <c r="AC674" s="335"/>
      <c r="AD674" s="335"/>
      <c r="AE674" s="335"/>
      <c r="AF674" s="335"/>
      <c r="AG674" s="335"/>
      <c r="AH674" s="335"/>
      <c r="AI674" s="335"/>
      <c r="AJ674" s="335"/>
      <c r="AK674" s="335"/>
      <c r="AL674" s="335"/>
      <c r="AM674" s="335"/>
      <c r="AN674" s="335"/>
      <c r="AO674" s="7"/>
      <c r="AP674" s="335" t="n">
        <v>52621000</v>
      </c>
      <c r="AQ674" s="335"/>
      <c r="AR674" s="335"/>
      <c r="AS674" s="335"/>
      <c r="AT674" s="335"/>
      <c r="AU674" s="335"/>
      <c r="AV674" s="335"/>
      <c r="AW674" s="335"/>
      <c r="AX674" s="335"/>
      <c r="AY674" s="335"/>
      <c r="AZ674" s="335"/>
      <c r="BA674" s="335"/>
    </row>
    <row r="675" customFormat="false" ht="12.75" hidden="false" customHeight="true" outlineLevel="0" collapsed="false">
      <c r="A675" s="67"/>
      <c r="B675" s="67"/>
      <c r="C675" s="67"/>
      <c r="D675" s="67"/>
      <c r="E675" s="67"/>
      <c r="F675" s="67"/>
      <c r="G675" s="330"/>
      <c r="H675" s="336" t="s">
        <v>350</v>
      </c>
      <c r="I675" s="336"/>
      <c r="J675" s="336"/>
      <c r="K675" s="336"/>
      <c r="L675" s="336"/>
      <c r="M675" s="336"/>
      <c r="N675" s="336"/>
      <c r="O675" s="336"/>
      <c r="P675" s="336"/>
      <c r="Q675" s="336"/>
      <c r="R675" s="336"/>
      <c r="S675" s="336"/>
      <c r="T675" s="336"/>
      <c r="U675" s="336"/>
      <c r="V675" s="336"/>
      <c r="W675" s="336"/>
      <c r="X675" s="336"/>
      <c r="Y675" s="336"/>
      <c r="Z675" s="7"/>
      <c r="AA675" s="337" t="s">
        <v>351</v>
      </c>
      <c r="AB675" s="337"/>
      <c r="AC675" s="337"/>
      <c r="AD675" s="337"/>
      <c r="AE675" s="337"/>
      <c r="AF675" s="337"/>
      <c r="AG675" s="337"/>
      <c r="AH675" s="337"/>
      <c r="AI675" s="337"/>
      <c r="AJ675" s="337"/>
      <c r="AK675" s="337"/>
      <c r="AL675" s="337"/>
      <c r="AM675" s="337"/>
      <c r="AN675" s="337"/>
      <c r="AO675" s="7"/>
      <c r="AP675" s="7"/>
      <c r="AQ675" s="334" t="s">
        <v>352</v>
      </c>
      <c r="AR675" s="7"/>
      <c r="AS675" s="7"/>
      <c r="AT675" s="7"/>
      <c r="AU675" s="7"/>
      <c r="AV675" s="7"/>
      <c r="AW675" s="7"/>
      <c r="AX675" s="7"/>
      <c r="AY675" s="7"/>
      <c r="AZ675" s="7"/>
      <c r="BA675" s="7"/>
    </row>
    <row r="676" customFormat="false" ht="12.75" hidden="false" customHeight="true" outlineLevel="0" collapsed="false">
      <c r="A676" s="67"/>
      <c r="B676" s="67"/>
      <c r="C676" s="67"/>
      <c r="D676" s="67"/>
      <c r="E676" s="67"/>
      <c r="F676" s="67"/>
      <c r="G676" s="330"/>
      <c r="H676" s="338" t="s">
        <v>353</v>
      </c>
      <c r="I676" s="338"/>
      <c r="J676" s="338"/>
      <c r="K676" s="338"/>
      <c r="L676" s="338"/>
      <c r="M676" s="338"/>
      <c r="N676" s="338"/>
      <c r="O676" s="338"/>
      <c r="P676" s="338"/>
      <c r="Q676" s="338"/>
      <c r="R676" s="338"/>
      <c r="S676" s="338"/>
      <c r="T676" s="338"/>
      <c r="U676" s="338"/>
      <c r="V676" s="338"/>
      <c r="W676" s="338"/>
      <c r="X676" s="338"/>
      <c r="Y676" s="338"/>
      <c r="Z676" s="338"/>
      <c r="AA676" s="7"/>
      <c r="AB676" s="7" t="s">
        <v>354</v>
      </c>
      <c r="AC676" s="7"/>
      <c r="AD676" s="335" t="s">
        <v>355</v>
      </c>
      <c r="AE676" s="335"/>
      <c r="AF676" s="335"/>
      <c r="AG676" s="335"/>
      <c r="AH676" s="335"/>
      <c r="AI676" s="335"/>
      <c r="AJ676" s="335"/>
      <c r="AK676" s="335"/>
      <c r="AL676" s="335"/>
      <c r="AM676" s="335"/>
      <c r="AN676" s="335"/>
      <c r="AO676" s="335"/>
      <c r="AP676" s="335"/>
      <c r="AQ676" s="335"/>
      <c r="AR676" s="335"/>
      <c r="AS676" s="335"/>
      <c r="AT676" s="335"/>
      <c r="AU676" s="335"/>
      <c r="AV676" s="335"/>
      <c r="AW676" s="335"/>
      <c r="AX676" s="335"/>
      <c r="AY676" s="335"/>
      <c r="AZ676" s="335"/>
      <c r="BA676" s="335"/>
    </row>
    <row r="677" customFormat="false" ht="12.75" hidden="false" customHeight="true" outlineLevel="0" collapsed="false">
      <c r="A677" s="67"/>
      <c r="B677" s="67"/>
      <c r="C677" s="67"/>
      <c r="D677" s="67"/>
      <c r="E677" s="67"/>
      <c r="F677" s="67"/>
      <c r="G677" s="330"/>
      <c r="H677" s="336" t="s">
        <v>356</v>
      </c>
      <c r="I677" s="336"/>
      <c r="J677" s="336"/>
      <c r="K677" s="336"/>
      <c r="L677" s="336"/>
      <c r="M677" s="336"/>
      <c r="N677" s="336"/>
      <c r="O677" s="336"/>
      <c r="P677" s="336"/>
      <c r="Q677" s="336"/>
      <c r="R677" s="336"/>
      <c r="S677" s="336"/>
      <c r="T677" s="336"/>
      <c r="U677" s="336"/>
      <c r="V677" s="336"/>
      <c r="W677" s="336"/>
      <c r="X677" s="336"/>
      <c r="Y677" s="336"/>
      <c r="Z677" s="336"/>
      <c r="AA677" s="7"/>
      <c r="AB677" s="7"/>
      <c r="AC677" s="7"/>
      <c r="AD677" s="337" t="s">
        <v>357</v>
      </c>
      <c r="AE677" s="337"/>
      <c r="AF677" s="337"/>
      <c r="AG677" s="337"/>
      <c r="AH677" s="337"/>
      <c r="AI677" s="337"/>
      <c r="AJ677" s="337"/>
      <c r="AK677" s="337"/>
      <c r="AL677" s="337"/>
      <c r="AM677" s="337"/>
      <c r="AN677" s="337"/>
      <c r="AO677" s="337"/>
      <c r="AP677" s="337"/>
      <c r="AQ677" s="337"/>
      <c r="AR677" s="337"/>
      <c r="AS677" s="337"/>
      <c r="AT677" s="337"/>
      <c r="AU677" s="337"/>
      <c r="AV677" s="337"/>
      <c r="AW677" s="337"/>
      <c r="AX677" s="337"/>
      <c r="AY677" s="337"/>
      <c r="AZ677" s="337"/>
      <c r="BA677" s="337"/>
    </row>
    <row r="678" customFormat="false" ht="12.75" hidden="false" customHeight="true" outlineLevel="0" collapsed="false">
      <c r="A678" s="67"/>
      <c r="B678" s="67"/>
      <c r="C678" s="67"/>
      <c r="D678" s="67"/>
      <c r="E678" s="67"/>
      <c r="F678" s="67"/>
      <c r="G678" s="330"/>
      <c r="H678" s="339" t="s">
        <v>358</v>
      </c>
      <c r="I678" s="339"/>
      <c r="J678" s="339"/>
      <c r="K678" s="339"/>
      <c r="L678" s="339"/>
      <c r="M678" s="339"/>
      <c r="N678" s="339"/>
      <c r="O678" s="339"/>
      <c r="P678" s="339"/>
      <c r="Q678" s="339"/>
      <c r="R678" s="339"/>
      <c r="S678" s="339"/>
      <c r="T678" s="339"/>
      <c r="U678" s="339"/>
      <c r="V678" s="339"/>
      <c r="W678" s="339"/>
      <c r="X678" s="339"/>
      <c r="Y678" s="7"/>
      <c r="Z678" s="7"/>
      <c r="AA678" s="7"/>
      <c r="AB678" s="7" t="s">
        <v>359</v>
      </c>
      <c r="AC678" s="7"/>
      <c r="AD678" s="7"/>
      <c r="AE678" s="7"/>
      <c r="AF678" s="340" t="s">
        <v>360</v>
      </c>
      <c r="AG678" s="340"/>
      <c r="AH678" s="340"/>
      <c r="AI678" s="340"/>
      <c r="AJ678" s="340"/>
      <c r="AK678" s="340"/>
      <c r="AL678" s="340"/>
      <c r="AM678" s="340"/>
      <c r="AN678" s="340"/>
      <c r="AO678" s="340"/>
      <c r="AP678" s="340"/>
      <c r="AQ678" s="340"/>
      <c r="AR678" s="340"/>
      <c r="AS678" s="340"/>
      <c r="AT678" s="340"/>
      <c r="AU678" s="340"/>
      <c r="AV678" s="340"/>
      <c r="AW678" s="340"/>
      <c r="AX678" s="340"/>
      <c r="AY678" s="340"/>
      <c r="AZ678" s="340"/>
      <c r="BA678" s="341"/>
    </row>
    <row r="679" customFormat="false" ht="12.75" hidden="false" customHeight="true" outlineLevel="0" collapsed="false">
      <c r="A679" s="67"/>
      <c r="B679" s="67"/>
      <c r="C679" s="67"/>
      <c r="D679" s="67"/>
      <c r="E679" s="67"/>
      <c r="F679" s="67"/>
      <c r="G679" s="330"/>
      <c r="H679" s="67" t="s">
        <v>361</v>
      </c>
      <c r="I679" s="6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c r="AP679" s="7"/>
      <c r="AQ679" s="7"/>
      <c r="AR679" s="7"/>
      <c r="AS679" s="7"/>
      <c r="AT679" s="7"/>
      <c r="AU679" s="7"/>
      <c r="AV679" s="7"/>
      <c r="AW679" s="7"/>
      <c r="AX679" s="7"/>
      <c r="AY679" s="7"/>
      <c r="AZ679" s="7"/>
      <c r="BA679" s="7"/>
    </row>
    <row r="680" customFormat="false" ht="12.75" hidden="false" customHeight="true" outlineLevel="0" collapsed="false">
      <c r="A680" s="67"/>
      <c r="B680" s="67"/>
      <c r="C680" s="67"/>
      <c r="D680" s="67"/>
      <c r="E680" s="67"/>
      <c r="F680" s="67"/>
      <c r="G680" s="330"/>
      <c r="H680" s="342" t="s">
        <v>362</v>
      </c>
      <c r="I680" s="342"/>
      <c r="J680" s="342"/>
      <c r="K680" s="342"/>
      <c r="L680" s="342"/>
      <c r="M680" s="342"/>
      <c r="N680" s="342"/>
      <c r="O680" s="342"/>
      <c r="P680" s="342"/>
      <c r="Q680" s="342"/>
      <c r="R680" s="342"/>
      <c r="S680" s="342"/>
      <c r="T680" s="342"/>
      <c r="U680" s="242" t="s">
        <v>363</v>
      </c>
      <c r="V680" s="242"/>
      <c r="W680" s="343" t="n">
        <f aca="false">BP2</f>
        <v>0</v>
      </c>
      <c r="X680" s="343"/>
      <c r="Y680" s="343"/>
      <c r="Z680" s="343"/>
      <c r="AA680" s="343"/>
      <c r="AB680" s="67" t="s">
        <v>241</v>
      </c>
      <c r="AC680" s="344"/>
      <c r="AD680" s="345" t="n">
        <f aca="false">BP3</f>
        <v>0</v>
      </c>
      <c r="AE680" s="345"/>
      <c r="AF680" s="345"/>
      <c r="AG680" s="345"/>
      <c r="AH680" s="345"/>
      <c r="AI680" s="345"/>
      <c r="AJ680" s="345"/>
      <c r="AK680" s="345"/>
      <c r="AL680" s="346"/>
      <c r="AM680" s="346"/>
      <c r="AN680" s="344"/>
      <c r="AO680" s="7"/>
      <c r="AP680" s="335" t="s">
        <v>364</v>
      </c>
      <c r="AQ680" s="335"/>
      <c r="AR680" s="335"/>
      <c r="AS680" s="335"/>
      <c r="AT680" s="335"/>
      <c r="AU680" s="335"/>
      <c r="AV680" s="335"/>
      <c r="AW680" s="335"/>
      <c r="AX680" s="335"/>
      <c r="AY680" s="335"/>
      <c r="AZ680" s="335"/>
      <c r="BA680" s="335"/>
      <c r="BD680" s="347"/>
    </row>
    <row r="681" customFormat="false" ht="12.75" hidden="false" customHeight="true" outlineLevel="0" collapsed="false">
      <c r="A681" s="67"/>
      <c r="B681" s="67"/>
      <c r="C681" s="67"/>
      <c r="D681" s="67"/>
      <c r="E681" s="67"/>
      <c r="F681" s="67"/>
      <c r="G681" s="330"/>
      <c r="H681" s="337" t="s">
        <v>365</v>
      </c>
      <c r="I681" s="337"/>
      <c r="J681" s="337"/>
      <c r="K681" s="337"/>
      <c r="L681" s="337"/>
      <c r="M681" s="337"/>
      <c r="N681" s="337"/>
      <c r="O681" s="337"/>
      <c r="P681" s="337"/>
      <c r="Q681" s="337"/>
      <c r="R681" s="337"/>
      <c r="S681" s="337"/>
      <c r="T681" s="337"/>
      <c r="U681" s="337"/>
      <c r="V681" s="337"/>
      <c r="W681" s="337"/>
      <c r="X681" s="337"/>
      <c r="Y681" s="337"/>
      <c r="Z681" s="337"/>
      <c r="AA681" s="337"/>
      <c r="AB681" s="337"/>
      <c r="AC681" s="337"/>
      <c r="AD681" s="337"/>
      <c r="AE681" s="337"/>
      <c r="AF681" s="337"/>
      <c r="AG681" s="337"/>
      <c r="AH681" s="337"/>
      <c r="AI681" s="337"/>
      <c r="AJ681" s="337"/>
      <c r="AK681" s="337"/>
      <c r="AL681" s="337"/>
      <c r="AM681" s="337"/>
      <c r="AN681" s="14"/>
      <c r="AO681" s="7"/>
      <c r="AP681" s="337" t="s">
        <v>366</v>
      </c>
      <c r="AQ681" s="337"/>
      <c r="AR681" s="337"/>
      <c r="AS681" s="337"/>
      <c r="AT681" s="337"/>
      <c r="AU681" s="337"/>
      <c r="AV681" s="337"/>
      <c r="AW681" s="337"/>
      <c r="AX681" s="337"/>
      <c r="AY681" s="337"/>
      <c r="AZ681" s="337"/>
      <c r="BA681" s="337"/>
    </row>
    <row r="682" customFormat="false" ht="12.75" hidden="false" customHeight="true" outlineLevel="0" collapsed="false">
      <c r="A682" s="67"/>
      <c r="B682" s="67"/>
      <c r="C682" s="67"/>
      <c r="D682" s="67"/>
      <c r="E682" s="67"/>
      <c r="F682" s="67"/>
      <c r="G682" s="330"/>
      <c r="H682" s="67" t="s">
        <v>367</v>
      </c>
      <c r="I682" s="67"/>
      <c r="J682" s="7"/>
      <c r="K682" s="7"/>
      <c r="L682" s="7"/>
      <c r="M682" s="7"/>
      <c r="N682" s="7"/>
      <c r="O682" s="7"/>
      <c r="P682" s="7"/>
      <c r="Q682" s="7"/>
      <c r="R682" s="7"/>
      <c r="S682" s="7"/>
      <c r="T682" s="7"/>
      <c r="U682" s="7"/>
      <c r="V682" s="7"/>
      <c r="W682" s="7"/>
      <c r="X682" s="31" t="n">
        <f aca="false">BP10</f>
        <v>0</v>
      </c>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c r="BA682" s="31"/>
    </row>
    <row r="683" customFormat="false" ht="12.75" hidden="false" customHeight="true" outlineLevel="0" collapsed="false">
      <c r="A683" s="67"/>
      <c r="B683" s="11" t="s">
        <v>368</v>
      </c>
      <c r="C683" s="11"/>
      <c r="D683" s="11"/>
      <c r="E683" s="11"/>
      <c r="F683" s="11"/>
      <c r="G683" s="330"/>
      <c r="H683" s="67" t="s">
        <v>369</v>
      </c>
      <c r="I683" s="67"/>
      <c r="J683" s="7"/>
      <c r="K683" s="7"/>
      <c r="L683" s="7"/>
      <c r="M683" s="7"/>
      <c r="N683" s="7"/>
      <c r="O683" s="7"/>
      <c r="P683" s="7"/>
      <c r="Q683" s="7"/>
      <c r="R683" s="7"/>
      <c r="S683" s="7"/>
      <c r="T683" s="7"/>
      <c r="U683" s="7"/>
      <c r="V683" s="7"/>
      <c r="W683" s="7"/>
      <c r="X683" s="31" t="n">
        <f aca="false">BP24</f>
        <v>0</v>
      </c>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c r="BA683" s="31"/>
    </row>
    <row r="684" customFormat="false" ht="12.75" hidden="false" customHeight="true" outlineLevel="0" collapsed="false">
      <c r="A684" s="67"/>
      <c r="B684" s="67"/>
      <c r="C684" s="67"/>
      <c r="D684" s="67"/>
      <c r="E684" s="67"/>
      <c r="F684" s="67"/>
      <c r="G684" s="330"/>
      <c r="H684" s="67" t="s">
        <v>370</v>
      </c>
      <c r="I684" s="67"/>
      <c r="J684" s="7"/>
      <c r="K684" s="7"/>
      <c r="L684" s="7"/>
      <c r="M684" s="7"/>
      <c r="N684" s="7"/>
      <c r="O684" s="7"/>
      <c r="P684" s="7"/>
      <c r="Q684" s="7"/>
      <c r="R684" s="7"/>
      <c r="S684" s="7"/>
      <c r="T684" s="7"/>
      <c r="U684" s="7"/>
      <c r="V684" s="7"/>
      <c r="W684" s="7"/>
      <c r="X684" s="348" t="n">
        <f aca="false">BP23</f>
        <v>0</v>
      </c>
      <c r="Y684" s="348"/>
      <c r="Z684" s="348"/>
      <c r="AA684" s="348"/>
      <c r="AB684" s="348"/>
      <c r="AC684" s="348"/>
      <c r="AD684" s="348"/>
      <c r="AE684" s="348"/>
      <c r="AF684" s="348"/>
      <c r="AG684" s="348"/>
      <c r="AH684" s="348"/>
      <c r="AI684" s="348"/>
      <c r="AJ684" s="348"/>
      <c r="AK684" s="348"/>
      <c r="AL684" s="7" t="s">
        <v>371</v>
      </c>
      <c r="AM684" s="7"/>
      <c r="AN684" s="7"/>
      <c r="AO684" s="7"/>
      <c r="AP684" s="7"/>
      <c r="AQ684" s="7"/>
      <c r="AR684" s="243"/>
      <c r="AS684" s="243"/>
      <c r="AT684" s="243"/>
      <c r="AU684" s="243"/>
      <c r="AV684" s="243"/>
      <c r="AW684" s="243"/>
      <c r="AX684" s="243"/>
      <c r="AY684" s="243"/>
      <c r="AZ684" s="243"/>
      <c r="BA684" s="243"/>
    </row>
    <row r="685" customFormat="false" ht="12.75" hidden="false" customHeight="true" outlineLevel="0" collapsed="false">
      <c r="A685" s="67"/>
      <c r="B685" s="67"/>
      <c r="C685" s="67"/>
      <c r="D685" s="67"/>
      <c r="E685" s="67"/>
      <c r="F685" s="67"/>
      <c r="G685" s="330"/>
      <c r="H685" s="67" t="s">
        <v>372</v>
      </c>
      <c r="I685" s="67"/>
      <c r="J685" s="7"/>
      <c r="K685" s="7"/>
      <c r="L685" s="7"/>
      <c r="M685" s="7"/>
      <c r="N685" s="7"/>
      <c r="O685" s="7"/>
      <c r="P685" s="7"/>
      <c r="Q685" s="7"/>
      <c r="R685" s="7"/>
      <c r="S685" s="7"/>
      <c r="T685" s="7"/>
      <c r="U685" s="7"/>
      <c r="V685" s="7"/>
      <c r="W685" s="7"/>
      <c r="X685" s="349" t="n">
        <f aca="false">BP62</f>
        <v>0</v>
      </c>
      <c r="Y685" s="349"/>
      <c r="Z685" s="349"/>
      <c r="AA685" s="349"/>
      <c r="AB685" s="349"/>
      <c r="AC685" s="349"/>
      <c r="AD685" s="349"/>
      <c r="AE685" s="349"/>
      <c r="AF685" s="349"/>
      <c r="AG685" s="349"/>
      <c r="AH685" s="7" t="s">
        <v>373</v>
      </c>
      <c r="AI685" s="7"/>
      <c r="AJ685" s="7"/>
      <c r="AK685" s="7"/>
      <c r="AL685" s="7"/>
      <c r="AM685" s="7"/>
      <c r="AN685" s="7"/>
      <c r="AO685" s="7"/>
      <c r="AP685" s="7"/>
      <c r="AQ685" s="7"/>
      <c r="AR685" s="7"/>
      <c r="AS685" s="7"/>
      <c r="AT685" s="7"/>
      <c r="AU685" s="7"/>
      <c r="AV685" s="7"/>
      <c r="AW685" s="7"/>
      <c r="AX685" s="7"/>
      <c r="AY685" s="7"/>
      <c r="AZ685" s="7"/>
      <c r="BA685" s="7"/>
    </row>
    <row r="686" customFormat="false" ht="12.75" hidden="false" customHeight="true" outlineLevel="0" collapsed="false">
      <c r="A686" s="67"/>
      <c r="B686" s="67"/>
      <c r="C686" s="67"/>
      <c r="D686" s="67"/>
      <c r="E686" s="67"/>
      <c r="F686" s="67"/>
      <c r="G686" s="330"/>
      <c r="H686" s="67" t="s">
        <v>374</v>
      </c>
      <c r="I686" s="67"/>
      <c r="J686" s="7"/>
      <c r="K686" s="7"/>
      <c r="L686" s="7"/>
      <c r="M686" s="7"/>
      <c r="N686" s="7"/>
      <c r="O686" s="7"/>
      <c r="P686" s="7"/>
      <c r="Q686" s="7"/>
      <c r="R686" s="7"/>
      <c r="S686" s="7"/>
      <c r="T686" s="7"/>
      <c r="U686" s="7"/>
      <c r="V686" s="7"/>
      <c r="W686" s="7"/>
      <c r="X686" s="7"/>
      <c r="Y686" s="243"/>
      <c r="Z686" s="243"/>
      <c r="AA686" s="243"/>
      <c r="AB686" s="243"/>
      <c r="AC686" s="243"/>
      <c r="AD686" s="243"/>
      <c r="AE686" s="243"/>
      <c r="AF686" s="243"/>
      <c r="AG686" s="243"/>
      <c r="AH686" s="7"/>
      <c r="AI686" s="7" t="s">
        <v>375</v>
      </c>
      <c r="AJ686" s="7"/>
      <c r="AK686" s="7"/>
      <c r="AL686" s="243"/>
      <c r="AM686" s="243"/>
      <c r="AN686" s="243"/>
      <c r="AO686" s="243"/>
      <c r="AP686" s="243"/>
      <c r="AQ686" s="243"/>
      <c r="AR686" s="243"/>
      <c r="AS686" s="243"/>
      <c r="AT686" s="243"/>
      <c r="AU686" s="243"/>
      <c r="AV686" s="243"/>
      <c r="AW686" s="350" t="n">
        <f aca="false">CE3</f>
        <v>0</v>
      </c>
      <c r="AX686" s="350"/>
      <c r="AY686" s="350"/>
      <c r="AZ686" s="7" t="s">
        <v>242</v>
      </c>
      <c r="BA686" s="7"/>
    </row>
    <row r="687" customFormat="false" ht="12.75" hidden="false" customHeight="true" outlineLevel="0" collapsed="false">
      <c r="A687" s="242"/>
      <c r="B687" s="242"/>
      <c r="C687" s="242"/>
      <c r="D687" s="242"/>
      <c r="E687" s="242"/>
      <c r="F687" s="242"/>
      <c r="G687" s="351"/>
      <c r="H687" s="352" t="s">
        <v>376</v>
      </c>
      <c r="I687" s="242"/>
      <c r="J687" s="243"/>
      <c r="K687" s="243"/>
      <c r="L687" s="243"/>
      <c r="M687" s="243"/>
      <c r="N687" s="243"/>
      <c r="O687" s="243"/>
      <c r="P687" s="243"/>
      <c r="Q687" s="243"/>
      <c r="R687" s="243"/>
      <c r="S687" s="243"/>
      <c r="T687" s="243"/>
      <c r="U687" s="243"/>
      <c r="V687" s="243"/>
      <c r="W687" s="243"/>
      <c r="X687" s="243"/>
      <c r="Y687" s="243"/>
      <c r="Z687" s="243"/>
      <c r="AA687" s="243"/>
      <c r="AB687" s="243"/>
      <c r="AC687" s="243"/>
      <c r="AD687" s="243"/>
      <c r="AE687" s="243"/>
      <c r="AF687" s="243"/>
      <c r="AG687" s="243"/>
      <c r="AH687" s="243"/>
      <c r="AI687" s="243"/>
      <c r="AJ687" s="243"/>
      <c r="AK687" s="243"/>
      <c r="AL687" s="243"/>
      <c r="AM687" s="243"/>
      <c r="AN687" s="243"/>
      <c r="AO687" s="243"/>
      <c r="AP687" s="243"/>
      <c r="AQ687" s="243"/>
      <c r="AR687" s="243"/>
      <c r="AS687" s="243"/>
      <c r="AT687" s="243"/>
      <c r="AU687" s="243"/>
      <c r="AV687" s="243"/>
      <c r="AW687" s="243"/>
      <c r="AX687" s="243"/>
      <c r="AY687" s="243"/>
      <c r="AZ687" s="243"/>
      <c r="BA687" s="243"/>
    </row>
    <row r="688" customFormat="false" ht="12.75" hidden="false" customHeight="true" outlineLevel="0" collapsed="false">
      <c r="A688" s="67"/>
      <c r="B688" s="67"/>
      <c r="C688" s="67"/>
      <c r="D688" s="67"/>
      <c r="E688" s="67"/>
      <c r="F688" s="67"/>
      <c r="G688" s="330"/>
      <c r="H688" s="67" t="s">
        <v>341</v>
      </c>
      <c r="I688" s="67"/>
      <c r="J688" s="67"/>
      <c r="K688" s="67"/>
      <c r="L688" s="67"/>
      <c r="M688" s="67"/>
      <c r="N688" s="67"/>
      <c r="O688" s="67"/>
      <c r="P688" s="6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t="s">
        <v>342</v>
      </c>
      <c r="AP688" s="7"/>
      <c r="AQ688" s="7"/>
      <c r="AR688" s="7"/>
      <c r="AS688" s="7"/>
      <c r="AT688" s="7"/>
      <c r="AU688" s="7"/>
      <c r="AV688" s="7"/>
      <c r="AW688" s="7"/>
      <c r="AX688" s="7"/>
      <c r="AY688" s="7"/>
      <c r="AZ688" s="7"/>
      <c r="BA688" s="7"/>
    </row>
    <row r="689" customFormat="false" ht="12.75" hidden="false" customHeight="true" outlineLevel="0" collapsed="false">
      <c r="A689" s="67"/>
      <c r="B689" s="67"/>
      <c r="C689" s="67"/>
      <c r="D689" s="67"/>
      <c r="E689" s="67"/>
      <c r="F689" s="67"/>
      <c r="G689" s="330"/>
      <c r="H689" s="331" t="s">
        <v>343</v>
      </c>
      <c r="I689" s="331"/>
      <c r="J689" s="331"/>
      <c r="K689" s="331"/>
      <c r="L689" s="331"/>
      <c r="M689" s="331"/>
      <c r="N689" s="331"/>
      <c r="O689" s="331"/>
      <c r="P689" s="331"/>
      <c r="Q689" s="331"/>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c r="AP689" s="7"/>
      <c r="AQ689" s="7"/>
      <c r="AR689" s="7"/>
      <c r="AS689" s="7"/>
      <c r="AT689" s="7"/>
      <c r="AU689" s="7"/>
      <c r="AV689" s="7"/>
      <c r="AW689" s="7"/>
      <c r="AX689" s="7"/>
      <c r="AY689" s="7"/>
      <c r="AZ689" s="7"/>
      <c r="BA689" s="7"/>
    </row>
    <row r="690" customFormat="false" ht="12.75" hidden="false" customHeight="true" outlineLevel="0" collapsed="false">
      <c r="A690" s="332" t="s">
        <v>377</v>
      </c>
      <c r="B690" s="332"/>
      <c r="C690" s="332"/>
      <c r="D690" s="332"/>
      <c r="E690" s="332"/>
      <c r="F690" s="332"/>
      <c r="G690" s="332"/>
      <c r="H690" s="242" t="s">
        <v>345</v>
      </c>
      <c r="I690" s="242"/>
      <c r="J690" s="242"/>
      <c r="K690" s="242"/>
      <c r="L690" s="242"/>
      <c r="M690" s="242"/>
      <c r="N690" s="242"/>
      <c r="O690" s="242"/>
      <c r="P690" s="242"/>
      <c r="Q690" s="243"/>
      <c r="R690" s="243"/>
      <c r="S690" s="243"/>
      <c r="T690" s="243"/>
      <c r="U690" s="243"/>
      <c r="V690" s="243"/>
      <c r="W690" s="243"/>
      <c r="X690" s="243"/>
      <c r="Y690" s="243"/>
      <c r="Z690" s="243"/>
      <c r="AA690" s="243"/>
      <c r="AB690" s="243"/>
      <c r="AC690" s="243"/>
      <c r="AD690" s="243"/>
      <c r="AE690" s="243"/>
      <c r="AF690" s="243"/>
      <c r="AG690" s="243"/>
      <c r="AH690" s="243"/>
      <c r="AI690" s="243"/>
      <c r="AJ690" s="243"/>
      <c r="AK690" s="243"/>
      <c r="AL690" s="243"/>
      <c r="AM690" s="243"/>
      <c r="AN690" s="243"/>
      <c r="AO690" s="243"/>
      <c r="AP690" s="243"/>
      <c r="AQ690" s="243"/>
      <c r="AR690" s="243"/>
      <c r="AS690" s="7"/>
      <c r="AT690" s="7" t="s">
        <v>346</v>
      </c>
      <c r="AU690" s="7"/>
      <c r="AV690" s="7"/>
      <c r="AW690" s="243" t="n">
        <v>550401001</v>
      </c>
      <c r="AX690" s="243"/>
      <c r="AY690" s="243"/>
      <c r="AZ690" s="243"/>
      <c r="BA690" s="243"/>
    </row>
    <row r="691" customFormat="false" ht="12.75" hidden="false" customHeight="true" outlineLevel="0" collapsed="false">
      <c r="A691" s="67"/>
      <c r="B691" s="67"/>
      <c r="C691" s="67"/>
      <c r="D691" s="67"/>
      <c r="E691" s="67"/>
      <c r="F691" s="67"/>
      <c r="G691" s="330"/>
      <c r="H691" s="353" t="str">
        <f aca="false">H673</f>
        <v>л/с 04522000170</v>
      </c>
      <c r="I691" s="353"/>
      <c r="J691" s="353"/>
      <c r="K691" s="353"/>
      <c r="L691" s="353"/>
      <c r="M691" s="353"/>
      <c r="N691" s="353"/>
      <c r="O691" s="353"/>
      <c r="P691" s="67"/>
      <c r="Q691" s="7"/>
      <c r="R691" s="7"/>
      <c r="S691" s="7"/>
      <c r="T691" s="7"/>
      <c r="U691" s="7"/>
      <c r="V691" s="7"/>
      <c r="W691" s="334" t="s">
        <v>348</v>
      </c>
      <c r="X691" s="7"/>
      <c r="Y691" s="7"/>
      <c r="Z691" s="7"/>
      <c r="AA691" s="7"/>
      <c r="AB691" s="7"/>
      <c r="AC691" s="7"/>
      <c r="AD691" s="7"/>
      <c r="AE691" s="7"/>
      <c r="AF691" s="7"/>
      <c r="AG691" s="7"/>
      <c r="AH691" s="7"/>
      <c r="AI691" s="7"/>
      <c r="AJ691" s="7"/>
      <c r="AK691" s="7"/>
      <c r="AL691" s="7"/>
      <c r="AM691" s="7"/>
      <c r="AN691" s="7"/>
      <c r="AO691" s="7"/>
      <c r="AP691" s="7"/>
      <c r="AQ691" s="7"/>
      <c r="AR691" s="7"/>
      <c r="AS691" s="7"/>
      <c r="AT691" s="7"/>
      <c r="AU691" s="7"/>
      <c r="AV691" s="7"/>
      <c r="AW691" s="7"/>
      <c r="AX691" s="7"/>
      <c r="AY691" s="7"/>
      <c r="AZ691" s="7"/>
      <c r="BA691" s="7"/>
    </row>
    <row r="692" customFormat="false" ht="12.75" hidden="false" customHeight="true" outlineLevel="0" collapsed="false">
      <c r="A692" s="67"/>
      <c r="B692" s="67"/>
      <c r="C692" s="67"/>
      <c r="D692" s="67"/>
      <c r="E692" s="67"/>
      <c r="F692" s="67"/>
      <c r="G692" s="330"/>
      <c r="H692" s="222" t="n">
        <v>5503202387</v>
      </c>
      <c r="I692" s="222"/>
      <c r="J692" s="222"/>
      <c r="K692" s="222"/>
      <c r="L692" s="222"/>
      <c r="M692" s="222"/>
      <c r="N692" s="222"/>
      <c r="O692" s="222"/>
      <c r="P692" s="222"/>
      <c r="Q692" s="222"/>
      <c r="R692" s="222"/>
      <c r="S692" s="222"/>
      <c r="T692" s="222"/>
      <c r="U692" s="222"/>
      <c r="V692" s="222"/>
      <c r="W692" s="222"/>
      <c r="X692" s="222"/>
      <c r="Y692" s="222"/>
      <c r="Z692" s="11"/>
      <c r="AA692" s="335" t="s">
        <v>349</v>
      </c>
      <c r="AB692" s="335"/>
      <c r="AC692" s="335"/>
      <c r="AD692" s="335"/>
      <c r="AE692" s="335"/>
      <c r="AF692" s="335"/>
      <c r="AG692" s="335"/>
      <c r="AH692" s="335"/>
      <c r="AI692" s="335"/>
      <c r="AJ692" s="335"/>
      <c r="AK692" s="335"/>
      <c r="AL692" s="335"/>
      <c r="AM692" s="335"/>
      <c r="AN692" s="335"/>
      <c r="AO692" s="7"/>
      <c r="AP692" s="335" t="n">
        <v>52621000</v>
      </c>
      <c r="AQ692" s="335"/>
      <c r="AR692" s="335"/>
      <c r="AS692" s="335"/>
      <c r="AT692" s="335"/>
      <c r="AU692" s="335"/>
      <c r="AV692" s="335"/>
      <c r="AW692" s="335"/>
      <c r="AX692" s="335"/>
      <c r="AY692" s="335"/>
      <c r="AZ692" s="335"/>
      <c r="BA692" s="335"/>
    </row>
    <row r="693" customFormat="false" ht="12.75" hidden="false" customHeight="true" outlineLevel="0" collapsed="false">
      <c r="A693" s="67"/>
      <c r="B693" s="67"/>
      <c r="C693" s="67"/>
      <c r="D693" s="67"/>
      <c r="E693" s="67"/>
      <c r="F693" s="67"/>
      <c r="G693" s="330"/>
      <c r="H693" s="336" t="s">
        <v>350</v>
      </c>
      <c r="I693" s="336"/>
      <c r="J693" s="336"/>
      <c r="K693" s="336"/>
      <c r="L693" s="336"/>
      <c r="M693" s="336"/>
      <c r="N693" s="336"/>
      <c r="O693" s="336"/>
      <c r="P693" s="336"/>
      <c r="Q693" s="336"/>
      <c r="R693" s="336"/>
      <c r="S693" s="336"/>
      <c r="T693" s="336"/>
      <c r="U693" s="336"/>
      <c r="V693" s="336"/>
      <c r="W693" s="336"/>
      <c r="X693" s="336"/>
      <c r="Y693" s="336"/>
      <c r="Z693" s="7"/>
      <c r="AA693" s="337" t="s">
        <v>351</v>
      </c>
      <c r="AB693" s="337"/>
      <c r="AC693" s="337"/>
      <c r="AD693" s="337"/>
      <c r="AE693" s="337"/>
      <c r="AF693" s="337"/>
      <c r="AG693" s="337"/>
      <c r="AH693" s="337"/>
      <c r="AI693" s="337"/>
      <c r="AJ693" s="337"/>
      <c r="AK693" s="337"/>
      <c r="AL693" s="337"/>
      <c r="AM693" s="337"/>
      <c r="AN693" s="337"/>
      <c r="AO693" s="7"/>
      <c r="AP693" s="7"/>
      <c r="AQ693" s="334" t="s">
        <v>352</v>
      </c>
      <c r="AR693" s="7"/>
      <c r="AS693" s="7"/>
      <c r="AT693" s="7"/>
      <c r="AU693" s="7"/>
      <c r="AV693" s="7"/>
      <c r="AW693" s="7"/>
      <c r="AX693" s="7"/>
      <c r="AY693" s="7"/>
      <c r="AZ693" s="7"/>
      <c r="BA693" s="7"/>
    </row>
    <row r="694" customFormat="false" ht="12.75" hidden="false" customHeight="true" outlineLevel="0" collapsed="false">
      <c r="A694" s="67"/>
      <c r="B694" s="67"/>
      <c r="C694" s="67"/>
      <c r="D694" s="67"/>
      <c r="E694" s="67"/>
      <c r="F694" s="67"/>
      <c r="G694" s="330"/>
      <c r="H694" s="338" t="s">
        <v>353</v>
      </c>
      <c r="I694" s="338"/>
      <c r="J694" s="338"/>
      <c r="K694" s="338"/>
      <c r="L694" s="338"/>
      <c r="M694" s="338"/>
      <c r="N694" s="338"/>
      <c r="O694" s="338"/>
      <c r="P694" s="338"/>
      <c r="Q694" s="338"/>
      <c r="R694" s="338"/>
      <c r="S694" s="338"/>
      <c r="T694" s="338"/>
      <c r="U694" s="338"/>
      <c r="V694" s="338"/>
      <c r="W694" s="338"/>
      <c r="X694" s="338"/>
      <c r="Y694" s="338"/>
      <c r="Z694" s="338"/>
      <c r="AA694" s="7"/>
      <c r="AB694" s="7" t="s">
        <v>354</v>
      </c>
      <c r="AC694" s="7"/>
      <c r="AD694" s="335" t="s">
        <v>355</v>
      </c>
      <c r="AE694" s="335"/>
      <c r="AF694" s="335"/>
      <c r="AG694" s="335"/>
      <c r="AH694" s="335"/>
      <c r="AI694" s="335"/>
      <c r="AJ694" s="335"/>
      <c r="AK694" s="335"/>
      <c r="AL694" s="335"/>
      <c r="AM694" s="335"/>
      <c r="AN694" s="335"/>
      <c r="AO694" s="335"/>
      <c r="AP694" s="335"/>
      <c r="AQ694" s="335"/>
      <c r="AR694" s="335"/>
      <c r="AS694" s="335"/>
      <c r="AT694" s="335"/>
      <c r="AU694" s="335"/>
      <c r="AV694" s="335"/>
      <c r="AW694" s="335"/>
      <c r="AX694" s="335"/>
      <c r="AY694" s="335"/>
      <c r="AZ694" s="335"/>
      <c r="BA694" s="335"/>
    </row>
    <row r="695" customFormat="false" ht="12.75" hidden="false" customHeight="true" outlineLevel="0" collapsed="false">
      <c r="A695" s="67"/>
      <c r="B695" s="67"/>
      <c r="C695" s="67"/>
      <c r="D695" s="67"/>
      <c r="E695" s="67"/>
      <c r="F695" s="67"/>
      <c r="G695" s="330"/>
      <c r="H695" s="336" t="s">
        <v>356</v>
      </c>
      <c r="I695" s="336"/>
      <c r="J695" s="336"/>
      <c r="K695" s="336"/>
      <c r="L695" s="336"/>
      <c r="M695" s="336"/>
      <c r="N695" s="336"/>
      <c r="O695" s="336"/>
      <c r="P695" s="336"/>
      <c r="Q695" s="336"/>
      <c r="R695" s="336"/>
      <c r="S695" s="336"/>
      <c r="T695" s="336"/>
      <c r="U695" s="336"/>
      <c r="V695" s="336"/>
      <c r="W695" s="336"/>
      <c r="X695" s="336"/>
      <c r="Y695" s="336"/>
      <c r="Z695" s="336"/>
      <c r="AA695" s="7"/>
      <c r="AB695" s="7"/>
      <c r="AC695" s="7"/>
      <c r="AD695" s="337" t="s">
        <v>357</v>
      </c>
      <c r="AE695" s="337"/>
      <c r="AF695" s="337"/>
      <c r="AG695" s="337"/>
      <c r="AH695" s="337"/>
      <c r="AI695" s="337"/>
      <c r="AJ695" s="337"/>
      <c r="AK695" s="337"/>
      <c r="AL695" s="337"/>
      <c r="AM695" s="337"/>
      <c r="AN695" s="337"/>
      <c r="AO695" s="337"/>
      <c r="AP695" s="337"/>
      <c r="AQ695" s="337"/>
      <c r="AR695" s="337"/>
      <c r="AS695" s="337"/>
      <c r="AT695" s="337"/>
      <c r="AU695" s="337"/>
      <c r="AV695" s="337"/>
      <c r="AW695" s="337"/>
      <c r="AX695" s="337"/>
      <c r="AY695" s="337"/>
      <c r="AZ695" s="337"/>
      <c r="BA695" s="337"/>
    </row>
    <row r="696" customFormat="false" ht="12.75" hidden="false" customHeight="true" outlineLevel="0" collapsed="false">
      <c r="A696" s="67"/>
      <c r="B696" s="67"/>
      <c r="C696" s="67"/>
      <c r="D696" s="67"/>
      <c r="E696" s="67"/>
      <c r="F696" s="67"/>
      <c r="G696" s="330"/>
      <c r="H696" s="339" t="s">
        <v>358</v>
      </c>
      <c r="I696" s="339"/>
      <c r="J696" s="339"/>
      <c r="K696" s="339"/>
      <c r="L696" s="339"/>
      <c r="M696" s="339"/>
      <c r="N696" s="339"/>
      <c r="O696" s="339"/>
      <c r="P696" s="339"/>
      <c r="Q696" s="339"/>
      <c r="R696" s="339"/>
      <c r="S696" s="339"/>
      <c r="T696" s="339"/>
      <c r="U696" s="339"/>
      <c r="V696" s="339"/>
      <c r="W696" s="339"/>
      <c r="X696" s="339"/>
      <c r="Y696" s="7"/>
      <c r="Z696" s="7"/>
      <c r="AA696" s="7"/>
      <c r="AB696" s="7" t="s">
        <v>359</v>
      </c>
      <c r="AC696" s="7"/>
      <c r="AD696" s="7"/>
      <c r="AE696" s="7"/>
      <c r="AF696" s="354" t="s">
        <v>360</v>
      </c>
      <c r="AG696" s="354"/>
      <c r="AH696" s="354"/>
      <c r="AI696" s="354"/>
      <c r="AJ696" s="354"/>
      <c r="AK696" s="354"/>
      <c r="AL696" s="354"/>
      <c r="AM696" s="354"/>
      <c r="AN696" s="354"/>
      <c r="AO696" s="354"/>
      <c r="AP696" s="354"/>
      <c r="AQ696" s="354"/>
      <c r="AR696" s="354"/>
      <c r="AS696" s="354"/>
      <c r="AT696" s="354"/>
      <c r="AU696" s="354"/>
      <c r="AV696" s="354"/>
      <c r="AW696" s="354"/>
      <c r="AX696" s="354"/>
      <c r="AY696" s="354"/>
      <c r="AZ696" s="354"/>
      <c r="BA696" s="354"/>
    </row>
    <row r="697" customFormat="false" ht="12.75" hidden="false" customHeight="true" outlineLevel="0" collapsed="false">
      <c r="A697" s="67"/>
      <c r="B697" s="67"/>
      <c r="C697" s="67"/>
      <c r="D697" s="67"/>
      <c r="E697" s="67"/>
      <c r="F697" s="67"/>
      <c r="G697" s="330"/>
      <c r="H697" s="67" t="s">
        <v>361</v>
      </c>
      <c r="I697" s="6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c r="AP697" s="7"/>
      <c r="AQ697" s="7"/>
      <c r="AR697" s="7"/>
      <c r="AS697" s="7"/>
      <c r="AT697" s="7"/>
      <c r="AU697" s="7"/>
      <c r="AV697" s="7"/>
      <c r="AW697" s="7"/>
      <c r="AX697" s="7"/>
      <c r="AY697" s="7"/>
      <c r="AZ697" s="7"/>
      <c r="BA697" s="7"/>
    </row>
    <row r="698" customFormat="false" ht="12.75" hidden="false" customHeight="true" outlineLevel="0" collapsed="false">
      <c r="A698" s="67"/>
      <c r="B698" s="67"/>
      <c r="C698" s="67"/>
      <c r="D698" s="67"/>
      <c r="E698" s="67"/>
      <c r="F698" s="67"/>
      <c r="G698" s="330"/>
      <c r="H698" s="342" t="s">
        <v>362</v>
      </c>
      <c r="I698" s="342"/>
      <c r="J698" s="342"/>
      <c r="K698" s="342"/>
      <c r="L698" s="342"/>
      <c r="M698" s="342"/>
      <c r="N698" s="342"/>
      <c r="O698" s="342"/>
      <c r="P698" s="342"/>
      <c r="Q698" s="342"/>
      <c r="R698" s="342"/>
      <c r="S698" s="342"/>
      <c r="T698" s="342"/>
      <c r="U698" s="242" t="s">
        <v>363</v>
      </c>
      <c r="V698" s="242"/>
      <c r="W698" s="343" t="n">
        <f aca="false">BP2</f>
        <v>0</v>
      </c>
      <c r="X698" s="343"/>
      <c r="Y698" s="343"/>
      <c r="Z698" s="343"/>
      <c r="AA698" s="343"/>
      <c r="AB698" s="67" t="s">
        <v>241</v>
      </c>
      <c r="AC698" s="344"/>
      <c r="AD698" s="346" t="n">
        <f aca="false">BP3</f>
        <v>0</v>
      </c>
      <c r="AE698" s="346"/>
      <c r="AF698" s="346"/>
      <c r="AG698" s="346"/>
      <c r="AH698" s="346"/>
      <c r="AI698" s="346"/>
      <c r="AJ698" s="346"/>
      <c r="AK698" s="346"/>
      <c r="AL698" s="346"/>
      <c r="AM698" s="346"/>
      <c r="AN698" s="344"/>
      <c r="AO698" s="7"/>
      <c r="AP698" s="335" t="s">
        <v>364</v>
      </c>
      <c r="AQ698" s="335"/>
      <c r="AR698" s="335"/>
      <c r="AS698" s="335"/>
      <c r="AT698" s="335"/>
      <c r="AU698" s="335"/>
      <c r="AV698" s="335"/>
      <c r="AW698" s="335"/>
      <c r="AX698" s="335"/>
      <c r="AY698" s="335"/>
      <c r="AZ698" s="335"/>
      <c r="BA698" s="335"/>
    </row>
    <row r="699" customFormat="false" ht="12.75" hidden="false" customHeight="true" outlineLevel="0" collapsed="false">
      <c r="A699" s="67"/>
      <c r="B699" s="67"/>
      <c r="C699" s="67"/>
      <c r="D699" s="67"/>
      <c r="E699" s="67"/>
      <c r="F699" s="67"/>
      <c r="G699" s="330"/>
      <c r="H699" s="337" t="s">
        <v>365</v>
      </c>
      <c r="I699" s="337"/>
      <c r="J699" s="337"/>
      <c r="K699" s="337"/>
      <c r="L699" s="337"/>
      <c r="M699" s="337"/>
      <c r="N699" s="337"/>
      <c r="O699" s="337"/>
      <c r="P699" s="337"/>
      <c r="Q699" s="337"/>
      <c r="R699" s="337"/>
      <c r="S699" s="337"/>
      <c r="T699" s="337"/>
      <c r="U699" s="337"/>
      <c r="V699" s="337"/>
      <c r="W699" s="337"/>
      <c r="X699" s="337"/>
      <c r="Y699" s="337"/>
      <c r="Z699" s="337"/>
      <c r="AA699" s="337"/>
      <c r="AB699" s="337"/>
      <c r="AC699" s="337"/>
      <c r="AD699" s="337"/>
      <c r="AE699" s="337"/>
      <c r="AF699" s="337"/>
      <c r="AG699" s="337"/>
      <c r="AH699" s="337"/>
      <c r="AI699" s="337"/>
      <c r="AJ699" s="337"/>
      <c r="AK699" s="337"/>
      <c r="AL699" s="337"/>
      <c r="AM699" s="337"/>
      <c r="AN699" s="7"/>
      <c r="AO699" s="7"/>
      <c r="AP699" s="337" t="s">
        <v>366</v>
      </c>
      <c r="AQ699" s="337"/>
      <c r="AR699" s="337"/>
      <c r="AS699" s="337"/>
      <c r="AT699" s="337"/>
      <c r="AU699" s="337"/>
      <c r="AV699" s="337"/>
      <c r="AW699" s="337"/>
      <c r="AX699" s="337"/>
      <c r="AY699" s="337"/>
      <c r="AZ699" s="337"/>
      <c r="BA699" s="337"/>
    </row>
    <row r="700" customFormat="false" ht="12.75" hidden="false" customHeight="true" outlineLevel="0" collapsed="false">
      <c r="A700" s="67"/>
      <c r="B700" s="67"/>
      <c r="C700" s="67"/>
      <c r="D700" s="67"/>
      <c r="E700" s="67"/>
      <c r="F700" s="67"/>
      <c r="G700" s="330"/>
      <c r="H700" s="67" t="s">
        <v>367</v>
      </c>
      <c r="I700" s="67"/>
      <c r="J700" s="7"/>
      <c r="K700" s="7"/>
      <c r="L700" s="7"/>
      <c r="M700" s="7"/>
      <c r="N700" s="7"/>
      <c r="O700" s="7"/>
      <c r="P700" s="7"/>
      <c r="Q700" s="7"/>
      <c r="R700" s="7"/>
      <c r="S700" s="7"/>
      <c r="T700" s="7"/>
      <c r="U700" s="7"/>
      <c r="V700" s="7"/>
      <c r="W700" s="7"/>
      <c r="X700" s="31" t="n">
        <f aca="false">BP10</f>
        <v>0</v>
      </c>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c r="BA700" s="31"/>
    </row>
    <row r="701" customFormat="false" ht="21.75" hidden="false" customHeight="true" outlineLevel="0" collapsed="false">
      <c r="A701" s="67"/>
      <c r="B701" s="11" t="s">
        <v>368</v>
      </c>
      <c r="C701" s="11"/>
      <c r="D701" s="11"/>
      <c r="E701" s="11"/>
      <c r="F701" s="11"/>
      <c r="G701" s="330"/>
      <c r="H701" s="67" t="s">
        <v>369</v>
      </c>
      <c r="I701" s="67"/>
      <c r="J701" s="7"/>
      <c r="K701" s="7"/>
      <c r="L701" s="7"/>
      <c r="M701" s="7"/>
      <c r="N701" s="7"/>
      <c r="O701" s="7"/>
      <c r="P701" s="7"/>
      <c r="Q701" s="7"/>
      <c r="R701" s="7"/>
      <c r="S701" s="7"/>
      <c r="T701" s="7"/>
      <c r="U701" s="7"/>
      <c r="V701" s="7"/>
      <c r="W701" s="7"/>
      <c r="X701" s="31" t="n">
        <f aca="false">BP24</f>
        <v>0</v>
      </c>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c r="BA701" s="31"/>
    </row>
    <row r="702" customFormat="false" ht="12.75" hidden="false" customHeight="true" outlineLevel="0" collapsed="false">
      <c r="A702" s="67"/>
      <c r="B702" s="67"/>
      <c r="C702" s="67"/>
      <c r="D702" s="67"/>
      <c r="E702" s="67"/>
      <c r="F702" s="67"/>
      <c r="G702" s="330"/>
      <c r="H702" s="67" t="s">
        <v>370</v>
      </c>
      <c r="I702" s="67"/>
      <c r="J702" s="7"/>
      <c r="K702" s="7"/>
      <c r="L702" s="7"/>
      <c r="M702" s="7"/>
      <c r="N702" s="7"/>
      <c r="O702" s="7"/>
      <c r="P702" s="7"/>
      <c r="Q702" s="7"/>
      <c r="R702" s="7"/>
      <c r="S702" s="7"/>
      <c r="T702" s="7"/>
      <c r="U702" s="7"/>
      <c r="V702" s="7"/>
      <c r="W702" s="7"/>
      <c r="X702" s="348" t="n">
        <f aca="false">BP23</f>
        <v>0</v>
      </c>
      <c r="Y702" s="348"/>
      <c r="Z702" s="348"/>
      <c r="AA702" s="348"/>
      <c r="AB702" s="348"/>
      <c r="AC702" s="348"/>
      <c r="AD702" s="348"/>
      <c r="AE702" s="348"/>
      <c r="AF702" s="348"/>
      <c r="AG702" s="348"/>
      <c r="AH702" s="348"/>
      <c r="AI702" s="7"/>
      <c r="AJ702" s="7"/>
      <c r="AK702" s="7"/>
      <c r="AL702" s="7" t="s">
        <v>371</v>
      </c>
      <c r="AM702" s="7"/>
      <c r="AN702" s="7"/>
      <c r="AO702" s="7"/>
      <c r="AP702" s="7"/>
      <c r="AQ702" s="7"/>
      <c r="AR702" s="243"/>
      <c r="AS702" s="243"/>
      <c r="AT702" s="243"/>
      <c r="AU702" s="243"/>
      <c r="AV702" s="243"/>
      <c r="AW702" s="243"/>
      <c r="AX702" s="243"/>
      <c r="AY702" s="243"/>
      <c r="AZ702" s="243"/>
      <c r="BA702" s="243"/>
    </row>
    <row r="703" customFormat="false" ht="12.75" hidden="false" customHeight="true" outlineLevel="0" collapsed="false">
      <c r="A703" s="67"/>
      <c r="B703" s="67"/>
      <c r="C703" s="67"/>
      <c r="D703" s="67"/>
      <c r="E703" s="67"/>
      <c r="F703" s="67"/>
      <c r="G703" s="330"/>
      <c r="H703" s="67" t="s">
        <v>372</v>
      </c>
      <c r="I703" s="67"/>
      <c r="J703" s="7"/>
      <c r="K703" s="7"/>
      <c r="L703" s="7"/>
      <c r="M703" s="7"/>
      <c r="N703" s="7"/>
      <c r="O703" s="7"/>
      <c r="P703" s="7"/>
      <c r="Q703" s="7"/>
      <c r="R703" s="7"/>
      <c r="S703" s="7"/>
      <c r="T703" s="7"/>
      <c r="U703" s="7"/>
      <c r="V703" s="7"/>
      <c r="W703" s="7"/>
      <c r="X703" s="349" t="n">
        <f aca="false">X685</f>
        <v>0</v>
      </c>
      <c r="Y703" s="349"/>
      <c r="Z703" s="349"/>
      <c r="AA703" s="349"/>
      <c r="AB703" s="349"/>
      <c r="AC703" s="349"/>
      <c r="AD703" s="349"/>
      <c r="AE703" s="349"/>
      <c r="AF703" s="349"/>
      <c r="AG703" s="349"/>
      <c r="AH703" s="7" t="s">
        <v>373</v>
      </c>
      <c r="AI703" s="7"/>
      <c r="AJ703" s="7"/>
      <c r="AK703" s="7"/>
      <c r="AL703" s="7"/>
      <c r="AM703" s="7"/>
      <c r="AN703" s="7"/>
      <c r="AO703" s="7"/>
      <c r="AP703" s="7"/>
      <c r="AQ703" s="7"/>
      <c r="AR703" s="7"/>
      <c r="AS703" s="7"/>
      <c r="AT703" s="7"/>
      <c r="AU703" s="7"/>
      <c r="AV703" s="7"/>
      <c r="AW703" s="7"/>
      <c r="AX703" s="7"/>
      <c r="AY703" s="7"/>
      <c r="AZ703" s="7"/>
      <c r="BA703" s="7"/>
    </row>
    <row r="704" customFormat="false" ht="12.75" hidden="false" customHeight="true" outlineLevel="0" collapsed="false">
      <c r="A704" s="67"/>
      <c r="B704" s="67"/>
      <c r="C704" s="67"/>
      <c r="D704" s="67"/>
      <c r="E704" s="67"/>
      <c r="F704" s="67"/>
      <c r="G704" s="330"/>
      <c r="H704" s="67" t="s">
        <v>374</v>
      </c>
      <c r="I704" s="67"/>
      <c r="J704" s="7"/>
      <c r="K704" s="7"/>
      <c r="L704" s="7"/>
      <c r="M704" s="7"/>
      <c r="N704" s="7"/>
      <c r="O704" s="7"/>
      <c r="P704" s="7"/>
      <c r="Q704" s="7"/>
      <c r="R704" s="7"/>
      <c r="S704" s="7"/>
      <c r="T704" s="7"/>
      <c r="U704" s="7"/>
      <c r="V704" s="7"/>
      <c r="W704" s="7"/>
      <c r="X704" s="7"/>
      <c r="Y704" s="243"/>
      <c r="Z704" s="243"/>
      <c r="AA704" s="243"/>
      <c r="AB704" s="243"/>
      <c r="AC704" s="243"/>
      <c r="AD704" s="243"/>
      <c r="AE704" s="243"/>
      <c r="AF704" s="243"/>
      <c r="AG704" s="243"/>
      <c r="AH704" s="7"/>
      <c r="AI704" s="7" t="s">
        <v>375</v>
      </c>
      <c r="AJ704" s="7"/>
      <c r="AK704" s="7"/>
      <c r="AL704" s="243"/>
      <c r="AM704" s="243"/>
      <c r="AN704" s="243"/>
      <c r="AO704" s="243"/>
      <c r="AP704" s="243"/>
      <c r="AQ704" s="243"/>
      <c r="AR704" s="243"/>
      <c r="AS704" s="243"/>
      <c r="AT704" s="243"/>
      <c r="AU704" s="243"/>
      <c r="AV704" s="243"/>
      <c r="AW704" s="350" t="n">
        <f aca="false">CE3</f>
        <v>0</v>
      </c>
      <c r="AX704" s="350"/>
      <c r="AY704" s="350"/>
      <c r="AZ704" s="7" t="s">
        <v>242</v>
      </c>
      <c r="BA704" s="7"/>
    </row>
    <row r="705" customFormat="false" ht="12.75" hidden="false" customHeight="true" outlineLevel="0" collapsed="false">
      <c r="A705" s="242"/>
      <c r="B705" s="242"/>
      <c r="C705" s="242"/>
      <c r="D705" s="242"/>
      <c r="E705" s="242"/>
      <c r="F705" s="242"/>
      <c r="G705" s="351"/>
      <c r="H705" s="352" t="s">
        <v>376</v>
      </c>
      <c r="I705" s="242"/>
      <c r="J705" s="243"/>
      <c r="K705" s="243"/>
      <c r="L705" s="243"/>
      <c r="M705" s="243"/>
      <c r="N705" s="243"/>
      <c r="O705" s="243"/>
      <c r="P705" s="243"/>
      <c r="Q705" s="243"/>
      <c r="R705" s="243"/>
      <c r="S705" s="243"/>
      <c r="T705" s="243"/>
      <c r="U705" s="243"/>
      <c r="V705" s="243"/>
      <c r="W705" s="243"/>
      <c r="X705" s="243"/>
      <c r="Y705" s="243"/>
      <c r="Z705" s="243"/>
      <c r="AA705" s="243"/>
      <c r="AB705" s="243"/>
      <c r="AC705" s="243"/>
      <c r="AD705" s="243"/>
      <c r="AE705" s="243"/>
      <c r="AF705" s="243"/>
      <c r="AG705" s="243"/>
      <c r="AH705" s="243"/>
      <c r="AI705" s="243"/>
      <c r="AJ705" s="243"/>
      <c r="AK705" s="243"/>
      <c r="AL705" s="243"/>
      <c r="AM705" s="243"/>
      <c r="AN705" s="243"/>
      <c r="AO705" s="243"/>
      <c r="AP705" s="243"/>
      <c r="AQ705" s="243"/>
      <c r="AR705" s="243"/>
      <c r="AS705" s="243"/>
      <c r="AT705" s="243"/>
      <c r="AU705" s="243"/>
      <c r="AV705" s="243"/>
      <c r="AW705" s="243"/>
      <c r="AX705" s="243"/>
      <c r="AY705" s="243"/>
      <c r="AZ705" s="243"/>
      <c r="BA705" s="243"/>
    </row>
    <row r="706" customFormat="false" ht="12.75" hidden="false" customHeight="true" outlineLevel="0" collapsed="false">
      <c r="R706" s="223"/>
    </row>
    <row r="707" customFormat="false" ht="12.75" hidden="false" customHeight="true" outlineLevel="0" collapsed="false">
      <c r="Q707" s="223" t="s">
        <v>378</v>
      </c>
    </row>
    <row r="708" customFormat="false" ht="12.75" hidden="false" customHeight="true" outlineLevel="0" collapsed="false">
      <c r="M708" s="223"/>
      <c r="Y708" s="223"/>
    </row>
    <row r="709" customFormat="false" ht="12.75" hidden="false" customHeight="true" outlineLevel="0" collapsed="false">
      <c r="B709" s="355" t="s">
        <v>379</v>
      </c>
      <c r="D709" s="355"/>
    </row>
    <row r="711" customFormat="false" ht="12.75" hidden="false" customHeight="true" outlineLevel="0" collapsed="false">
      <c r="B711" s="355" t="s">
        <v>380</v>
      </c>
      <c r="AQ711" s="356" t="n">
        <f aca="false">BP4+3</f>
        <v>3</v>
      </c>
      <c r="AR711" s="356"/>
      <c r="AS711" s="356"/>
      <c r="AT711" s="356"/>
      <c r="AU711" s="356"/>
      <c r="AV711" s="356"/>
      <c r="AW711" s="356"/>
      <c r="AX711" s="356"/>
      <c r="AY711" s="356"/>
      <c r="AZ711" s="356"/>
      <c r="BA711" s="356"/>
    </row>
    <row r="713" customFormat="false" ht="12.75" hidden="false" customHeight="true" outlineLevel="0" collapsed="false">
      <c r="D713" s="1" t="s">
        <v>381</v>
      </c>
    </row>
    <row r="715" customFormat="false" ht="12.75" hidden="false" customHeight="true" outlineLevel="0" collapsed="false">
      <c r="C715" s="1" t="s">
        <v>382</v>
      </c>
    </row>
    <row r="717" customFormat="false" ht="12.75" hidden="false" customHeight="true" outlineLevel="0" collapsed="false">
      <c r="C717" s="1" t="s">
        <v>383</v>
      </c>
    </row>
    <row r="719" customFormat="false" ht="12.75" hidden="false" customHeight="true" outlineLevel="0" collapsed="false">
      <c r="C719" s="1" t="s">
        <v>384</v>
      </c>
      <c r="K719" s="2" t="s">
        <v>385</v>
      </c>
    </row>
    <row r="721" customFormat="false" ht="12.75" hidden="false" customHeight="true" outlineLevel="0" collapsed="false">
      <c r="C721" s="357" t="s">
        <v>386</v>
      </c>
    </row>
    <row r="723" customFormat="false" ht="12.75" hidden="false" customHeight="true" outlineLevel="0" collapsed="false">
      <c r="C723" s="358" t="s">
        <v>387</v>
      </c>
    </row>
    <row r="725" customFormat="false" ht="12.75" hidden="false" customHeight="true" outlineLevel="0" collapsed="false">
      <c r="C725" s="1" t="s">
        <v>388</v>
      </c>
    </row>
    <row r="727" customFormat="false" ht="12.75" hidden="false" customHeight="true" outlineLevel="0" collapsed="false">
      <c r="E727" s="1" t="s">
        <v>389</v>
      </c>
      <c r="AG727" s="2" t="n">
        <f aca="false">BP10</f>
        <v>0</v>
      </c>
      <c r="AY727" s="2" t="s">
        <v>279</v>
      </c>
    </row>
    <row r="728" customFormat="false" ht="12.75" hidden="false" customHeight="true" outlineLevel="0" collapsed="false">
      <c r="X728" s="2" t="s">
        <v>390</v>
      </c>
      <c r="AI728" s="2" t="s">
        <v>391</v>
      </c>
    </row>
    <row r="737" customFormat="false" ht="12.75" hidden="false" customHeight="true" outlineLevel="0" collapsed="false">
      <c r="Y737" s="223"/>
    </row>
    <row r="740" customFormat="false" ht="12.75" hidden="false" customHeight="true" outlineLevel="0" collapsed="false">
      <c r="V740" s="223" t="s">
        <v>392</v>
      </c>
    </row>
    <row r="741" customFormat="false" ht="12.75" hidden="false" customHeight="true" outlineLevel="0" collapsed="false">
      <c r="E741" s="1" t="s">
        <v>393</v>
      </c>
    </row>
    <row r="743" customFormat="false" ht="12.75" hidden="false" customHeight="true" outlineLevel="0" collapsed="false">
      <c r="D743" s="1" t="s">
        <v>394</v>
      </c>
    </row>
    <row r="745" customFormat="false" ht="12.75" hidden="false" customHeight="true" outlineLevel="0" collapsed="false">
      <c r="D745" s="1" t="s">
        <v>395</v>
      </c>
    </row>
    <row r="747" customFormat="false" ht="12.75" hidden="false" customHeight="true" outlineLevel="0" collapsed="false">
      <c r="D747" s="357" t="s">
        <v>396</v>
      </c>
    </row>
    <row r="749" customFormat="false" ht="12.75" hidden="false" customHeight="true" outlineLevel="0" collapsed="false">
      <c r="D749" s="355" t="s">
        <v>397</v>
      </c>
    </row>
    <row r="751" customFormat="false" ht="12.75" hidden="false" customHeight="true" outlineLevel="0" collapsed="false">
      <c r="D751" s="355" t="s">
        <v>398</v>
      </c>
    </row>
    <row r="753" customFormat="false" ht="12.75" hidden="false" customHeight="true" outlineLevel="0" collapsed="false">
      <c r="D753" s="355" t="s">
        <v>399</v>
      </c>
    </row>
    <row r="755" customFormat="false" ht="12.75" hidden="false" customHeight="true" outlineLevel="0" collapsed="false">
      <c r="D755" s="355" t="s">
        <v>400</v>
      </c>
    </row>
    <row r="757" customFormat="false" ht="12.75" hidden="false" customHeight="true" outlineLevel="0" collapsed="false">
      <c r="D757" s="358" t="s">
        <v>401</v>
      </c>
    </row>
    <row r="759" customFormat="false" ht="12.75" hidden="false" customHeight="true" outlineLevel="0" collapsed="false">
      <c r="D759" s="1" t="s">
        <v>402</v>
      </c>
    </row>
    <row r="761" customFormat="false" ht="12.75" hidden="false" customHeight="true" outlineLevel="0" collapsed="false">
      <c r="D761" s="1" t="s">
        <v>403</v>
      </c>
    </row>
    <row r="763" customFormat="false" ht="12.75" hidden="false" customHeight="true" outlineLevel="0" collapsed="false">
      <c r="E763" s="1" t="s">
        <v>404</v>
      </c>
      <c r="AF763" s="2" t="n">
        <f aca="false">BP10</f>
        <v>0</v>
      </c>
      <c r="AX763" s="2" t="s">
        <v>279</v>
      </c>
    </row>
    <row r="764" customFormat="false" ht="12.75" hidden="false" customHeight="true" outlineLevel="0" collapsed="false">
      <c r="X764" s="2" t="s">
        <v>390</v>
      </c>
      <c r="AG764" s="2" t="s">
        <v>391</v>
      </c>
    </row>
    <row r="766" customFormat="false" ht="12.75" hidden="false" customHeight="true" outlineLevel="0" collapsed="false">
      <c r="A766" s="359"/>
      <c r="B766" s="359"/>
      <c r="C766" s="359"/>
      <c r="D766" s="359"/>
      <c r="E766" s="359"/>
      <c r="F766" s="359"/>
      <c r="G766" s="359"/>
      <c r="H766" s="359"/>
      <c r="I766" s="359"/>
      <c r="J766" s="359"/>
      <c r="K766" s="359"/>
      <c r="L766" s="359"/>
      <c r="M766" s="359"/>
      <c r="N766" s="359"/>
      <c r="O766" s="359"/>
      <c r="P766" s="359"/>
      <c r="Q766" s="359"/>
      <c r="R766" s="359"/>
      <c r="S766" s="359"/>
      <c r="T766" s="359"/>
      <c r="U766" s="359"/>
      <c r="V766" s="359"/>
      <c r="W766" s="359"/>
      <c r="X766" s="359"/>
      <c r="Y766" s="359"/>
      <c r="Z766" s="359"/>
      <c r="AA766" s="359"/>
      <c r="AB766" s="359"/>
      <c r="AC766" s="360"/>
      <c r="AD766" s="360"/>
      <c r="AE766" s="360"/>
      <c r="AF766" s="360"/>
      <c r="AG766" s="360"/>
      <c r="AH766" s="360"/>
      <c r="AI766" s="360"/>
      <c r="AJ766" s="360"/>
      <c r="AK766" s="360"/>
      <c r="AL766" s="360"/>
      <c r="AM766" s="360"/>
      <c r="AN766" s="360"/>
      <c r="AO766" s="360"/>
      <c r="AP766" s="360"/>
      <c r="AQ766" s="360"/>
      <c r="AR766" s="360"/>
      <c r="AS766" s="360"/>
      <c r="AT766" s="360"/>
      <c r="AU766" s="360"/>
      <c r="AV766" s="360"/>
      <c r="AW766" s="360"/>
      <c r="AX766" s="360"/>
      <c r="AY766" s="360"/>
      <c r="AZ766" s="360"/>
      <c r="BA766" s="360"/>
    </row>
    <row r="767" customFormat="false" ht="12.75" hidden="false" customHeight="true" outlineLevel="0" collapsed="false">
      <c r="A767" s="361"/>
      <c r="B767" s="361"/>
      <c r="C767" s="361"/>
      <c r="D767" s="361"/>
      <c r="E767" s="361"/>
      <c r="F767" s="361"/>
      <c r="G767" s="361"/>
      <c r="H767" s="361"/>
      <c r="I767" s="361"/>
      <c r="J767" s="362"/>
      <c r="K767" s="362"/>
      <c r="L767" s="362"/>
      <c r="M767" s="362"/>
      <c r="N767" s="362"/>
      <c r="O767" s="362"/>
      <c r="P767" s="362"/>
      <c r="Q767" s="362"/>
      <c r="R767" s="362"/>
      <c r="S767" s="362"/>
      <c r="T767" s="362"/>
      <c r="U767" s="362"/>
      <c r="V767" s="362"/>
      <c r="W767" s="362"/>
      <c r="X767" s="362"/>
      <c r="Y767" s="362"/>
      <c r="Z767" s="362"/>
      <c r="AA767" s="362"/>
      <c r="AB767" s="362"/>
      <c r="AC767" s="362"/>
      <c r="AD767" s="362"/>
      <c r="AE767" s="362"/>
      <c r="AF767" s="362"/>
      <c r="AG767" s="362"/>
      <c r="AH767" s="362"/>
      <c r="AI767" s="362"/>
      <c r="AJ767" s="362"/>
      <c r="AK767" s="362"/>
      <c r="AL767" s="362"/>
      <c r="AM767" s="362"/>
      <c r="AN767" s="362"/>
      <c r="AO767" s="362"/>
      <c r="AP767" s="362"/>
      <c r="AQ767" s="362"/>
      <c r="AR767" s="362"/>
      <c r="AS767" s="362"/>
      <c r="AT767" s="362"/>
      <c r="AU767" s="362"/>
      <c r="AV767" s="362"/>
      <c r="AW767" s="362"/>
      <c r="AX767" s="362"/>
      <c r="AY767" s="362"/>
      <c r="AZ767" s="362"/>
      <c r="BA767" s="362"/>
    </row>
    <row r="768" customFormat="false" ht="12.75" hidden="false" customHeight="true" outlineLevel="0" collapsed="false">
      <c r="A768" s="361"/>
      <c r="B768" s="361"/>
      <c r="C768" s="361"/>
      <c r="D768" s="361"/>
      <c r="E768" s="361"/>
      <c r="F768" s="361"/>
      <c r="G768" s="361"/>
      <c r="H768" s="361"/>
      <c r="I768" s="361"/>
      <c r="J768" s="362"/>
      <c r="K768" s="362"/>
      <c r="L768" s="362"/>
      <c r="M768" s="362"/>
      <c r="N768" s="362"/>
      <c r="O768" s="362"/>
      <c r="P768" s="362"/>
      <c r="Q768" s="362"/>
      <c r="R768" s="362"/>
      <c r="S768" s="362"/>
      <c r="T768" s="362"/>
      <c r="U768" s="362"/>
      <c r="V768" s="362"/>
      <c r="W768" s="362"/>
      <c r="X768" s="362"/>
      <c r="Y768" s="362"/>
      <c r="Z768" s="362"/>
      <c r="AA768" s="362"/>
      <c r="AB768" s="362"/>
      <c r="AC768" s="362"/>
      <c r="AD768" s="362"/>
      <c r="AE768" s="362"/>
      <c r="AF768" s="362"/>
      <c r="AG768" s="362"/>
      <c r="AH768" s="362"/>
      <c r="AI768" s="362"/>
      <c r="AJ768" s="362"/>
      <c r="AK768" s="362"/>
      <c r="AL768" s="362"/>
      <c r="AM768" s="362"/>
      <c r="AN768" s="362"/>
      <c r="AO768" s="362"/>
      <c r="AP768" s="362"/>
      <c r="AQ768" s="362"/>
      <c r="AR768" s="362"/>
      <c r="AS768" s="362"/>
      <c r="AT768" s="362"/>
      <c r="AU768" s="362"/>
      <c r="AV768" s="362"/>
      <c r="AW768" s="362"/>
      <c r="AX768" s="362"/>
      <c r="AY768" s="362"/>
      <c r="AZ768" s="362"/>
      <c r="BA768" s="362"/>
    </row>
    <row r="769" customFormat="false" ht="12.75" hidden="false" customHeight="true" outlineLevel="0" collapsed="false">
      <c r="A769" s="361"/>
      <c r="B769" s="361"/>
      <c r="C769" s="361"/>
      <c r="D769" s="361"/>
      <c r="E769" s="361"/>
      <c r="F769" s="361"/>
      <c r="G769" s="361"/>
      <c r="H769" s="361"/>
      <c r="I769" s="361"/>
      <c r="J769" s="362"/>
      <c r="K769" s="362"/>
      <c r="L769" s="362"/>
      <c r="M769" s="362"/>
      <c r="N769" s="362"/>
      <c r="O769" s="362"/>
      <c r="P769" s="362"/>
      <c r="Q769" s="362"/>
      <c r="R769" s="362"/>
      <c r="S769" s="362"/>
      <c r="T769" s="362"/>
      <c r="U769" s="362"/>
      <c r="V769" s="362"/>
      <c r="W769" s="362"/>
      <c r="X769" s="362"/>
      <c r="Y769" s="362"/>
      <c r="Z769" s="362"/>
      <c r="AA769" s="362"/>
      <c r="AB769" s="362"/>
      <c r="AC769" s="362"/>
      <c r="AD769" s="362"/>
      <c r="AE769" s="362"/>
      <c r="AF769" s="362"/>
      <c r="AG769" s="362"/>
      <c r="AH769" s="362"/>
      <c r="AI769" s="362"/>
      <c r="AJ769" s="362"/>
      <c r="AK769" s="362"/>
      <c r="AL769" s="362"/>
      <c r="AM769" s="362"/>
      <c r="AN769" s="362"/>
      <c r="AO769" s="362"/>
      <c r="AP769" s="362"/>
      <c r="AQ769" s="362"/>
      <c r="AR769" s="362"/>
      <c r="AS769" s="362"/>
      <c r="AT769" s="362"/>
      <c r="AU769" s="362"/>
      <c r="AV769" s="362"/>
      <c r="AW769" s="362"/>
      <c r="AX769" s="362"/>
      <c r="AY769" s="362"/>
      <c r="AZ769" s="362"/>
      <c r="BA769" s="362"/>
    </row>
    <row r="770" customFormat="false" ht="33.75" hidden="false" customHeight="true" outlineLevel="0" collapsed="false">
      <c r="A770" s="363" t="s">
        <v>309</v>
      </c>
      <c r="B770" s="363"/>
      <c r="C770" s="363"/>
      <c r="D770" s="363"/>
      <c r="E770" s="363"/>
      <c r="F770" s="363"/>
      <c r="G770" s="363"/>
      <c r="H770" s="363"/>
      <c r="I770" s="363"/>
      <c r="J770" s="363"/>
      <c r="K770" s="363"/>
      <c r="L770" s="363"/>
      <c r="M770" s="363"/>
      <c r="N770" s="363"/>
      <c r="O770" s="363"/>
      <c r="P770" s="363"/>
      <c r="Q770" s="363"/>
      <c r="R770" s="363"/>
      <c r="S770" s="363"/>
      <c r="T770" s="363"/>
      <c r="U770" s="363"/>
      <c r="V770" s="363"/>
      <c r="W770" s="363"/>
      <c r="X770" s="363"/>
      <c r="Y770" s="363"/>
      <c r="Z770" s="363"/>
      <c r="AA770" s="363"/>
      <c r="AB770" s="363"/>
      <c r="AC770" s="363"/>
      <c r="AD770" s="363"/>
      <c r="AE770" s="363"/>
      <c r="AF770" s="363"/>
      <c r="AG770" s="363"/>
      <c r="AH770" s="363"/>
      <c r="AI770" s="363"/>
      <c r="AJ770" s="363"/>
      <c r="AK770" s="363"/>
      <c r="AL770" s="363"/>
      <c r="AM770" s="363"/>
      <c r="AN770" s="363"/>
      <c r="AO770" s="363"/>
      <c r="AP770" s="363"/>
      <c r="AQ770" s="363"/>
      <c r="AR770" s="363"/>
      <c r="AS770" s="363"/>
      <c r="AT770" s="363"/>
      <c r="AU770" s="363"/>
      <c r="AV770" s="363"/>
      <c r="AW770" s="363"/>
      <c r="AX770" s="363"/>
      <c r="AY770" s="363"/>
      <c r="AZ770" s="363"/>
      <c r="BA770" s="363"/>
    </row>
    <row r="771" customFormat="false" ht="12.75" hidden="false" customHeight="true" outlineLevel="0" collapsed="false">
      <c r="A771" s="363" t="s">
        <v>405</v>
      </c>
      <c r="B771" s="363"/>
      <c r="C771" s="363"/>
      <c r="D771" s="363"/>
      <c r="E771" s="363"/>
      <c r="F771" s="363"/>
      <c r="G771" s="363"/>
      <c r="H771" s="363"/>
      <c r="I771" s="363"/>
      <c r="J771" s="363"/>
      <c r="K771" s="363"/>
      <c r="L771" s="363"/>
      <c r="M771" s="363"/>
      <c r="N771" s="363"/>
      <c r="O771" s="363"/>
      <c r="P771" s="363"/>
      <c r="Q771" s="363"/>
      <c r="R771" s="363"/>
      <c r="S771" s="363"/>
      <c r="T771" s="363"/>
      <c r="U771" s="363"/>
      <c r="V771" s="363"/>
      <c r="W771" s="363"/>
      <c r="X771" s="363"/>
      <c r="Y771" s="363"/>
      <c r="Z771" s="363"/>
      <c r="AA771" s="363"/>
      <c r="AB771" s="363"/>
      <c r="AC771" s="363"/>
      <c r="AD771" s="363"/>
      <c r="AE771" s="363"/>
      <c r="AF771" s="363"/>
      <c r="AG771" s="363"/>
      <c r="AH771" s="363"/>
      <c r="AI771" s="363"/>
      <c r="AJ771" s="363"/>
      <c r="AK771" s="363"/>
      <c r="AL771" s="363"/>
      <c r="AM771" s="363"/>
      <c r="AN771" s="363"/>
      <c r="AO771" s="363"/>
      <c r="AP771" s="363"/>
      <c r="AQ771" s="363"/>
      <c r="AR771" s="363"/>
      <c r="AS771" s="363"/>
      <c r="AT771" s="363"/>
      <c r="AU771" s="363"/>
      <c r="AV771" s="363"/>
      <c r="AW771" s="363"/>
      <c r="AX771" s="363"/>
      <c r="AY771" s="363"/>
      <c r="AZ771" s="363"/>
      <c r="BA771" s="363"/>
    </row>
    <row r="772" customFormat="false" ht="6.75" hidden="false" customHeight="true" outlineLevel="0" collapsed="false">
      <c r="A772" s="364"/>
      <c r="B772" s="364"/>
      <c r="C772" s="364"/>
      <c r="D772" s="364"/>
      <c r="E772" s="364"/>
      <c r="F772" s="364"/>
      <c r="G772" s="364"/>
      <c r="H772" s="364"/>
      <c r="I772" s="364"/>
      <c r="J772" s="364"/>
      <c r="K772" s="364"/>
      <c r="L772" s="364"/>
      <c r="M772" s="364"/>
      <c r="N772" s="364"/>
      <c r="O772" s="364"/>
      <c r="P772" s="364"/>
      <c r="Q772" s="364"/>
      <c r="R772" s="364"/>
      <c r="S772" s="364"/>
      <c r="T772" s="364"/>
      <c r="U772" s="364"/>
      <c r="V772" s="364"/>
      <c r="W772" s="364"/>
      <c r="X772" s="364"/>
      <c r="Y772" s="364"/>
      <c r="Z772" s="364"/>
      <c r="AA772" s="364"/>
      <c r="AB772" s="364"/>
      <c r="AC772" s="364"/>
      <c r="AD772" s="364"/>
      <c r="AE772" s="364"/>
      <c r="AF772" s="364"/>
      <c r="AG772" s="364"/>
      <c r="AH772" s="364"/>
      <c r="AI772" s="364"/>
      <c r="AJ772" s="364"/>
      <c r="AK772" s="364"/>
      <c r="AL772" s="364"/>
      <c r="AM772" s="364"/>
      <c r="AN772" s="364"/>
      <c r="AO772" s="364"/>
      <c r="AP772" s="364"/>
      <c r="AQ772" s="364"/>
      <c r="AR772" s="364"/>
      <c r="AS772" s="364"/>
      <c r="AT772" s="364"/>
      <c r="AU772" s="364"/>
      <c r="AV772" s="364"/>
      <c r="AW772" s="364"/>
      <c r="AX772" s="364"/>
      <c r="AY772" s="364"/>
      <c r="AZ772" s="364"/>
      <c r="BA772" s="364"/>
    </row>
    <row r="773" customFormat="false" ht="12.75" hidden="false" customHeight="true" outlineLevel="0" collapsed="false">
      <c r="A773" s="323"/>
      <c r="B773" s="323"/>
      <c r="C773" s="323"/>
      <c r="D773" s="323"/>
      <c r="E773" s="323"/>
      <c r="F773" s="323"/>
      <c r="G773" s="323"/>
      <c r="H773" s="323"/>
      <c r="I773" s="323"/>
      <c r="J773" s="323"/>
      <c r="K773" s="323"/>
      <c r="L773" s="323"/>
      <c r="M773" s="323"/>
      <c r="N773" s="323"/>
      <c r="O773" s="323"/>
      <c r="P773" s="323"/>
      <c r="Q773" s="323"/>
      <c r="R773" s="323"/>
      <c r="S773" s="323"/>
      <c r="T773" s="323"/>
      <c r="U773" s="323"/>
      <c r="V773" s="323"/>
      <c r="W773" s="323"/>
      <c r="X773" s="323"/>
      <c r="Y773" s="323"/>
      <c r="Z773" s="323"/>
      <c r="AA773" s="323"/>
      <c r="AB773" s="323"/>
      <c r="AC773" s="323"/>
      <c r="AD773" s="323"/>
      <c r="AE773" s="323"/>
      <c r="AF773" s="323"/>
      <c r="AG773" s="323"/>
      <c r="AH773" s="323"/>
      <c r="AI773" s="323"/>
      <c r="AJ773" s="323"/>
      <c r="AK773" s="365" t="s">
        <v>406</v>
      </c>
      <c r="AL773" s="365"/>
      <c r="AM773" s="365"/>
      <c r="AN773" s="366"/>
      <c r="AO773" s="366"/>
      <c r="AP773" s="366"/>
      <c r="AQ773" s="366"/>
      <c r="AR773" s="366"/>
      <c r="AS773" s="366"/>
      <c r="AT773" s="366"/>
      <c r="AU773" s="365" t="s">
        <v>407</v>
      </c>
      <c r="AV773" s="365"/>
      <c r="AW773" s="365"/>
      <c r="AX773" s="323" t="s">
        <v>408</v>
      </c>
      <c r="AY773" s="323"/>
      <c r="AZ773" s="323"/>
      <c r="BA773" s="323"/>
    </row>
    <row r="774" customFormat="false" ht="12.75" hidden="false" customHeight="true" outlineLevel="0" collapsed="false">
      <c r="A774" s="323"/>
      <c r="B774" s="323"/>
      <c r="C774" s="323"/>
      <c r="D774" s="323"/>
      <c r="E774" s="323"/>
      <c r="F774" s="323"/>
      <c r="G774" s="323"/>
      <c r="H774" s="323"/>
      <c r="I774" s="323"/>
      <c r="J774" s="323"/>
      <c r="K774" s="323"/>
      <c r="L774" s="323"/>
      <c r="M774" s="323"/>
      <c r="N774" s="323"/>
      <c r="O774" s="323"/>
      <c r="P774" s="323"/>
      <c r="Q774" s="323"/>
      <c r="R774" s="323"/>
      <c r="S774" s="323"/>
      <c r="T774" s="323"/>
      <c r="U774" s="323"/>
      <c r="V774" s="323"/>
      <c r="W774" s="323"/>
      <c r="X774" s="323"/>
      <c r="Y774" s="323"/>
      <c r="Z774" s="323"/>
      <c r="AA774" s="323"/>
      <c r="AB774" s="323"/>
      <c r="AC774" s="323"/>
      <c r="AD774" s="323"/>
      <c r="AE774" s="323"/>
      <c r="AF774" s="323"/>
      <c r="AG774" s="323"/>
      <c r="AH774" s="323"/>
      <c r="AI774" s="323"/>
      <c r="AJ774" s="323"/>
      <c r="AK774" s="323"/>
      <c r="AL774" s="323"/>
      <c r="AM774" s="323"/>
      <c r="AN774" s="323"/>
      <c r="AO774" s="323"/>
      <c r="AP774" s="323"/>
      <c r="AQ774" s="323"/>
      <c r="AR774" s="323"/>
      <c r="AS774" s="323"/>
      <c r="AT774" s="323"/>
      <c r="AU774" s="323"/>
      <c r="AV774" s="323"/>
      <c r="AW774" s="323"/>
      <c r="AX774" s="323"/>
      <c r="AY774" s="323"/>
      <c r="AZ774" s="323"/>
      <c r="BA774" s="323"/>
    </row>
    <row r="775" customFormat="false" ht="12.75" hidden="false" customHeight="true" outlineLevel="0" collapsed="false">
      <c r="A775" s="323"/>
      <c r="B775" s="323"/>
      <c r="C775" s="323"/>
      <c r="D775" s="323"/>
      <c r="E775" s="323"/>
      <c r="F775" s="323"/>
      <c r="G775" s="323"/>
      <c r="H775" s="323"/>
      <c r="I775" s="323"/>
      <c r="J775" s="323"/>
      <c r="K775" s="323"/>
      <c r="L775" s="323"/>
      <c r="M775" s="323"/>
      <c r="N775" s="323"/>
      <c r="O775" s="323"/>
      <c r="P775" s="323"/>
      <c r="Q775" s="323"/>
      <c r="R775" s="323"/>
      <c r="S775" s="323"/>
      <c r="T775" s="323"/>
      <c r="U775" s="323"/>
      <c r="V775" s="323"/>
      <c r="W775" s="323"/>
      <c r="X775" s="323"/>
      <c r="Y775" s="323"/>
      <c r="Z775" s="323"/>
      <c r="AA775" s="323"/>
      <c r="AB775" s="323"/>
      <c r="AC775" s="323"/>
      <c r="AD775" s="323"/>
      <c r="AE775" s="323"/>
      <c r="AF775" s="323"/>
      <c r="AG775" s="323"/>
      <c r="AH775" s="323"/>
      <c r="AI775" s="323"/>
      <c r="AJ775" s="323"/>
      <c r="AK775" s="323"/>
      <c r="AL775" s="323"/>
      <c r="AM775" s="323"/>
      <c r="AN775" s="323"/>
      <c r="AO775" s="323"/>
      <c r="AP775" s="323"/>
      <c r="AQ775" s="323"/>
      <c r="AR775" s="323"/>
      <c r="AS775" s="323"/>
      <c r="AT775" s="323"/>
      <c r="AU775" s="323"/>
      <c r="AV775" s="323"/>
      <c r="AW775" s="323"/>
      <c r="AX775" s="323"/>
      <c r="AY775" s="323"/>
      <c r="AZ775" s="323"/>
      <c r="BA775" s="323"/>
    </row>
    <row r="776" customFormat="false" ht="12.75" hidden="false" customHeight="true" outlineLevel="0" collapsed="false">
      <c r="A776" s="367" t="s">
        <v>312</v>
      </c>
      <c r="B776" s="367"/>
      <c r="C776" s="367"/>
      <c r="D776" s="367"/>
      <c r="E776" s="367"/>
      <c r="F776" s="367"/>
      <c r="G776" s="367"/>
      <c r="H776" s="367"/>
      <c r="I776" s="367"/>
      <c r="J776" s="368" t="str">
        <f aca="false">J7</f>
        <v>начальника отдела Тарское лесничество  Главного  управления лесного хозяйства</v>
      </c>
      <c r="K776" s="368"/>
      <c r="L776" s="368"/>
      <c r="M776" s="368"/>
      <c r="N776" s="368"/>
      <c r="O776" s="368"/>
      <c r="P776" s="368"/>
      <c r="Q776" s="368"/>
      <c r="R776" s="368"/>
      <c r="S776" s="368"/>
      <c r="T776" s="368"/>
      <c r="U776" s="368"/>
      <c r="V776" s="368"/>
      <c r="W776" s="368"/>
      <c r="X776" s="368"/>
      <c r="Y776" s="368"/>
      <c r="Z776" s="368"/>
      <c r="AA776" s="368"/>
      <c r="AB776" s="368"/>
      <c r="AC776" s="368"/>
      <c r="AD776" s="368"/>
      <c r="AE776" s="368"/>
      <c r="AF776" s="368"/>
      <c r="AG776" s="368"/>
      <c r="AH776" s="368"/>
      <c r="AI776" s="368"/>
      <c r="AJ776" s="368"/>
      <c r="AK776" s="368"/>
      <c r="AL776" s="368"/>
      <c r="AM776" s="368"/>
      <c r="AN776" s="368"/>
      <c r="AO776" s="368"/>
      <c r="AP776" s="368"/>
      <c r="AQ776" s="368"/>
      <c r="AR776" s="368"/>
      <c r="AS776" s="368"/>
      <c r="AT776" s="368"/>
      <c r="AU776" s="368"/>
      <c r="AV776" s="368"/>
      <c r="AW776" s="368"/>
      <c r="AX776" s="368"/>
      <c r="AY776" s="368"/>
      <c r="AZ776" s="368"/>
      <c r="BA776" s="368"/>
    </row>
    <row r="777" customFormat="false" ht="12.75" hidden="false" customHeight="true" outlineLevel="0" collapsed="false">
      <c r="A777" s="368" t="str">
        <f aca="false">A8</f>
        <v>Омской области Комиссарова Алексея Анатольевича,</v>
      </c>
      <c r="B777" s="368"/>
      <c r="C777" s="368"/>
      <c r="D777" s="368"/>
      <c r="E777" s="368"/>
      <c r="F777" s="368"/>
      <c r="G777" s="368"/>
      <c r="H777" s="368"/>
      <c r="I777" s="368"/>
      <c r="J777" s="368"/>
      <c r="K777" s="368"/>
      <c r="L777" s="368"/>
      <c r="M777" s="368"/>
      <c r="N777" s="368"/>
      <c r="O777" s="368"/>
      <c r="P777" s="368"/>
      <c r="Q777" s="368"/>
      <c r="R777" s="368"/>
      <c r="S777" s="368"/>
      <c r="T777" s="368"/>
      <c r="U777" s="368"/>
      <c r="V777" s="368"/>
      <c r="W777" s="368"/>
      <c r="X777" s="368"/>
      <c r="Y777" s="368"/>
      <c r="Z777" s="368"/>
      <c r="AA777" s="368"/>
      <c r="AB777" s="368"/>
      <c r="AC777" s="368"/>
      <c r="AD777" s="368"/>
      <c r="AE777" s="368"/>
      <c r="AF777" s="368"/>
      <c r="AG777" s="368"/>
      <c r="AH777" s="368"/>
      <c r="AI777" s="368"/>
      <c r="AJ777" s="368"/>
      <c r="AK777" s="368"/>
      <c r="AL777" s="368"/>
      <c r="AM777" s="368"/>
      <c r="AN777" s="368"/>
      <c r="AO777" s="368"/>
      <c r="AP777" s="368"/>
      <c r="AQ777" s="368"/>
      <c r="AR777" s="368"/>
      <c r="AS777" s="368"/>
      <c r="AT777" s="368"/>
      <c r="AU777" s="368"/>
      <c r="AV777" s="368"/>
      <c r="AW777" s="368"/>
      <c r="AX777" s="368"/>
      <c r="AY777" s="368"/>
      <c r="AZ777" s="368"/>
      <c r="BA777" s="368"/>
    </row>
    <row r="778" customFormat="false" ht="12.75" hidden="false" customHeight="true" outlineLevel="0" collapsed="false">
      <c r="A778" s="369" t="s">
        <v>313</v>
      </c>
      <c r="B778" s="369"/>
      <c r="C778" s="369"/>
      <c r="D778" s="369"/>
      <c r="E778" s="369"/>
      <c r="F778" s="369"/>
      <c r="G778" s="369"/>
      <c r="H778" s="369"/>
      <c r="I778" s="369"/>
      <c r="J778" s="369"/>
      <c r="K778" s="369"/>
      <c r="L778" s="369"/>
      <c r="M778" s="369"/>
      <c r="N778" s="369"/>
      <c r="O778" s="369"/>
      <c r="P778" s="369"/>
      <c r="Q778" s="369"/>
      <c r="R778" s="369"/>
      <c r="S778" s="369"/>
      <c r="T778" s="369"/>
      <c r="U778" s="369"/>
      <c r="V778" s="369"/>
      <c r="W778" s="369"/>
      <c r="X778" s="369"/>
      <c r="Y778" s="369"/>
      <c r="Z778" s="369"/>
      <c r="AA778" s="369"/>
      <c r="AB778" s="369"/>
      <c r="AC778" s="369"/>
      <c r="AD778" s="369"/>
      <c r="AE778" s="369"/>
      <c r="AF778" s="369"/>
      <c r="AG778" s="369"/>
      <c r="AH778" s="369"/>
      <c r="AI778" s="369"/>
      <c r="AJ778" s="369"/>
      <c r="AK778" s="369"/>
      <c r="AL778" s="369"/>
      <c r="AM778" s="369"/>
      <c r="AN778" s="369"/>
      <c r="AO778" s="369"/>
      <c r="AP778" s="369"/>
      <c r="AQ778" s="369"/>
      <c r="AR778" s="369"/>
      <c r="AS778" s="369"/>
      <c r="AT778" s="369"/>
      <c r="AU778" s="369"/>
      <c r="AV778" s="369"/>
      <c r="AW778" s="369"/>
      <c r="AX778" s="369"/>
      <c r="AY778" s="369"/>
      <c r="AZ778" s="369"/>
      <c r="BA778" s="369"/>
    </row>
    <row r="779" customFormat="false" ht="12.75" hidden="false" customHeight="true" outlineLevel="0" collapsed="false">
      <c r="A779" s="367" t="s">
        <v>15</v>
      </c>
      <c r="B779" s="367"/>
      <c r="C779" s="367"/>
      <c r="D779" s="367"/>
      <c r="E779" s="367"/>
      <c r="F779" s="367"/>
      <c r="G779" s="367"/>
      <c r="H779" s="367"/>
      <c r="I779" s="367"/>
      <c r="J779" s="367"/>
      <c r="K779" s="367"/>
      <c r="L779" s="367"/>
      <c r="M779" s="367"/>
      <c r="N779" s="367" t="s">
        <v>16</v>
      </c>
      <c r="O779" s="367"/>
      <c r="P779" s="367"/>
      <c r="Q779" s="367"/>
      <c r="R779" s="367"/>
      <c r="S779" s="367"/>
      <c r="T779" s="367"/>
      <c r="U779" s="367"/>
      <c r="V779" s="367"/>
      <c r="W779" s="367"/>
      <c r="X779" s="367"/>
      <c r="Y779" s="367"/>
      <c r="Z779" s="367"/>
      <c r="AA779" s="367"/>
      <c r="AB779" s="367"/>
      <c r="AC779" s="367"/>
      <c r="AD779" s="367"/>
      <c r="AE779" s="367"/>
      <c r="AF779" s="367"/>
      <c r="AG779" s="367"/>
      <c r="AH779" s="367"/>
      <c r="AI779" s="367"/>
      <c r="AJ779" s="367"/>
      <c r="AK779" s="367"/>
      <c r="AL779" s="367"/>
      <c r="AM779" s="367"/>
      <c r="AN779" s="367"/>
      <c r="AO779" s="367"/>
      <c r="AP779" s="367"/>
      <c r="AQ779" s="367"/>
      <c r="AR779" s="367"/>
      <c r="AS779" s="367"/>
      <c r="AT779" s="367"/>
      <c r="AU779" s="367"/>
      <c r="AV779" s="367"/>
      <c r="AW779" s="367"/>
      <c r="AX779" s="367"/>
      <c r="AY779" s="367"/>
      <c r="AZ779" s="367"/>
      <c r="BA779" s="367"/>
    </row>
    <row r="780" customFormat="false" ht="12.75" hidden="false" customHeight="true" outlineLevel="0" collapsed="false">
      <c r="A780" s="367" t="s">
        <v>18</v>
      </c>
      <c r="B780" s="367"/>
      <c r="C780" s="367"/>
      <c r="D780" s="367"/>
      <c r="E780" s="367"/>
      <c r="F780" s="367"/>
      <c r="G780" s="367"/>
      <c r="H780" s="367"/>
      <c r="I780" s="367"/>
      <c r="J780" s="367"/>
      <c r="K780" s="367"/>
      <c r="L780" s="367"/>
      <c r="M780" s="367"/>
      <c r="N780" s="367"/>
      <c r="O780" s="367"/>
      <c r="P780" s="367"/>
      <c r="Q780" s="367"/>
      <c r="R780" s="367"/>
      <c r="S780" s="367"/>
      <c r="T780" s="367"/>
      <c r="U780" s="367"/>
      <c r="V780" s="367"/>
      <c r="W780" s="367"/>
      <c r="X780" s="367"/>
      <c r="Y780" s="367"/>
      <c r="Z780" s="367"/>
      <c r="AA780" s="367"/>
      <c r="AB780" s="367"/>
      <c r="AC780" s="367"/>
      <c r="AD780" s="367"/>
      <c r="AE780" s="367"/>
      <c r="AF780" s="367"/>
      <c r="AG780" s="367"/>
      <c r="AH780" s="367"/>
      <c r="AI780" s="367"/>
      <c r="AJ780" s="367"/>
      <c r="AK780" s="367"/>
      <c r="AL780" s="367"/>
      <c r="AM780" s="367"/>
      <c r="AN780" s="367"/>
      <c r="AO780" s="367"/>
      <c r="AP780" s="367"/>
      <c r="AQ780" s="367"/>
      <c r="AR780" s="367"/>
      <c r="AS780" s="367"/>
      <c r="AT780" s="367"/>
      <c r="AU780" s="367"/>
      <c r="AV780" s="367"/>
      <c r="AW780" s="367"/>
      <c r="AX780" s="367"/>
      <c r="AY780" s="367"/>
      <c r="AZ780" s="367"/>
      <c r="BA780" s="367"/>
    </row>
    <row r="781" customFormat="false" ht="12.75" hidden="false" customHeight="true" outlineLevel="0" collapsed="false">
      <c r="A781" s="368" t="str">
        <f aca="false">A11</f>
        <v>области", и доверенности от 23.06.2021 года № 95 именуемый в дальнейшем Продавцом</v>
      </c>
      <c r="B781" s="368"/>
      <c r="C781" s="368"/>
      <c r="D781" s="368"/>
      <c r="E781" s="368"/>
      <c r="F781" s="368"/>
      <c r="G781" s="368"/>
      <c r="H781" s="368"/>
      <c r="I781" s="368"/>
      <c r="J781" s="368"/>
      <c r="K781" s="368"/>
      <c r="L781" s="368"/>
      <c r="M781" s="368"/>
      <c r="N781" s="368"/>
      <c r="O781" s="368"/>
      <c r="P781" s="368"/>
      <c r="Q781" s="368"/>
      <c r="R781" s="368"/>
      <c r="S781" s="368"/>
      <c r="T781" s="368"/>
      <c r="U781" s="368"/>
      <c r="V781" s="368"/>
      <c r="W781" s="368"/>
      <c r="X781" s="368"/>
      <c r="Y781" s="368"/>
      <c r="Z781" s="368"/>
      <c r="AA781" s="368"/>
      <c r="AB781" s="368"/>
      <c r="AC781" s="368"/>
      <c r="AD781" s="368"/>
      <c r="AE781" s="368"/>
      <c r="AF781" s="368"/>
      <c r="AG781" s="368"/>
      <c r="AH781" s="368"/>
      <c r="AI781" s="368"/>
      <c r="AJ781" s="368"/>
      <c r="AK781" s="368"/>
      <c r="AL781" s="368"/>
      <c r="AM781" s="368"/>
      <c r="AN781" s="368"/>
      <c r="AO781" s="368"/>
      <c r="AP781" s="368"/>
      <c r="AQ781" s="368"/>
      <c r="AR781" s="368"/>
      <c r="AS781" s="368"/>
      <c r="AT781" s="368"/>
      <c r="AU781" s="368"/>
      <c r="AV781" s="368"/>
      <c r="AW781" s="368"/>
      <c r="AX781" s="368"/>
      <c r="AY781" s="368"/>
      <c r="AZ781" s="368"/>
      <c r="BA781" s="368"/>
    </row>
    <row r="782" customFormat="false" ht="12.75" hidden="false" customHeight="true" outlineLevel="0" collapsed="false">
      <c r="A782" s="370" t="s">
        <v>314</v>
      </c>
      <c r="B782" s="370"/>
      <c r="C782" s="370"/>
      <c r="D782" s="370"/>
      <c r="E782" s="370"/>
      <c r="F782" s="370"/>
      <c r="G782" s="370"/>
      <c r="H782" s="370"/>
      <c r="I782" s="370"/>
      <c r="J782" s="370"/>
      <c r="K782" s="370"/>
      <c r="L782" s="370"/>
      <c r="M782" s="370"/>
      <c r="N782" s="370"/>
      <c r="O782" s="370"/>
      <c r="P782" s="370"/>
      <c r="Q782" s="370"/>
      <c r="R782" s="370"/>
      <c r="S782" s="370"/>
      <c r="T782" s="370"/>
      <c r="U782" s="370"/>
      <c r="V782" s="370"/>
      <c r="W782" s="370"/>
      <c r="X782" s="370"/>
      <c r="Y782" s="370"/>
      <c r="Z782" s="370"/>
      <c r="AA782" s="370"/>
      <c r="AB782" s="370"/>
      <c r="AC782" s="370"/>
      <c r="AD782" s="370"/>
      <c r="AE782" s="370"/>
      <c r="AF782" s="370"/>
      <c r="AG782" s="370"/>
      <c r="AH782" s="370"/>
      <c r="AI782" s="370"/>
      <c r="AJ782" s="370"/>
      <c r="AK782" s="370"/>
      <c r="AL782" s="370"/>
      <c r="AM782" s="370"/>
      <c r="AN782" s="370"/>
      <c r="AO782" s="370"/>
      <c r="AP782" s="370"/>
      <c r="AQ782" s="370"/>
      <c r="AR782" s="370"/>
      <c r="AS782" s="370"/>
      <c r="AT782" s="370"/>
      <c r="AU782" s="370"/>
      <c r="AV782" s="370"/>
      <c r="AW782" s="370"/>
      <c r="AX782" s="370"/>
      <c r="AY782" s="370"/>
      <c r="AZ782" s="370"/>
      <c r="BA782" s="370"/>
    </row>
    <row r="783" customFormat="false" ht="12.75" hidden="false" customHeight="true" outlineLevel="0" collapsed="false">
      <c r="A783" s="371" t="s">
        <v>315</v>
      </c>
      <c r="B783" s="371"/>
      <c r="C783" s="371"/>
      <c r="D783" s="371"/>
      <c r="E783" s="371"/>
      <c r="F783" s="371"/>
      <c r="G783" s="371"/>
      <c r="H783" s="371"/>
      <c r="I783" s="371"/>
      <c r="J783" s="371"/>
      <c r="K783" s="372" t="n">
        <f aca="false">BP10</f>
        <v>0</v>
      </c>
      <c r="L783" s="372"/>
      <c r="M783" s="372"/>
      <c r="N783" s="372"/>
      <c r="O783" s="372"/>
      <c r="P783" s="372"/>
      <c r="Q783" s="372"/>
      <c r="R783" s="372"/>
      <c r="S783" s="372"/>
      <c r="T783" s="372"/>
      <c r="U783" s="372"/>
      <c r="V783" s="372"/>
      <c r="W783" s="372"/>
      <c r="X783" s="372"/>
      <c r="Y783" s="372"/>
      <c r="Z783" s="372"/>
      <c r="AA783" s="372"/>
      <c r="AB783" s="372"/>
      <c r="AC783" s="372"/>
      <c r="AD783" s="372"/>
      <c r="AE783" s="372"/>
      <c r="AF783" s="372"/>
      <c r="AG783" s="372"/>
      <c r="AH783" s="372"/>
      <c r="AI783" s="372"/>
      <c r="AJ783" s="372"/>
      <c r="AK783" s="372"/>
      <c r="AL783" s="372"/>
      <c r="AM783" s="372"/>
      <c r="AN783" s="372"/>
      <c r="AO783" s="372"/>
      <c r="AP783" s="372"/>
      <c r="AQ783" s="372"/>
      <c r="AR783" s="372"/>
      <c r="AS783" s="372"/>
      <c r="AT783" s="372"/>
      <c r="AU783" s="372"/>
      <c r="AV783" s="372"/>
      <c r="AW783" s="372"/>
      <c r="AX783" s="372"/>
      <c r="AY783" s="372"/>
      <c r="AZ783" s="372"/>
      <c r="BA783" s="372"/>
    </row>
    <row r="784" customFormat="false" ht="12.75" hidden="false" customHeight="true" outlineLevel="0" collapsed="false">
      <c r="A784" s="370" t="s">
        <v>316</v>
      </c>
      <c r="B784" s="370"/>
      <c r="C784" s="370"/>
      <c r="D784" s="370"/>
      <c r="E784" s="370"/>
      <c r="F784" s="370"/>
      <c r="G784" s="370"/>
      <c r="H784" s="370"/>
      <c r="I784" s="370"/>
      <c r="J784" s="370"/>
      <c r="K784" s="370"/>
      <c r="L784" s="370"/>
      <c r="M784" s="370"/>
      <c r="N784" s="370"/>
      <c r="O784" s="370"/>
      <c r="P784" s="370"/>
      <c r="Q784" s="370"/>
      <c r="R784" s="370"/>
      <c r="S784" s="370"/>
      <c r="T784" s="370"/>
      <c r="U784" s="370"/>
      <c r="V784" s="370"/>
      <c r="W784" s="370"/>
      <c r="X784" s="370"/>
      <c r="Y784" s="370"/>
      <c r="Z784" s="370"/>
      <c r="AA784" s="370"/>
      <c r="AB784" s="370"/>
      <c r="AC784" s="370"/>
      <c r="AD784" s="370"/>
      <c r="AE784" s="370"/>
      <c r="AF784" s="370"/>
      <c r="AG784" s="370"/>
      <c r="AH784" s="370"/>
      <c r="AI784" s="370"/>
      <c r="AJ784" s="370"/>
      <c r="AK784" s="370"/>
      <c r="AL784" s="370"/>
      <c r="AM784" s="370"/>
      <c r="AN784" s="370"/>
      <c r="AO784" s="370"/>
      <c r="AP784" s="370"/>
      <c r="AQ784" s="370"/>
      <c r="AR784" s="370"/>
      <c r="AS784" s="370"/>
      <c r="AT784" s="370"/>
      <c r="AU784" s="370"/>
      <c r="AV784" s="370"/>
      <c r="AW784" s="370"/>
      <c r="AX784" s="370"/>
      <c r="AY784" s="370"/>
      <c r="AZ784" s="370"/>
      <c r="BA784" s="370"/>
    </row>
    <row r="785" customFormat="false" ht="12.75" hidden="false" customHeight="true" outlineLevel="0" collapsed="false">
      <c r="A785" s="365" t="s">
        <v>317</v>
      </c>
      <c r="B785" s="365"/>
      <c r="C785" s="365"/>
      <c r="D785" s="365"/>
      <c r="E785" s="365"/>
      <c r="F785" s="365"/>
      <c r="G785" s="365"/>
      <c r="H785" s="365"/>
      <c r="I785" s="365"/>
      <c r="J785" s="365"/>
      <c r="K785" s="365"/>
      <c r="L785" s="365"/>
      <c r="M785" s="365"/>
      <c r="N785" s="365"/>
      <c r="O785" s="365"/>
      <c r="P785" s="365"/>
      <c r="Q785" s="365"/>
      <c r="R785" s="365"/>
      <c r="S785" s="365"/>
      <c r="T785" s="365"/>
      <c r="U785" s="365"/>
      <c r="V785" s="373" t="n">
        <f aca="false">BP11</f>
        <v>0</v>
      </c>
      <c r="W785" s="373"/>
      <c r="X785" s="373"/>
      <c r="Y785" s="373"/>
      <c r="Z785" s="373"/>
      <c r="AA785" s="364" t="s">
        <v>1</v>
      </c>
      <c r="AB785" s="364"/>
      <c r="AC785" s="373" t="n">
        <f aca="false">BP12</f>
        <v>0</v>
      </c>
      <c r="AD785" s="373"/>
      <c r="AE785" s="373"/>
      <c r="AF785" s="373"/>
      <c r="AG785" s="373"/>
      <c r="AH785" s="373"/>
      <c r="AI785" s="374" t="s">
        <v>25</v>
      </c>
      <c r="AJ785" s="375"/>
      <c r="AK785" s="323"/>
      <c r="AL785" s="376" t="n">
        <f aca="false">BP13</f>
        <v>0</v>
      </c>
      <c r="AM785" s="376"/>
      <c r="AN785" s="376"/>
      <c r="AO785" s="376"/>
      <c r="AP785" s="376"/>
      <c r="AQ785" s="376"/>
      <c r="AR785" s="376"/>
      <c r="AS785" s="376"/>
      <c r="AT785" s="376"/>
      <c r="AU785" s="376"/>
      <c r="AV785" s="376"/>
      <c r="AW785" s="376"/>
      <c r="AX785" s="376"/>
      <c r="AY785" s="376"/>
      <c r="AZ785" s="376"/>
      <c r="BA785" s="376"/>
    </row>
    <row r="786" customFormat="false" ht="12.75" hidden="false" customHeight="true" outlineLevel="0" collapsed="false">
      <c r="A786" s="377" t="n">
        <f aca="false">BP14</f>
        <v>0</v>
      </c>
      <c r="B786" s="377"/>
      <c r="C786" s="377"/>
      <c r="D786" s="377"/>
      <c r="E786" s="377"/>
      <c r="F786" s="377"/>
      <c r="G786" s="377"/>
      <c r="H786" s="377"/>
      <c r="I786" s="377"/>
      <c r="J786" s="377"/>
      <c r="K786" s="377"/>
      <c r="L786" s="377"/>
      <c r="M786" s="377"/>
      <c r="N786" s="377"/>
      <c r="O786" s="377"/>
      <c r="P786" s="377"/>
      <c r="Q786" s="377"/>
      <c r="R786" s="377"/>
      <c r="S786" s="377"/>
      <c r="T786" s="377"/>
      <c r="U786" s="377"/>
      <c r="V786" s="377"/>
      <c r="W786" s="377"/>
      <c r="X786" s="377"/>
      <c r="Y786" s="377"/>
      <c r="Z786" s="377"/>
      <c r="AA786" s="377"/>
      <c r="AB786" s="377"/>
      <c r="AC786" s="377"/>
      <c r="AD786" s="377"/>
      <c r="AE786" s="377"/>
      <c r="AF786" s="377"/>
      <c r="AG786" s="377"/>
      <c r="AH786" s="377"/>
      <c r="AI786" s="377"/>
      <c r="AJ786" s="377"/>
      <c r="AK786" s="377"/>
      <c r="AL786" s="377"/>
      <c r="AM786" s="377"/>
      <c r="AN786" s="377"/>
      <c r="AO786" s="377"/>
      <c r="AP786" s="377"/>
      <c r="AQ786" s="377"/>
      <c r="AR786" s="377"/>
      <c r="AS786" s="377"/>
      <c r="AT786" s="377"/>
      <c r="AU786" s="377"/>
      <c r="AV786" s="377"/>
      <c r="AW786" s="377"/>
      <c r="AX786" s="377"/>
      <c r="AY786" s="377"/>
      <c r="AZ786" s="377"/>
      <c r="BA786" s="377"/>
    </row>
    <row r="787" customFormat="false" ht="12.75" hidden="false" customHeight="true" outlineLevel="0" collapsed="false">
      <c r="A787" s="370" t="s">
        <v>318</v>
      </c>
      <c r="B787" s="370"/>
      <c r="C787" s="370"/>
      <c r="D787" s="370"/>
      <c r="E787" s="370"/>
      <c r="F787" s="370"/>
      <c r="G787" s="370"/>
      <c r="H787" s="370"/>
      <c r="I787" s="370"/>
      <c r="J787" s="370"/>
      <c r="K787" s="370"/>
      <c r="L787" s="370"/>
      <c r="M787" s="370"/>
      <c r="N787" s="370"/>
      <c r="O787" s="370"/>
      <c r="P787" s="370"/>
      <c r="Q787" s="370"/>
      <c r="R787" s="370"/>
      <c r="S787" s="370"/>
      <c r="T787" s="370"/>
      <c r="U787" s="370"/>
      <c r="V787" s="370"/>
      <c r="W787" s="370"/>
      <c r="X787" s="370"/>
      <c r="Y787" s="370"/>
      <c r="Z787" s="370"/>
      <c r="AA787" s="370"/>
      <c r="AB787" s="370"/>
      <c r="AC787" s="370"/>
      <c r="AD787" s="370"/>
      <c r="AE787" s="370"/>
      <c r="AF787" s="370"/>
      <c r="AG787" s="370"/>
      <c r="AH787" s="370"/>
      <c r="AI787" s="370"/>
      <c r="AJ787" s="370"/>
      <c r="AK787" s="370"/>
      <c r="AL787" s="370"/>
      <c r="AM787" s="370"/>
      <c r="AN787" s="370"/>
      <c r="AO787" s="370"/>
      <c r="AP787" s="370"/>
      <c r="AQ787" s="370"/>
      <c r="AR787" s="370"/>
      <c r="AS787" s="370"/>
      <c r="AT787" s="370"/>
      <c r="AU787" s="370"/>
      <c r="AV787" s="370"/>
      <c r="AW787" s="370"/>
      <c r="AX787" s="370"/>
      <c r="AY787" s="370"/>
      <c r="AZ787" s="370"/>
      <c r="BA787" s="370"/>
    </row>
    <row r="788" customFormat="false" ht="12.75" hidden="false" customHeight="true" outlineLevel="0" collapsed="false">
      <c r="A788" s="378" t="s">
        <v>409</v>
      </c>
      <c r="B788" s="378"/>
      <c r="C788" s="378"/>
      <c r="D788" s="378"/>
      <c r="E788" s="378"/>
      <c r="F788" s="378"/>
      <c r="G788" s="378"/>
      <c r="H788" s="378"/>
      <c r="I788" s="378"/>
      <c r="J788" s="378"/>
      <c r="K788" s="378"/>
      <c r="L788" s="378"/>
      <c r="M788" s="378"/>
      <c r="N788" s="378"/>
      <c r="O788" s="378"/>
      <c r="P788" s="378"/>
      <c r="Q788" s="378"/>
      <c r="R788" s="378"/>
      <c r="S788" s="378"/>
      <c r="T788" s="378"/>
      <c r="U788" s="378"/>
      <c r="V788" s="378"/>
      <c r="W788" s="378"/>
      <c r="X788" s="378"/>
      <c r="Y788" s="378"/>
      <c r="Z788" s="378"/>
      <c r="AA788" s="378"/>
      <c r="AB788" s="378"/>
      <c r="AC788" s="378"/>
      <c r="AD788" s="378"/>
      <c r="AE788" s="378"/>
      <c r="AF788" s="378"/>
      <c r="AG788" s="378"/>
      <c r="AH788" s="378"/>
      <c r="AI788" s="378"/>
      <c r="AJ788" s="378"/>
      <c r="AK788" s="378"/>
      <c r="AL788" s="378"/>
      <c r="AM788" s="378"/>
      <c r="AN788" s="378"/>
      <c r="AO788" s="378"/>
      <c r="AP788" s="378"/>
      <c r="AQ788" s="378"/>
      <c r="AR788" s="378"/>
      <c r="AS788" s="378"/>
      <c r="AT788" s="378"/>
      <c r="AU788" s="378"/>
      <c r="AV788" s="378"/>
      <c r="AW788" s="378"/>
      <c r="AX788" s="378"/>
      <c r="AY788" s="378"/>
      <c r="AZ788" s="378"/>
      <c r="BA788" s="378"/>
    </row>
    <row r="789" customFormat="false" ht="12.75" hidden="false" customHeight="true" outlineLevel="0" collapsed="false">
      <c r="A789" s="379" t="s">
        <v>410</v>
      </c>
      <c r="B789" s="379"/>
      <c r="C789" s="379"/>
      <c r="D789" s="379"/>
      <c r="E789" s="379"/>
      <c r="F789" s="379"/>
      <c r="G789" s="379"/>
      <c r="H789" s="379"/>
      <c r="I789" s="379"/>
      <c r="J789" s="379"/>
      <c r="K789" s="379"/>
      <c r="L789" s="379"/>
      <c r="M789" s="379"/>
      <c r="N789" s="379"/>
      <c r="O789" s="379"/>
      <c r="P789" s="379"/>
      <c r="Q789" s="379"/>
      <c r="R789" s="379"/>
      <c r="S789" s="379"/>
      <c r="T789" s="379"/>
      <c r="U789" s="379"/>
      <c r="V789" s="379"/>
      <c r="W789" s="379"/>
      <c r="X789" s="379"/>
      <c r="Y789" s="379"/>
      <c r="Z789" s="379"/>
      <c r="AA789" s="379"/>
      <c r="AB789" s="379"/>
      <c r="AC789" s="379"/>
      <c r="AD789" s="379"/>
      <c r="AE789" s="379"/>
      <c r="AF789" s="379"/>
      <c r="AG789" s="379"/>
      <c r="AH789" s="379"/>
      <c r="AI789" s="379"/>
      <c r="AJ789" s="379"/>
      <c r="AK789" s="371" t="s">
        <v>241</v>
      </c>
      <c r="AL789" s="371"/>
      <c r="AM789" s="380" t="n">
        <f aca="false">AM4</f>
        <v>0</v>
      </c>
      <c r="AN789" s="380"/>
      <c r="AO789" s="380"/>
      <c r="AP789" s="380"/>
      <c r="AQ789" s="380"/>
      <c r="AR789" s="380"/>
      <c r="AS789" s="323" t="s">
        <v>242</v>
      </c>
      <c r="AT789" s="323" t="s">
        <v>1</v>
      </c>
      <c r="AU789" s="323"/>
      <c r="AV789" s="379" t="s">
        <v>243</v>
      </c>
      <c r="AW789" s="379"/>
      <c r="AX789" s="381" t="n">
        <f aca="false">BP2</f>
        <v>0</v>
      </c>
      <c r="AY789" s="381"/>
      <c r="AZ789" s="381"/>
      <c r="BA789" s="381"/>
    </row>
    <row r="790" customFormat="false" ht="12.75" hidden="false" customHeight="true" outlineLevel="0" collapsed="false">
      <c r="A790" s="323" t="s">
        <v>411</v>
      </c>
      <c r="B790" s="323"/>
      <c r="C790" s="323"/>
      <c r="D790" s="323"/>
      <c r="E790" s="323"/>
      <c r="F790" s="323"/>
      <c r="G790" s="323"/>
      <c r="H790" s="382" t="s">
        <v>412</v>
      </c>
      <c r="I790" s="382"/>
      <c r="J790" s="382"/>
      <c r="K790" s="382"/>
      <c r="L790" s="382"/>
      <c r="M790" s="382"/>
      <c r="N790" s="382"/>
      <c r="O790" s="382"/>
      <c r="P790" s="382"/>
      <c r="Q790" s="382"/>
      <c r="R790" s="382"/>
      <c r="S790" s="382"/>
      <c r="T790" s="382"/>
      <c r="U790" s="382"/>
      <c r="V790" s="382"/>
      <c r="W790" s="382"/>
      <c r="X790" s="382"/>
      <c r="Y790" s="382"/>
      <c r="Z790" s="382"/>
      <c r="AA790" s="382"/>
      <c r="AB790" s="382"/>
      <c r="AC790" s="382"/>
      <c r="AD790" s="382"/>
      <c r="AE790" s="382"/>
      <c r="AF790" s="382"/>
      <c r="AG790" s="382"/>
      <c r="AH790" s="382"/>
      <c r="AI790" s="382"/>
      <c r="AJ790" s="382"/>
      <c r="AK790" s="323" t="s">
        <v>413</v>
      </c>
      <c r="AL790" s="323"/>
      <c r="AM790" s="323"/>
      <c r="AN790" s="323"/>
      <c r="AO790" s="323"/>
      <c r="AP790" s="323"/>
      <c r="AQ790" s="323"/>
      <c r="AR790" s="323"/>
      <c r="AS790" s="323"/>
      <c r="AT790" s="323"/>
      <c r="AU790" s="323"/>
      <c r="AV790" s="323"/>
      <c r="AW790" s="323"/>
      <c r="AX790" s="323"/>
      <c r="AY790" s="323"/>
      <c r="AZ790" s="323"/>
      <c r="BA790" s="323"/>
    </row>
    <row r="791" customFormat="false" ht="12.75" hidden="false" customHeight="true" outlineLevel="0" collapsed="false">
      <c r="A791" s="383" t="n">
        <f aca="false">BP44</f>
        <v>0</v>
      </c>
      <c r="B791" s="383"/>
      <c r="C791" s="383"/>
      <c r="D791" s="383"/>
      <c r="E791" s="383"/>
      <c r="F791" s="383"/>
      <c r="G791" s="383"/>
      <c r="H791" s="383"/>
      <c r="I791" s="383"/>
      <c r="J791" s="383"/>
      <c r="K791" s="383"/>
      <c r="L791" s="383"/>
      <c r="M791" s="383"/>
      <c r="N791" s="383"/>
      <c r="O791" s="383"/>
      <c r="P791" s="323" t="s">
        <v>414</v>
      </c>
      <c r="Q791" s="384"/>
      <c r="R791" s="384"/>
      <c r="S791" s="384"/>
      <c r="T791" s="384"/>
      <c r="U791" s="384"/>
      <c r="V791" s="384"/>
      <c r="W791" s="384"/>
      <c r="X791" s="384"/>
      <c r="Y791" s="384"/>
      <c r="Z791" s="384"/>
      <c r="AA791" s="384"/>
      <c r="AB791" s="384"/>
      <c r="AC791" s="384"/>
      <c r="AD791" s="384"/>
      <c r="AE791" s="377" t="n">
        <f aca="false">BP45</f>
        <v>0</v>
      </c>
      <c r="AF791" s="377"/>
      <c r="AG791" s="377"/>
      <c r="AH791" s="377"/>
      <c r="AI791" s="377"/>
      <c r="AJ791" s="377"/>
      <c r="AK791" s="377"/>
      <c r="AL791" s="377"/>
      <c r="AM791" s="377"/>
      <c r="AN791" s="377"/>
      <c r="AO791" s="377"/>
      <c r="AP791" s="377"/>
      <c r="AQ791" s="377"/>
      <c r="AR791" s="377"/>
      <c r="AS791" s="377"/>
      <c r="AT791" s="377"/>
      <c r="AU791" s="377"/>
      <c r="AV791" s="377"/>
      <c r="AW791" s="377"/>
      <c r="AX791" s="377"/>
      <c r="AY791" s="377"/>
      <c r="AZ791" s="377"/>
      <c r="BA791" s="377"/>
    </row>
    <row r="792" customFormat="false" ht="12.75" hidden="false" customHeight="true" outlineLevel="0" collapsed="false">
      <c r="A792" s="385" t="s">
        <v>415</v>
      </c>
      <c r="B792" s="385"/>
      <c r="C792" s="385"/>
      <c r="D792" s="385"/>
      <c r="E792" s="385"/>
      <c r="F792" s="385"/>
      <c r="G792" s="385"/>
      <c r="H792" s="385"/>
      <c r="I792" s="385"/>
      <c r="J792" s="385"/>
      <c r="K792" s="385"/>
      <c r="L792" s="385"/>
      <c r="M792" s="385"/>
      <c r="N792" s="385"/>
      <c r="O792" s="385"/>
      <c r="P792" s="385"/>
      <c r="Q792" s="385"/>
      <c r="R792" s="365" t="s">
        <v>416</v>
      </c>
      <c r="S792" s="365"/>
      <c r="T792" s="365"/>
      <c r="U792" s="365"/>
      <c r="V792" s="377" t="n">
        <f aca="false">BP46</f>
        <v>0</v>
      </c>
      <c r="W792" s="377"/>
      <c r="X792" s="377"/>
      <c r="Y792" s="377"/>
      <c r="Z792" s="377"/>
      <c r="AA792" s="377"/>
      <c r="AB792" s="323" t="s">
        <v>417</v>
      </c>
      <c r="AC792" s="323"/>
      <c r="AD792" s="323"/>
      <c r="AE792" s="323"/>
      <c r="AF792" s="323"/>
      <c r="AG792" s="323"/>
      <c r="AH792" s="323"/>
      <c r="AI792" s="323"/>
      <c r="AJ792" s="323"/>
      <c r="AK792" s="323"/>
      <c r="AL792" s="323"/>
      <c r="AM792" s="386" t="n">
        <f aca="false">BP47</f>
        <v>0</v>
      </c>
      <c r="AN792" s="386"/>
      <c r="AO792" s="386"/>
      <c r="AP792" s="323" t="s">
        <v>59</v>
      </c>
      <c r="AQ792" s="323"/>
      <c r="AR792" s="323"/>
      <c r="AS792" s="377" t="n">
        <f aca="false">BP48</f>
        <v>0</v>
      </c>
      <c r="AT792" s="377"/>
      <c r="AU792" s="377"/>
      <c r="AV792" s="323" t="s">
        <v>111</v>
      </c>
      <c r="AW792" s="323"/>
      <c r="AX792" s="323"/>
      <c r="AY792" s="323"/>
      <c r="AZ792" s="323"/>
      <c r="BA792" s="323"/>
    </row>
    <row r="793" customFormat="false" ht="12.75" hidden="false" customHeight="true" outlineLevel="0" collapsed="false">
      <c r="A793" s="323"/>
      <c r="B793" s="323"/>
      <c r="C793" s="323"/>
      <c r="D793" s="323"/>
      <c r="E793" s="323"/>
      <c r="F793" s="323"/>
      <c r="G793" s="323"/>
      <c r="H793" s="323"/>
      <c r="I793" s="323"/>
      <c r="J793" s="323"/>
      <c r="K793" s="323"/>
      <c r="L793" s="323"/>
      <c r="M793" s="323"/>
      <c r="N793" s="323"/>
      <c r="O793" s="323"/>
      <c r="P793" s="323"/>
      <c r="Q793" s="323"/>
      <c r="R793" s="323"/>
      <c r="S793" s="323"/>
      <c r="T793" s="323"/>
      <c r="U793" s="323"/>
      <c r="V793" s="323"/>
      <c r="W793" s="323"/>
      <c r="X793" s="323"/>
      <c r="Y793" s="323"/>
      <c r="Z793" s="323"/>
      <c r="AA793" s="323"/>
      <c r="AB793" s="323"/>
      <c r="AC793" s="323"/>
      <c r="AD793" s="323"/>
      <c r="AE793" s="323"/>
      <c r="AF793" s="323"/>
      <c r="AG793" s="323"/>
      <c r="AH793" s="323"/>
      <c r="AI793" s="323"/>
      <c r="AJ793" s="323"/>
      <c r="AK793" s="323"/>
      <c r="AL793" s="323"/>
      <c r="AM793" s="323"/>
      <c r="AN793" s="323"/>
      <c r="AO793" s="323"/>
      <c r="AP793" s="323"/>
      <c r="AQ793" s="323"/>
      <c r="AR793" s="323"/>
      <c r="AS793" s="323"/>
      <c r="AT793" s="323"/>
      <c r="AU793" s="323"/>
      <c r="AV793" s="323"/>
      <c r="AW793" s="323"/>
      <c r="AX793" s="323"/>
      <c r="AY793" s="323"/>
      <c r="AZ793" s="323"/>
      <c r="BA793" s="323"/>
    </row>
    <row r="794" customFormat="false" ht="12.75" hidden="false" customHeight="true" outlineLevel="0" collapsed="false">
      <c r="A794" s="323"/>
      <c r="B794" s="323" t="s">
        <v>418</v>
      </c>
      <c r="C794" s="323"/>
      <c r="D794" s="323"/>
      <c r="E794" s="323"/>
      <c r="F794" s="323"/>
      <c r="G794" s="323"/>
      <c r="H794" s="323"/>
      <c r="I794" s="323"/>
      <c r="J794" s="323"/>
      <c r="K794" s="323"/>
      <c r="L794" s="323"/>
      <c r="M794" s="323"/>
      <c r="N794" s="323"/>
      <c r="O794" s="323"/>
      <c r="P794" s="323"/>
      <c r="Q794" s="323"/>
      <c r="R794" s="323"/>
      <c r="S794" s="323"/>
      <c r="T794" s="323"/>
      <c r="U794" s="323"/>
      <c r="V794" s="323"/>
      <c r="W794" s="323"/>
      <c r="X794" s="323"/>
      <c r="Y794" s="323"/>
      <c r="Z794" s="323"/>
      <c r="AA794" s="385"/>
      <c r="AB794" s="385"/>
      <c r="AC794" s="385"/>
      <c r="AD794" s="323"/>
      <c r="AE794" s="323"/>
      <c r="AF794" s="323"/>
      <c r="AG794" s="323"/>
      <c r="AH794" s="323"/>
      <c r="AI794" s="323"/>
      <c r="AJ794" s="323"/>
      <c r="AK794" s="323"/>
      <c r="AL794" s="323"/>
      <c r="AM794" s="323"/>
      <c r="AN794" s="323"/>
      <c r="AO794" s="323"/>
      <c r="AP794" s="323"/>
      <c r="AQ794" s="323"/>
      <c r="AR794" s="323"/>
      <c r="AS794" s="323"/>
      <c r="AT794" s="323"/>
      <c r="AU794" s="323"/>
      <c r="AV794" s="323"/>
      <c r="AW794" s="323"/>
      <c r="AX794" s="323"/>
      <c r="AY794" s="323"/>
      <c r="AZ794" s="323"/>
      <c r="BA794" s="323"/>
    </row>
    <row r="795" customFormat="false" ht="12.75" hidden="false" customHeight="true" outlineLevel="0" collapsed="false">
      <c r="A795" s="323"/>
      <c r="B795" s="323"/>
      <c r="C795" s="323"/>
      <c r="D795" s="323"/>
      <c r="E795" s="323"/>
      <c r="F795" s="323"/>
      <c r="G795" s="323"/>
      <c r="H795" s="323"/>
      <c r="I795" s="323"/>
      <c r="J795" s="323"/>
      <c r="K795" s="323"/>
      <c r="L795" s="323"/>
      <c r="M795" s="323"/>
      <c r="N795" s="323"/>
      <c r="O795" s="323"/>
      <c r="P795" s="323"/>
      <c r="Q795" s="323"/>
      <c r="R795" s="323"/>
      <c r="S795" s="323"/>
      <c r="T795" s="323"/>
      <c r="U795" s="323"/>
      <c r="V795" s="323"/>
      <c r="W795" s="323"/>
      <c r="X795" s="323"/>
      <c r="Y795" s="323"/>
      <c r="Z795" s="323"/>
      <c r="AA795" s="323"/>
      <c r="AB795" s="323"/>
      <c r="AC795" s="323"/>
      <c r="AD795" s="323"/>
      <c r="AE795" s="323"/>
      <c r="AF795" s="323"/>
      <c r="AG795" s="323"/>
      <c r="AH795" s="323"/>
      <c r="AI795" s="323"/>
      <c r="AJ795" s="323"/>
      <c r="AK795" s="323"/>
      <c r="AL795" s="323"/>
      <c r="AM795" s="323"/>
      <c r="AN795" s="323"/>
      <c r="AO795" s="323"/>
      <c r="AP795" s="323"/>
      <c r="AQ795" s="323"/>
      <c r="AR795" s="323"/>
      <c r="AS795" s="323"/>
      <c r="AT795" s="323"/>
      <c r="AU795" s="323"/>
      <c r="AV795" s="323"/>
      <c r="AW795" s="323"/>
      <c r="AX795" s="323"/>
      <c r="AY795" s="323"/>
      <c r="AZ795" s="323"/>
      <c r="BA795" s="323"/>
    </row>
    <row r="796" customFormat="false" ht="32.05" hidden="false" customHeight="true" outlineLevel="0" collapsed="false">
      <c r="A796" s="387" t="s">
        <v>419</v>
      </c>
      <c r="B796" s="387"/>
      <c r="C796" s="387"/>
      <c r="D796" s="387"/>
      <c r="E796" s="387"/>
      <c r="F796" s="387"/>
      <c r="G796" s="387"/>
      <c r="H796" s="387"/>
      <c r="I796" s="387"/>
      <c r="J796" s="387"/>
      <c r="K796" s="387"/>
      <c r="L796" s="387"/>
      <c r="M796" s="387"/>
      <c r="N796" s="387"/>
      <c r="O796" s="387"/>
      <c r="P796" s="387"/>
      <c r="Q796" s="387"/>
      <c r="R796" s="387"/>
      <c r="S796" s="387"/>
      <c r="T796" s="387"/>
      <c r="U796" s="387"/>
      <c r="V796" s="387"/>
      <c r="W796" s="387" t="s">
        <v>420</v>
      </c>
      <c r="X796" s="387"/>
      <c r="Y796" s="387"/>
      <c r="Z796" s="387"/>
      <c r="AA796" s="387"/>
      <c r="AB796" s="387"/>
      <c r="AC796" s="387"/>
      <c r="AD796" s="387"/>
      <c r="AE796" s="387"/>
      <c r="AF796" s="387"/>
      <c r="AG796" s="387"/>
      <c r="AH796" s="387"/>
      <c r="AI796" s="387"/>
      <c r="AJ796" s="387"/>
      <c r="AK796" s="387"/>
      <c r="AL796" s="387"/>
      <c r="AM796" s="387" t="s">
        <v>421</v>
      </c>
      <c r="AN796" s="387"/>
      <c r="AO796" s="387"/>
      <c r="AP796" s="387"/>
      <c r="AQ796" s="387"/>
      <c r="AR796" s="387"/>
      <c r="AS796" s="387"/>
      <c r="AT796" s="387"/>
      <c r="AU796" s="387"/>
      <c r="AV796" s="387"/>
      <c r="AW796" s="387"/>
      <c r="AX796" s="387"/>
      <c r="AY796" s="387"/>
      <c r="AZ796" s="387"/>
      <c r="BA796" s="387"/>
    </row>
    <row r="797" customFormat="false" ht="12.75" hidden="false" customHeight="true" outlineLevel="0" collapsed="false">
      <c r="A797" s="388" t="s">
        <v>422</v>
      </c>
      <c r="B797" s="388"/>
      <c r="C797" s="388"/>
      <c r="D797" s="388"/>
      <c r="E797" s="388"/>
      <c r="F797" s="388"/>
      <c r="G797" s="388"/>
      <c r="H797" s="388"/>
      <c r="I797" s="388"/>
      <c r="J797" s="388"/>
      <c r="K797" s="388"/>
      <c r="L797" s="388"/>
      <c r="M797" s="388"/>
      <c r="N797" s="388"/>
      <c r="O797" s="388"/>
      <c r="P797" s="388"/>
      <c r="Q797" s="388"/>
      <c r="R797" s="388"/>
      <c r="S797" s="388"/>
      <c r="T797" s="388"/>
      <c r="U797" s="388"/>
      <c r="V797" s="388"/>
      <c r="W797" s="389" t="n">
        <f aca="false">BP43</f>
        <v>0</v>
      </c>
      <c r="X797" s="389"/>
      <c r="Y797" s="389"/>
      <c r="Z797" s="389"/>
      <c r="AA797" s="389"/>
      <c r="AB797" s="389"/>
      <c r="AC797" s="389"/>
      <c r="AD797" s="389"/>
      <c r="AE797" s="389"/>
      <c r="AF797" s="389"/>
      <c r="AG797" s="389"/>
      <c r="AH797" s="389"/>
      <c r="AI797" s="389"/>
      <c r="AJ797" s="389"/>
      <c r="AK797" s="389"/>
      <c r="AL797" s="389"/>
      <c r="AM797" s="390"/>
      <c r="AN797" s="390"/>
      <c r="AO797" s="390"/>
      <c r="AP797" s="390"/>
      <c r="AQ797" s="390"/>
      <c r="AR797" s="390"/>
      <c r="AS797" s="390"/>
      <c r="AT797" s="390"/>
      <c r="AU797" s="390"/>
      <c r="AV797" s="390"/>
      <c r="AW797" s="390"/>
      <c r="AX797" s="390"/>
      <c r="AY797" s="390"/>
      <c r="AZ797" s="390"/>
      <c r="BA797" s="390"/>
    </row>
    <row r="798" customFormat="false" ht="12.75" hidden="false" customHeight="true" outlineLevel="0" collapsed="false">
      <c r="A798" s="388" t="s">
        <v>423</v>
      </c>
      <c r="B798" s="388"/>
      <c r="C798" s="388"/>
      <c r="D798" s="388"/>
      <c r="E798" s="388"/>
      <c r="F798" s="388"/>
      <c r="G798" s="388"/>
      <c r="H798" s="388"/>
      <c r="I798" s="388"/>
      <c r="J798" s="388"/>
      <c r="K798" s="388"/>
      <c r="L798" s="388"/>
      <c r="M798" s="388"/>
      <c r="N798" s="388"/>
      <c r="O798" s="388"/>
      <c r="P798" s="388"/>
      <c r="Q798" s="388"/>
      <c r="R798" s="388"/>
      <c r="S798" s="388"/>
      <c r="T798" s="388"/>
      <c r="U798" s="388"/>
      <c r="V798" s="388"/>
      <c r="W798" s="391" t="n">
        <f aca="false">AX337</f>
        <v>0</v>
      </c>
      <c r="X798" s="391"/>
      <c r="Y798" s="391"/>
      <c r="Z798" s="391"/>
      <c r="AA798" s="391"/>
      <c r="AB798" s="391"/>
      <c r="AC798" s="391"/>
      <c r="AD798" s="391"/>
      <c r="AE798" s="391"/>
      <c r="AF798" s="391"/>
      <c r="AG798" s="391"/>
      <c r="AH798" s="391"/>
      <c r="AI798" s="391"/>
      <c r="AJ798" s="391"/>
      <c r="AK798" s="391"/>
      <c r="AL798" s="391"/>
      <c r="AM798" s="390"/>
      <c r="AN798" s="390"/>
      <c r="AO798" s="390"/>
      <c r="AP798" s="390"/>
      <c r="AQ798" s="390"/>
      <c r="AR798" s="390"/>
      <c r="AS798" s="390"/>
      <c r="AT798" s="390"/>
      <c r="AU798" s="390"/>
      <c r="AV798" s="390"/>
      <c r="AW798" s="390"/>
      <c r="AX798" s="390"/>
      <c r="AY798" s="390"/>
      <c r="AZ798" s="390"/>
      <c r="BA798" s="390"/>
    </row>
    <row r="799" customFormat="false" ht="12.75" hidden="false" customHeight="true" outlineLevel="0" collapsed="false">
      <c r="A799" s="388" t="s">
        <v>424</v>
      </c>
      <c r="B799" s="388"/>
      <c r="C799" s="388"/>
      <c r="D799" s="388"/>
      <c r="E799" s="388"/>
      <c r="F799" s="388"/>
      <c r="G799" s="388"/>
      <c r="H799" s="388"/>
      <c r="I799" s="388"/>
      <c r="J799" s="388"/>
      <c r="K799" s="388"/>
      <c r="L799" s="388"/>
      <c r="M799" s="388"/>
      <c r="N799" s="388"/>
      <c r="O799" s="388"/>
      <c r="P799" s="388"/>
      <c r="Q799" s="388"/>
      <c r="R799" s="388"/>
      <c r="S799" s="388"/>
      <c r="T799" s="388"/>
      <c r="U799" s="388"/>
      <c r="V799" s="388"/>
      <c r="W799" s="391"/>
      <c r="X799" s="391"/>
      <c r="Y799" s="391"/>
      <c r="Z799" s="391"/>
      <c r="AA799" s="391"/>
      <c r="AB799" s="391"/>
      <c r="AC799" s="391"/>
      <c r="AD799" s="391"/>
      <c r="AE799" s="391"/>
      <c r="AF799" s="391"/>
      <c r="AG799" s="391"/>
      <c r="AH799" s="391"/>
      <c r="AI799" s="391"/>
      <c r="AJ799" s="391"/>
      <c r="AK799" s="391"/>
      <c r="AL799" s="391"/>
      <c r="AM799" s="390"/>
      <c r="AN799" s="390"/>
      <c r="AO799" s="390"/>
      <c r="AP799" s="390"/>
      <c r="AQ799" s="390"/>
      <c r="AR799" s="390"/>
      <c r="AS799" s="390"/>
      <c r="AT799" s="390"/>
      <c r="AU799" s="390"/>
      <c r="AV799" s="390"/>
      <c r="AW799" s="390"/>
      <c r="AX799" s="390"/>
      <c r="AY799" s="390"/>
      <c r="AZ799" s="390"/>
      <c r="BA799" s="390"/>
    </row>
    <row r="800" customFormat="false" ht="12.75" hidden="false" customHeight="true" outlineLevel="0" collapsed="false">
      <c r="A800" s="388" t="s">
        <v>325</v>
      </c>
      <c r="B800" s="388"/>
      <c r="C800" s="388"/>
      <c r="D800" s="388"/>
      <c r="E800" s="388"/>
      <c r="F800" s="388"/>
      <c r="G800" s="388"/>
      <c r="H800" s="388"/>
      <c r="I800" s="388"/>
      <c r="J800" s="388"/>
      <c r="K800" s="388"/>
      <c r="L800" s="388"/>
      <c r="M800" s="388"/>
      <c r="N800" s="388"/>
      <c r="O800" s="388"/>
      <c r="P800" s="388"/>
      <c r="Q800" s="388"/>
      <c r="R800" s="388"/>
      <c r="S800" s="388"/>
      <c r="T800" s="388"/>
      <c r="U800" s="388"/>
      <c r="V800" s="388"/>
      <c r="W800" s="392" t="n">
        <f aca="false">AK600</f>
        <v>0</v>
      </c>
      <c r="X800" s="392"/>
      <c r="Y800" s="392"/>
      <c r="Z800" s="392"/>
      <c r="AA800" s="392"/>
      <c r="AB800" s="392"/>
      <c r="AC800" s="392"/>
      <c r="AD800" s="392"/>
      <c r="AE800" s="392"/>
      <c r="AF800" s="392"/>
      <c r="AG800" s="392"/>
      <c r="AH800" s="392"/>
      <c r="AI800" s="392"/>
      <c r="AJ800" s="392"/>
      <c r="AK800" s="392"/>
      <c r="AL800" s="392"/>
      <c r="AM800" s="390"/>
      <c r="AN800" s="390"/>
      <c r="AO800" s="390"/>
      <c r="AP800" s="390"/>
      <c r="AQ800" s="390"/>
      <c r="AR800" s="390"/>
      <c r="AS800" s="390"/>
      <c r="AT800" s="390"/>
      <c r="AU800" s="390"/>
      <c r="AV800" s="390"/>
      <c r="AW800" s="390"/>
      <c r="AX800" s="390"/>
      <c r="AY800" s="390"/>
      <c r="AZ800" s="390"/>
      <c r="BA800" s="390"/>
    </row>
    <row r="801" customFormat="false" ht="12.75" hidden="false" customHeight="true" outlineLevel="0" collapsed="false">
      <c r="A801" s="388" t="s">
        <v>425</v>
      </c>
      <c r="B801" s="388"/>
      <c r="C801" s="388"/>
      <c r="D801" s="388"/>
      <c r="E801" s="388"/>
      <c r="F801" s="388"/>
      <c r="G801" s="388"/>
      <c r="H801" s="388"/>
      <c r="I801" s="388"/>
      <c r="J801" s="388"/>
      <c r="K801" s="388"/>
      <c r="L801" s="388"/>
      <c r="M801" s="388"/>
      <c r="N801" s="388"/>
      <c r="O801" s="388"/>
      <c r="P801" s="388"/>
      <c r="Q801" s="388"/>
      <c r="R801" s="388"/>
      <c r="S801" s="388"/>
      <c r="T801" s="388"/>
      <c r="U801" s="388"/>
      <c r="V801" s="388"/>
      <c r="W801" s="392" t="n">
        <f aca="false">AO600</f>
        <v>0</v>
      </c>
      <c r="X801" s="392"/>
      <c r="Y801" s="392"/>
      <c r="Z801" s="392"/>
      <c r="AA801" s="392"/>
      <c r="AB801" s="392"/>
      <c r="AC801" s="392"/>
      <c r="AD801" s="392"/>
      <c r="AE801" s="392"/>
      <c r="AF801" s="392"/>
      <c r="AG801" s="392"/>
      <c r="AH801" s="392"/>
      <c r="AI801" s="392"/>
      <c r="AJ801" s="392"/>
      <c r="AK801" s="392"/>
      <c r="AL801" s="392"/>
      <c r="AM801" s="390"/>
      <c r="AN801" s="390"/>
      <c r="AO801" s="390"/>
      <c r="AP801" s="390"/>
      <c r="AQ801" s="390"/>
      <c r="AR801" s="390"/>
      <c r="AS801" s="390"/>
      <c r="AT801" s="390"/>
      <c r="AU801" s="390"/>
      <c r="AV801" s="390"/>
      <c r="AW801" s="390"/>
      <c r="AX801" s="390"/>
      <c r="AY801" s="390"/>
      <c r="AZ801" s="390"/>
      <c r="BA801" s="390"/>
    </row>
    <row r="802" customFormat="false" ht="12.75" hidden="false" customHeight="true" outlineLevel="0" collapsed="false">
      <c r="A802" s="388" t="s">
        <v>297</v>
      </c>
      <c r="B802" s="388"/>
      <c r="C802" s="388"/>
      <c r="D802" s="388"/>
      <c r="E802" s="388"/>
      <c r="F802" s="388"/>
      <c r="G802" s="388"/>
      <c r="H802" s="388"/>
      <c r="I802" s="388"/>
      <c r="J802" s="388"/>
      <c r="K802" s="388"/>
      <c r="L802" s="388"/>
      <c r="M802" s="388"/>
      <c r="N802" s="388"/>
      <c r="O802" s="388"/>
      <c r="P802" s="388"/>
      <c r="Q802" s="388"/>
      <c r="R802" s="388"/>
      <c r="S802" s="388"/>
      <c r="T802" s="388"/>
      <c r="U802" s="388"/>
      <c r="V802" s="388"/>
      <c r="W802" s="393" t="n">
        <f aca="false">AU357</f>
        <v>0</v>
      </c>
      <c r="X802" s="393"/>
      <c r="Y802" s="393"/>
      <c r="Z802" s="393"/>
      <c r="AA802" s="393"/>
      <c r="AB802" s="393"/>
      <c r="AC802" s="393"/>
      <c r="AD802" s="393"/>
      <c r="AE802" s="393"/>
      <c r="AF802" s="393"/>
      <c r="AG802" s="393"/>
      <c r="AH802" s="393"/>
      <c r="AI802" s="393"/>
      <c r="AJ802" s="393"/>
      <c r="AK802" s="393"/>
      <c r="AL802" s="393"/>
      <c r="AM802" s="390"/>
      <c r="AN802" s="390"/>
      <c r="AO802" s="390"/>
      <c r="AP802" s="390"/>
      <c r="AQ802" s="390"/>
      <c r="AR802" s="390"/>
      <c r="AS802" s="390"/>
      <c r="AT802" s="390"/>
      <c r="AU802" s="390"/>
      <c r="AV802" s="390"/>
      <c r="AW802" s="390"/>
      <c r="AX802" s="390"/>
      <c r="AY802" s="390"/>
      <c r="AZ802" s="390"/>
      <c r="BA802" s="390"/>
    </row>
    <row r="803" customFormat="false" ht="12.75" hidden="false" customHeight="true" outlineLevel="0" collapsed="false">
      <c r="A803" s="394" t="s">
        <v>426</v>
      </c>
      <c r="B803" s="394"/>
      <c r="C803" s="394"/>
      <c r="D803" s="394"/>
      <c r="E803" s="394"/>
      <c r="F803" s="394"/>
      <c r="G803" s="394"/>
      <c r="H803" s="394"/>
      <c r="I803" s="394"/>
      <c r="J803" s="394"/>
      <c r="K803" s="394"/>
      <c r="L803" s="394"/>
      <c r="M803" s="394"/>
      <c r="N803" s="394"/>
      <c r="O803" s="394"/>
      <c r="P803" s="394"/>
      <c r="Q803" s="394"/>
      <c r="R803" s="394"/>
      <c r="S803" s="394"/>
      <c r="T803" s="394"/>
      <c r="U803" s="394"/>
      <c r="V803" s="394"/>
      <c r="W803" s="395" t="str">
        <f aca="false">BP50</f>
        <v>Сплошная</v>
      </c>
      <c r="X803" s="395"/>
      <c r="Y803" s="395"/>
      <c r="Z803" s="395"/>
      <c r="AA803" s="395"/>
      <c r="AB803" s="395"/>
      <c r="AC803" s="395"/>
      <c r="AD803" s="395"/>
      <c r="AE803" s="395"/>
      <c r="AF803" s="395"/>
      <c r="AG803" s="395"/>
      <c r="AH803" s="395"/>
      <c r="AI803" s="395"/>
      <c r="AJ803" s="395"/>
      <c r="AK803" s="395"/>
      <c r="AL803" s="395"/>
      <c r="AM803" s="390"/>
      <c r="AN803" s="390"/>
      <c r="AO803" s="390"/>
      <c r="AP803" s="390"/>
      <c r="AQ803" s="390"/>
      <c r="AR803" s="390"/>
      <c r="AS803" s="390"/>
      <c r="AT803" s="390"/>
      <c r="AU803" s="390"/>
      <c r="AV803" s="390"/>
      <c r="AW803" s="390"/>
      <c r="AX803" s="390"/>
      <c r="AY803" s="390"/>
      <c r="AZ803" s="390"/>
      <c r="BA803" s="390"/>
    </row>
    <row r="804" customFormat="false" ht="12.75" hidden="false" customHeight="true" outlineLevel="0" collapsed="false">
      <c r="A804" s="388" t="s">
        <v>427</v>
      </c>
      <c r="B804" s="388"/>
      <c r="C804" s="388"/>
      <c r="D804" s="388"/>
      <c r="E804" s="388"/>
      <c r="F804" s="388"/>
      <c r="G804" s="388"/>
      <c r="H804" s="388"/>
      <c r="I804" s="388"/>
      <c r="J804" s="388"/>
      <c r="K804" s="388"/>
      <c r="L804" s="388"/>
      <c r="M804" s="388"/>
      <c r="N804" s="388"/>
      <c r="O804" s="388"/>
      <c r="P804" s="388"/>
      <c r="Q804" s="388"/>
      <c r="R804" s="388"/>
      <c r="S804" s="388"/>
      <c r="T804" s="388"/>
      <c r="U804" s="388"/>
      <c r="V804" s="388"/>
      <c r="W804" s="396" t="n">
        <f aca="false">BP91</f>
        <v>0</v>
      </c>
      <c r="X804" s="396"/>
      <c r="Y804" s="396"/>
      <c r="Z804" s="396"/>
      <c r="AA804" s="396"/>
      <c r="AB804" s="396"/>
      <c r="AC804" s="396"/>
      <c r="AD804" s="396"/>
      <c r="AE804" s="396"/>
      <c r="AF804" s="396"/>
      <c r="AG804" s="396"/>
      <c r="AH804" s="396"/>
      <c r="AI804" s="396"/>
      <c r="AJ804" s="396"/>
      <c r="AK804" s="396"/>
      <c r="AL804" s="396"/>
      <c r="AM804" s="390"/>
      <c r="AN804" s="390"/>
      <c r="AO804" s="390"/>
      <c r="AP804" s="390"/>
      <c r="AQ804" s="390"/>
      <c r="AR804" s="390"/>
      <c r="AS804" s="390"/>
      <c r="AT804" s="390"/>
      <c r="AU804" s="390"/>
      <c r="AV804" s="390"/>
      <c r="AW804" s="390"/>
      <c r="AX804" s="390"/>
      <c r="AY804" s="390"/>
      <c r="AZ804" s="390"/>
      <c r="BA804" s="390"/>
    </row>
    <row r="805" customFormat="false" ht="12.75" hidden="false" customHeight="true" outlineLevel="0" collapsed="false">
      <c r="A805" s="388" t="s">
        <v>428</v>
      </c>
      <c r="B805" s="388"/>
      <c r="C805" s="388"/>
      <c r="D805" s="388"/>
      <c r="E805" s="388"/>
      <c r="F805" s="388"/>
      <c r="G805" s="388"/>
      <c r="H805" s="388"/>
      <c r="I805" s="388"/>
      <c r="J805" s="388"/>
      <c r="K805" s="388"/>
      <c r="L805" s="388"/>
      <c r="M805" s="388"/>
      <c r="N805" s="388"/>
      <c r="O805" s="388"/>
      <c r="P805" s="388"/>
      <c r="Q805" s="388"/>
      <c r="R805" s="388"/>
      <c r="S805" s="388"/>
      <c r="T805" s="388"/>
      <c r="U805" s="388"/>
      <c r="V805" s="388"/>
      <c r="W805" s="395" t="str">
        <f aca="false">W803</f>
        <v>Сплошная</v>
      </c>
      <c r="X805" s="395"/>
      <c r="Y805" s="395"/>
      <c r="Z805" s="395"/>
      <c r="AA805" s="395"/>
      <c r="AB805" s="395"/>
      <c r="AC805" s="395"/>
      <c r="AD805" s="395"/>
      <c r="AE805" s="395"/>
      <c r="AF805" s="395"/>
      <c r="AG805" s="395"/>
      <c r="AH805" s="395"/>
      <c r="AI805" s="395"/>
      <c r="AJ805" s="395"/>
      <c r="AK805" s="395"/>
      <c r="AL805" s="395"/>
      <c r="AM805" s="390"/>
      <c r="AN805" s="390"/>
      <c r="AO805" s="390"/>
      <c r="AP805" s="390"/>
      <c r="AQ805" s="390"/>
      <c r="AR805" s="390"/>
      <c r="AS805" s="390"/>
      <c r="AT805" s="390"/>
      <c r="AU805" s="390"/>
      <c r="AV805" s="390"/>
      <c r="AW805" s="390"/>
      <c r="AX805" s="390"/>
      <c r="AY805" s="390"/>
      <c r="AZ805" s="390"/>
      <c r="BA805" s="390"/>
    </row>
    <row r="806" customFormat="false" ht="12.75" hidden="false" customHeight="true" outlineLevel="0" collapsed="false">
      <c r="A806" s="388" t="s">
        <v>429</v>
      </c>
      <c r="B806" s="388"/>
      <c r="C806" s="388"/>
      <c r="D806" s="388"/>
      <c r="E806" s="388"/>
      <c r="F806" s="388"/>
      <c r="G806" s="388"/>
      <c r="H806" s="388"/>
      <c r="I806" s="388"/>
      <c r="J806" s="388"/>
      <c r="K806" s="388"/>
      <c r="L806" s="388"/>
      <c r="M806" s="388"/>
      <c r="N806" s="388"/>
      <c r="O806" s="388"/>
      <c r="P806" s="388"/>
      <c r="Q806" s="388"/>
      <c r="R806" s="388"/>
      <c r="S806" s="388"/>
      <c r="T806" s="388"/>
      <c r="U806" s="388"/>
      <c r="V806" s="388"/>
      <c r="W806" s="397" t="n">
        <f aca="false">BP110</f>
        <v>0</v>
      </c>
      <c r="X806" s="397"/>
      <c r="Y806" s="397"/>
      <c r="Z806" s="397"/>
      <c r="AA806" s="397"/>
      <c r="AB806" s="397"/>
      <c r="AC806" s="397"/>
      <c r="AD806" s="397"/>
      <c r="AE806" s="397"/>
      <c r="AF806" s="397"/>
      <c r="AG806" s="397"/>
      <c r="AH806" s="397"/>
      <c r="AI806" s="397"/>
      <c r="AJ806" s="397"/>
      <c r="AK806" s="397"/>
      <c r="AL806" s="397"/>
      <c r="AM806" s="390"/>
      <c r="AN806" s="390"/>
      <c r="AO806" s="390"/>
      <c r="AP806" s="390"/>
      <c r="AQ806" s="390"/>
      <c r="AR806" s="390"/>
      <c r="AS806" s="390"/>
      <c r="AT806" s="390"/>
      <c r="AU806" s="390"/>
      <c r="AV806" s="390"/>
      <c r="AW806" s="390"/>
      <c r="AX806" s="390"/>
      <c r="AY806" s="390"/>
      <c r="AZ806" s="390"/>
      <c r="BA806" s="390"/>
    </row>
    <row r="807" customFormat="false" ht="12.75" hidden="false" customHeight="true" outlineLevel="0" collapsed="false">
      <c r="A807" s="388" t="s">
        <v>430</v>
      </c>
      <c r="B807" s="388"/>
      <c r="C807" s="388"/>
      <c r="D807" s="388"/>
      <c r="E807" s="388"/>
      <c r="F807" s="388"/>
      <c r="G807" s="388"/>
      <c r="H807" s="388"/>
      <c r="I807" s="388"/>
      <c r="J807" s="388"/>
      <c r="K807" s="388"/>
      <c r="L807" s="388"/>
      <c r="M807" s="388"/>
      <c r="N807" s="388"/>
      <c r="O807" s="388"/>
      <c r="P807" s="388"/>
      <c r="Q807" s="388"/>
      <c r="R807" s="388"/>
      <c r="S807" s="388"/>
      <c r="T807" s="388"/>
      <c r="U807" s="388"/>
      <c r="V807" s="388"/>
      <c r="W807" s="389" t="n">
        <f aca="false">BP108</f>
        <v>0</v>
      </c>
      <c r="X807" s="389"/>
      <c r="Y807" s="389"/>
      <c r="Z807" s="389"/>
      <c r="AA807" s="389"/>
      <c r="AB807" s="389"/>
      <c r="AC807" s="389"/>
      <c r="AD807" s="389"/>
      <c r="AE807" s="389"/>
      <c r="AF807" s="389"/>
      <c r="AG807" s="389"/>
      <c r="AH807" s="389"/>
      <c r="AI807" s="389"/>
      <c r="AJ807" s="389"/>
      <c r="AK807" s="389"/>
      <c r="AL807" s="389"/>
      <c r="AM807" s="390"/>
      <c r="AN807" s="390"/>
      <c r="AO807" s="390"/>
      <c r="AP807" s="390"/>
      <c r="AQ807" s="390"/>
      <c r="AR807" s="390"/>
      <c r="AS807" s="390"/>
      <c r="AT807" s="390"/>
      <c r="AU807" s="390"/>
      <c r="AV807" s="390"/>
      <c r="AW807" s="390"/>
      <c r="AX807" s="390"/>
      <c r="AY807" s="390"/>
      <c r="AZ807" s="390"/>
      <c r="BA807" s="390"/>
    </row>
    <row r="808" customFormat="false" ht="12.75" hidden="false" customHeight="true" outlineLevel="0" collapsed="false">
      <c r="A808" s="388" t="s">
        <v>431</v>
      </c>
      <c r="B808" s="388"/>
      <c r="C808" s="388"/>
      <c r="D808" s="388"/>
      <c r="E808" s="388"/>
      <c r="F808" s="388"/>
      <c r="G808" s="388"/>
      <c r="H808" s="388"/>
      <c r="I808" s="388"/>
      <c r="J808" s="388"/>
      <c r="K808" s="388"/>
      <c r="L808" s="388"/>
      <c r="M808" s="388"/>
      <c r="N808" s="388"/>
      <c r="O808" s="388"/>
      <c r="P808" s="388"/>
      <c r="Q808" s="388"/>
      <c r="R808" s="388"/>
      <c r="S808" s="388"/>
      <c r="T808" s="388"/>
      <c r="U808" s="388"/>
      <c r="V808" s="388"/>
      <c r="W808" s="391" t="n">
        <f aca="false">BP109</f>
        <v>0</v>
      </c>
      <c r="X808" s="391"/>
      <c r="Y808" s="391"/>
      <c r="Z808" s="391"/>
      <c r="AA808" s="391"/>
      <c r="AB808" s="391"/>
      <c r="AC808" s="391"/>
      <c r="AD808" s="391"/>
      <c r="AE808" s="391"/>
      <c r="AF808" s="391"/>
      <c r="AG808" s="391"/>
      <c r="AH808" s="391"/>
      <c r="AI808" s="391"/>
      <c r="AJ808" s="391"/>
      <c r="AK808" s="391"/>
      <c r="AL808" s="391"/>
      <c r="AM808" s="390"/>
      <c r="AN808" s="390"/>
      <c r="AO808" s="390"/>
      <c r="AP808" s="390"/>
      <c r="AQ808" s="390"/>
      <c r="AR808" s="390"/>
      <c r="AS808" s="390"/>
      <c r="AT808" s="390"/>
      <c r="AU808" s="390"/>
      <c r="AV808" s="390"/>
      <c r="AW808" s="390"/>
      <c r="AX808" s="390"/>
      <c r="AY808" s="390"/>
      <c r="AZ808" s="390"/>
      <c r="BA808" s="390"/>
    </row>
    <row r="809" customFormat="false" ht="12.75" hidden="false" customHeight="true" outlineLevel="0" collapsed="false">
      <c r="A809" s="388" t="s">
        <v>432</v>
      </c>
      <c r="B809" s="388"/>
      <c r="C809" s="388"/>
      <c r="D809" s="388"/>
      <c r="E809" s="388"/>
      <c r="F809" s="388"/>
      <c r="G809" s="388"/>
      <c r="H809" s="388"/>
      <c r="I809" s="388"/>
      <c r="J809" s="388"/>
      <c r="K809" s="388"/>
      <c r="L809" s="388"/>
      <c r="M809" s="388"/>
      <c r="N809" s="388"/>
      <c r="O809" s="388"/>
      <c r="P809" s="388"/>
      <c r="Q809" s="388"/>
      <c r="R809" s="388"/>
      <c r="S809" s="388"/>
      <c r="T809" s="388"/>
      <c r="U809" s="388"/>
      <c r="V809" s="388"/>
      <c r="W809" s="398" t="n">
        <f aca="false">BP101</f>
        <v>0</v>
      </c>
      <c r="X809" s="398"/>
      <c r="Y809" s="398"/>
      <c r="Z809" s="398"/>
      <c r="AA809" s="398"/>
      <c r="AB809" s="398"/>
      <c r="AC809" s="398"/>
      <c r="AD809" s="398"/>
      <c r="AE809" s="398"/>
      <c r="AF809" s="398"/>
      <c r="AG809" s="398"/>
      <c r="AH809" s="398"/>
      <c r="AI809" s="398"/>
      <c r="AJ809" s="398"/>
      <c r="AK809" s="398"/>
      <c r="AL809" s="398"/>
      <c r="AM809" s="390"/>
      <c r="AN809" s="390"/>
      <c r="AO809" s="390"/>
      <c r="AP809" s="390"/>
      <c r="AQ809" s="390"/>
      <c r="AR809" s="390"/>
      <c r="AS809" s="390"/>
      <c r="AT809" s="390"/>
      <c r="AU809" s="390"/>
      <c r="AV809" s="390"/>
      <c r="AW809" s="390"/>
      <c r="AX809" s="390"/>
      <c r="AY809" s="390"/>
      <c r="AZ809" s="390"/>
      <c r="BA809" s="390"/>
    </row>
    <row r="810" customFormat="false" ht="12.75" hidden="false" customHeight="true" outlineLevel="0" collapsed="false">
      <c r="A810" s="399" t="s">
        <v>433</v>
      </c>
      <c r="B810" s="399"/>
      <c r="C810" s="399"/>
      <c r="D810" s="399"/>
      <c r="E810" s="399"/>
      <c r="F810" s="399"/>
      <c r="G810" s="399"/>
      <c r="H810" s="399"/>
      <c r="I810" s="399"/>
      <c r="J810" s="399"/>
      <c r="K810" s="399"/>
      <c r="L810" s="399"/>
      <c r="M810" s="399"/>
      <c r="N810" s="399"/>
      <c r="O810" s="399"/>
      <c r="P810" s="399"/>
      <c r="Q810" s="399"/>
      <c r="R810" s="399"/>
      <c r="S810" s="399"/>
      <c r="T810" s="399"/>
      <c r="U810" s="399"/>
      <c r="V810" s="399"/>
      <c r="W810" s="400" t="n">
        <f aca="false">BP100</f>
        <v>0</v>
      </c>
      <c r="X810" s="400"/>
      <c r="Y810" s="400"/>
      <c r="Z810" s="400"/>
      <c r="AA810" s="400"/>
      <c r="AB810" s="400"/>
      <c r="AC810" s="400"/>
      <c r="AD810" s="400"/>
      <c r="AE810" s="400"/>
      <c r="AF810" s="400"/>
      <c r="AG810" s="400"/>
      <c r="AH810" s="400"/>
      <c r="AI810" s="400"/>
      <c r="AJ810" s="400"/>
      <c r="AK810" s="400"/>
      <c r="AL810" s="400"/>
      <c r="AM810" s="390"/>
      <c r="AN810" s="390"/>
      <c r="AO810" s="390"/>
      <c r="AP810" s="390"/>
      <c r="AQ810" s="390"/>
      <c r="AR810" s="390"/>
      <c r="AS810" s="390"/>
      <c r="AT810" s="390"/>
      <c r="AU810" s="390"/>
      <c r="AV810" s="390"/>
      <c r="AW810" s="390"/>
      <c r="AX810" s="390"/>
      <c r="AY810" s="390"/>
      <c r="AZ810" s="390"/>
      <c r="BA810" s="390"/>
    </row>
    <row r="811" customFormat="false" ht="12.75" hidden="false" customHeight="true" outlineLevel="0" collapsed="false">
      <c r="A811" s="399"/>
      <c r="B811" s="399"/>
      <c r="C811" s="399"/>
      <c r="D811" s="399"/>
      <c r="E811" s="399"/>
      <c r="F811" s="399"/>
      <c r="G811" s="399"/>
      <c r="H811" s="399"/>
      <c r="I811" s="399"/>
      <c r="J811" s="399"/>
      <c r="K811" s="399"/>
      <c r="L811" s="399"/>
      <c r="M811" s="399"/>
      <c r="N811" s="399"/>
      <c r="O811" s="399"/>
      <c r="P811" s="399"/>
      <c r="Q811" s="399"/>
      <c r="R811" s="399"/>
      <c r="S811" s="399"/>
      <c r="T811" s="399"/>
      <c r="U811" s="399"/>
      <c r="V811" s="399"/>
      <c r="W811" s="400"/>
      <c r="X811" s="400"/>
      <c r="Y811" s="400"/>
      <c r="Z811" s="400"/>
      <c r="AA811" s="400"/>
      <c r="AB811" s="400"/>
      <c r="AC811" s="400"/>
      <c r="AD811" s="400"/>
      <c r="AE811" s="400"/>
      <c r="AF811" s="400"/>
      <c r="AG811" s="400"/>
      <c r="AH811" s="400"/>
      <c r="AI811" s="400"/>
      <c r="AJ811" s="400"/>
      <c r="AK811" s="400"/>
      <c r="AL811" s="400"/>
      <c r="AM811" s="390"/>
      <c r="AN811" s="390"/>
      <c r="AO811" s="390"/>
      <c r="AP811" s="390"/>
      <c r="AQ811" s="390"/>
      <c r="AR811" s="390"/>
      <c r="AS811" s="390"/>
      <c r="AT811" s="390"/>
      <c r="AU811" s="390"/>
      <c r="AV811" s="390"/>
      <c r="AW811" s="390"/>
      <c r="AX811" s="390"/>
      <c r="AY811" s="390"/>
      <c r="AZ811" s="390"/>
      <c r="BA811" s="390"/>
    </row>
    <row r="812" customFormat="false" ht="12.75" hidden="false" customHeight="true" outlineLevel="0" collapsed="false">
      <c r="A812" s="388" t="s">
        <v>434</v>
      </c>
      <c r="B812" s="388"/>
      <c r="C812" s="388"/>
      <c r="D812" s="388"/>
      <c r="E812" s="388"/>
      <c r="F812" s="388"/>
      <c r="G812" s="388"/>
      <c r="H812" s="388"/>
      <c r="I812" s="388"/>
      <c r="J812" s="388"/>
      <c r="K812" s="388"/>
      <c r="L812" s="388"/>
      <c r="M812" s="388"/>
      <c r="N812" s="388"/>
      <c r="O812" s="388"/>
      <c r="P812" s="388"/>
      <c r="Q812" s="388"/>
      <c r="R812" s="388"/>
      <c r="S812" s="388"/>
      <c r="T812" s="388"/>
      <c r="U812" s="388"/>
      <c r="V812" s="388"/>
      <c r="W812" s="391" t="s">
        <v>435</v>
      </c>
      <c r="X812" s="391"/>
      <c r="Y812" s="391"/>
      <c r="Z812" s="391"/>
      <c r="AA812" s="391"/>
      <c r="AB812" s="391"/>
      <c r="AC812" s="391"/>
      <c r="AD812" s="391"/>
      <c r="AE812" s="391"/>
      <c r="AF812" s="391"/>
      <c r="AG812" s="391"/>
      <c r="AH812" s="391"/>
      <c r="AI812" s="391"/>
      <c r="AJ812" s="391"/>
      <c r="AK812" s="391"/>
      <c r="AL812" s="391"/>
      <c r="AM812" s="390"/>
      <c r="AN812" s="390"/>
      <c r="AO812" s="390"/>
      <c r="AP812" s="390"/>
      <c r="AQ812" s="390"/>
      <c r="AR812" s="390"/>
      <c r="AS812" s="390"/>
      <c r="AT812" s="390"/>
      <c r="AU812" s="390"/>
      <c r="AV812" s="390"/>
      <c r="AW812" s="390"/>
      <c r="AX812" s="390"/>
      <c r="AY812" s="390"/>
      <c r="AZ812" s="390"/>
      <c r="BA812" s="390"/>
    </row>
    <row r="813" customFormat="false" ht="12.75" hidden="false" customHeight="true" outlineLevel="0" collapsed="false">
      <c r="A813" s="388" t="s">
        <v>436</v>
      </c>
      <c r="B813" s="388"/>
      <c r="C813" s="388"/>
      <c r="D813" s="388"/>
      <c r="E813" s="388"/>
      <c r="F813" s="388"/>
      <c r="G813" s="388"/>
      <c r="H813" s="388"/>
      <c r="I813" s="388"/>
      <c r="J813" s="388"/>
      <c r="K813" s="388"/>
      <c r="L813" s="388"/>
      <c r="M813" s="388"/>
      <c r="N813" s="388"/>
      <c r="O813" s="388"/>
      <c r="P813" s="388"/>
      <c r="Q813" s="388"/>
      <c r="R813" s="388"/>
      <c r="S813" s="388"/>
      <c r="T813" s="388"/>
      <c r="U813" s="388"/>
      <c r="V813" s="388"/>
      <c r="W813" s="391"/>
      <c r="X813" s="391"/>
      <c r="Y813" s="391"/>
      <c r="Z813" s="391"/>
      <c r="AA813" s="391"/>
      <c r="AB813" s="391"/>
      <c r="AC813" s="391"/>
      <c r="AD813" s="391"/>
      <c r="AE813" s="391"/>
      <c r="AF813" s="391"/>
      <c r="AG813" s="391"/>
      <c r="AH813" s="391"/>
      <c r="AI813" s="391"/>
      <c r="AJ813" s="391"/>
      <c r="AK813" s="391"/>
      <c r="AL813" s="391"/>
      <c r="AM813" s="390"/>
      <c r="AN813" s="390"/>
      <c r="AO813" s="390"/>
      <c r="AP813" s="390"/>
      <c r="AQ813" s="390"/>
      <c r="AR813" s="390"/>
      <c r="AS813" s="390"/>
      <c r="AT813" s="390"/>
      <c r="AU813" s="390"/>
      <c r="AV813" s="390"/>
      <c r="AW813" s="390"/>
      <c r="AX813" s="390"/>
      <c r="AY813" s="390"/>
      <c r="AZ813" s="390"/>
      <c r="BA813" s="390"/>
    </row>
    <row r="814" customFormat="false" ht="12.75" hidden="false" customHeight="true" outlineLevel="0" collapsed="false">
      <c r="A814" s="388" t="s">
        <v>437</v>
      </c>
      <c r="B814" s="388"/>
      <c r="C814" s="388"/>
      <c r="D814" s="388"/>
      <c r="E814" s="388"/>
      <c r="F814" s="388"/>
      <c r="G814" s="388"/>
      <c r="H814" s="388"/>
      <c r="I814" s="388"/>
      <c r="J814" s="388"/>
      <c r="K814" s="388"/>
      <c r="L814" s="388"/>
      <c r="M814" s="388"/>
      <c r="N814" s="388"/>
      <c r="O814" s="388"/>
      <c r="P814" s="388"/>
      <c r="Q814" s="388"/>
      <c r="R814" s="388"/>
      <c r="S814" s="388"/>
      <c r="T814" s="388"/>
      <c r="U814" s="388"/>
      <c r="V814" s="388"/>
      <c r="W814" s="391" t="s">
        <v>438</v>
      </c>
      <c r="X814" s="391"/>
      <c r="Y814" s="391"/>
      <c r="Z814" s="391"/>
      <c r="AA814" s="391"/>
      <c r="AB814" s="391"/>
      <c r="AC814" s="391"/>
      <c r="AD814" s="391"/>
      <c r="AE814" s="391"/>
      <c r="AF814" s="391"/>
      <c r="AG814" s="391"/>
      <c r="AH814" s="391"/>
      <c r="AI814" s="391"/>
      <c r="AJ814" s="391"/>
      <c r="AK814" s="391"/>
      <c r="AL814" s="391"/>
      <c r="AM814" s="390"/>
      <c r="AN814" s="390"/>
      <c r="AO814" s="390"/>
      <c r="AP814" s="390"/>
      <c r="AQ814" s="390"/>
      <c r="AR814" s="390"/>
      <c r="AS814" s="390"/>
      <c r="AT814" s="390"/>
      <c r="AU814" s="390"/>
      <c r="AV814" s="390"/>
      <c r="AW814" s="390"/>
      <c r="AX814" s="390"/>
      <c r="AY814" s="390"/>
      <c r="AZ814" s="390"/>
      <c r="BA814" s="390"/>
    </row>
    <row r="815" customFormat="false" ht="12.75" hidden="false" customHeight="true" outlineLevel="0" collapsed="false">
      <c r="A815" s="323"/>
      <c r="B815" s="323"/>
      <c r="C815" s="323"/>
      <c r="D815" s="323"/>
      <c r="E815" s="323"/>
      <c r="F815" s="323"/>
      <c r="G815" s="323"/>
      <c r="H815" s="323"/>
      <c r="I815" s="323"/>
      <c r="J815" s="323"/>
      <c r="K815" s="323"/>
      <c r="L815" s="323"/>
      <c r="M815" s="323"/>
      <c r="N815" s="323"/>
      <c r="O815" s="323"/>
      <c r="P815" s="323"/>
      <c r="Q815" s="323"/>
      <c r="R815" s="323"/>
      <c r="S815" s="323"/>
      <c r="T815" s="323"/>
      <c r="U815" s="323"/>
      <c r="V815" s="323"/>
      <c r="W815" s="323"/>
      <c r="X815" s="323"/>
      <c r="Y815" s="323"/>
      <c r="Z815" s="323"/>
      <c r="AA815" s="323"/>
      <c r="AB815" s="323"/>
      <c r="AC815" s="323"/>
      <c r="AD815" s="323"/>
      <c r="AE815" s="323"/>
      <c r="AF815" s="323"/>
      <c r="AG815" s="323"/>
      <c r="AH815" s="323"/>
      <c r="AI815" s="323"/>
      <c r="AJ815" s="323"/>
      <c r="AK815" s="323"/>
      <c r="AL815" s="323"/>
      <c r="AM815" s="323"/>
      <c r="AN815" s="323"/>
      <c r="AO815" s="323"/>
      <c r="AP815" s="323"/>
      <c r="AQ815" s="323"/>
      <c r="AR815" s="323"/>
      <c r="AS815" s="323"/>
      <c r="AT815" s="323"/>
      <c r="AU815" s="323"/>
      <c r="AV815" s="323"/>
      <c r="AW815" s="323"/>
      <c r="AX815" s="323"/>
      <c r="AY815" s="323"/>
      <c r="AZ815" s="323"/>
      <c r="BA815" s="323"/>
    </row>
    <row r="816" customFormat="false" ht="12.75" hidden="false" customHeight="true" outlineLevel="0" collapsed="false">
      <c r="A816" s="323"/>
      <c r="B816" s="323"/>
      <c r="C816" s="323"/>
      <c r="D816" s="323"/>
      <c r="E816" s="323"/>
      <c r="F816" s="323"/>
      <c r="G816" s="323"/>
      <c r="H816" s="323"/>
      <c r="I816" s="323"/>
      <c r="J816" s="323"/>
      <c r="K816" s="323"/>
      <c r="L816" s="323"/>
      <c r="M816" s="323"/>
      <c r="N816" s="323"/>
      <c r="O816" s="323"/>
      <c r="P816" s="323"/>
      <c r="Q816" s="323"/>
      <c r="R816" s="323"/>
      <c r="S816" s="323"/>
      <c r="T816" s="323"/>
      <c r="U816" s="323"/>
      <c r="V816" s="323"/>
      <c r="W816" s="323"/>
      <c r="X816" s="323"/>
      <c r="Y816" s="323"/>
      <c r="Z816" s="323"/>
      <c r="AA816" s="323"/>
      <c r="AB816" s="323"/>
      <c r="AC816" s="323"/>
      <c r="AD816" s="323"/>
      <c r="AE816" s="323"/>
      <c r="AF816" s="323"/>
      <c r="AG816" s="323"/>
      <c r="AH816" s="323"/>
      <c r="AI816" s="323"/>
      <c r="AJ816" s="323"/>
      <c r="AK816" s="323"/>
      <c r="AL816" s="323"/>
      <c r="AM816" s="323"/>
      <c r="AN816" s="323"/>
      <c r="AO816" s="323"/>
      <c r="AP816" s="323"/>
      <c r="AQ816" s="323"/>
      <c r="AR816" s="323"/>
      <c r="AS816" s="323"/>
      <c r="AT816" s="323"/>
      <c r="AU816" s="323"/>
      <c r="AV816" s="323"/>
      <c r="AW816" s="323"/>
      <c r="AX816" s="323"/>
      <c r="AY816" s="323"/>
      <c r="AZ816" s="323"/>
      <c r="BA816" s="323"/>
    </row>
    <row r="817" customFormat="false" ht="12.75" hidden="false" customHeight="true" outlineLevel="0" collapsed="false">
      <c r="A817" s="323"/>
      <c r="B817" s="323"/>
      <c r="C817" s="401"/>
      <c r="D817" s="401"/>
      <c r="E817" s="401"/>
      <c r="F817" s="401"/>
      <c r="G817" s="401"/>
      <c r="H817" s="401"/>
      <c r="I817" s="401"/>
      <c r="J817" s="401"/>
      <c r="K817" s="401"/>
      <c r="L817" s="401"/>
      <c r="M817" s="401"/>
      <c r="N817" s="401"/>
      <c r="O817" s="401"/>
      <c r="P817" s="401"/>
      <c r="Q817" s="401"/>
      <c r="R817" s="401"/>
      <c r="S817" s="401"/>
      <c r="T817" s="401"/>
      <c r="U817" s="401"/>
      <c r="V817" s="401"/>
      <c r="W817" s="401"/>
      <c r="X817" s="401"/>
      <c r="Y817" s="401"/>
      <c r="Z817" s="401"/>
      <c r="AA817" s="401"/>
      <c r="AB817" s="401"/>
      <c r="AC817" s="401"/>
      <c r="AD817" s="401"/>
      <c r="AE817" s="401"/>
      <c r="AF817" s="401"/>
      <c r="AG817" s="401"/>
      <c r="AH817" s="401"/>
      <c r="AI817" s="401"/>
      <c r="AJ817" s="401"/>
      <c r="AK817" s="401"/>
      <c r="AL817" s="401"/>
      <c r="AM817" s="401"/>
      <c r="AN817" s="401"/>
      <c r="AO817" s="401"/>
      <c r="AP817" s="401"/>
      <c r="AQ817" s="401"/>
      <c r="AR817" s="401"/>
      <c r="AS817" s="401"/>
      <c r="AT817" s="401"/>
      <c r="AU817" s="401"/>
      <c r="AV817" s="401"/>
      <c r="AW817" s="401"/>
      <c r="AX817" s="401"/>
      <c r="AY817" s="401"/>
      <c r="AZ817" s="401"/>
      <c r="BA817" s="401"/>
    </row>
    <row r="818" customFormat="false" ht="12.75" hidden="false" customHeight="true" outlineLevel="0" collapsed="false">
      <c r="A818" s="323"/>
      <c r="B818" s="323"/>
      <c r="C818" s="323"/>
      <c r="D818" s="323"/>
      <c r="E818" s="323"/>
      <c r="F818" s="323"/>
      <c r="G818" s="323"/>
      <c r="H818" s="323"/>
      <c r="I818" s="323"/>
      <c r="J818" s="323"/>
      <c r="K818" s="323"/>
      <c r="L818" s="323"/>
      <c r="M818" s="323"/>
      <c r="N818" s="323"/>
      <c r="O818" s="323"/>
      <c r="P818" s="323"/>
      <c r="Q818" s="323"/>
      <c r="R818" s="323"/>
      <c r="S818" s="323"/>
      <c r="T818" s="323"/>
      <c r="U818" s="323"/>
      <c r="V818" s="323"/>
      <c r="W818" s="323"/>
      <c r="X818" s="323"/>
      <c r="Y818" s="323"/>
      <c r="Z818" s="323"/>
      <c r="AA818" s="323"/>
      <c r="AB818" s="323"/>
      <c r="AC818" s="323"/>
      <c r="AD818" s="323"/>
      <c r="AE818" s="323"/>
      <c r="AF818" s="323"/>
      <c r="AG818" s="323"/>
      <c r="AH818" s="323"/>
      <c r="AI818" s="323"/>
      <c r="AJ818" s="323"/>
      <c r="AK818" s="323"/>
      <c r="AL818" s="323"/>
      <c r="AM818" s="323"/>
      <c r="AN818" s="323"/>
      <c r="AO818" s="323"/>
      <c r="AP818" s="323"/>
      <c r="AQ818" s="323"/>
      <c r="AR818" s="323"/>
      <c r="AS818" s="323"/>
      <c r="AT818" s="323"/>
      <c r="AU818" s="323"/>
      <c r="AV818" s="323"/>
      <c r="AW818" s="323"/>
      <c r="AX818" s="323"/>
      <c r="AY818" s="323"/>
      <c r="AZ818" s="323"/>
      <c r="BA818" s="323"/>
    </row>
    <row r="819" customFormat="false" ht="12.75" hidden="false" customHeight="true" outlineLevel="0" collapsed="false">
      <c r="A819" s="323"/>
      <c r="B819" s="323"/>
      <c r="C819" s="323"/>
      <c r="D819" s="323"/>
      <c r="E819" s="323"/>
      <c r="F819" s="323"/>
      <c r="G819" s="323"/>
      <c r="H819" s="323"/>
      <c r="I819" s="323"/>
      <c r="J819" s="323"/>
      <c r="K819" s="323"/>
      <c r="L819" s="323"/>
      <c r="M819" s="323"/>
      <c r="N819" s="323"/>
      <c r="O819" s="323"/>
      <c r="P819" s="323"/>
      <c r="Q819" s="323"/>
      <c r="R819" s="323"/>
      <c r="S819" s="323"/>
      <c r="T819" s="323"/>
      <c r="U819" s="323"/>
      <c r="V819" s="323"/>
      <c r="W819" s="323"/>
      <c r="X819" s="323"/>
      <c r="Y819" s="323"/>
      <c r="Z819" s="323"/>
      <c r="AA819" s="323"/>
      <c r="AB819" s="323"/>
      <c r="AC819" s="323"/>
      <c r="AD819" s="323"/>
      <c r="AE819" s="323"/>
      <c r="AF819" s="323"/>
      <c r="AG819" s="323"/>
      <c r="AH819" s="323"/>
      <c r="AI819" s="323"/>
      <c r="AJ819" s="323"/>
      <c r="AK819" s="323"/>
      <c r="AL819" s="323"/>
      <c r="AM819" s="323"/>
      <c r="AN819" s="323"/>
      <c r="AO819" s="323"/>
      <c r="AP819" s="323"/>
      <c r="AQ819" s="323"/>
      <c r="AR819" s="323"/>
      <c r="AS819" s="323"/>
      <c r="AT819" s="323"/>
      <c r="AU819" s="323"/>
      <c r="AV819" s="323"/>
      <c r="AW819" s="323"/>
      <c r="AX819" s="323"/>
      <c r="AY819" s="323"/>
      <c r="AZ819" s="323"/>
      <c r="BA819" s="323"/>
    </row>
    <row r="820" customFormat="false" ht="12.75" hidden="false" customHeight="true" outlineLevel="0" collapsed="false">
      <c r="A820" s="323"/>
      <c r="B820" s="323"/>
      <c r="C820" s="323"/>
      <c r="D820" s="323"/>
      <c r="E820" s="323"/>
      <c r="F820" s="323"/>
      <c r="G820" s="323"/>
      <c r="H820" s="323"/>
      <c r="I820" s="323"/>
      <c r="J820" s="323"/>
      <c r="K820" s="323"/>
      <c r="L820" s="323"/>
      <c r="M820" s="323"/>
      <c r="N820" s="323"/>
      <c r="O820" s="323"/>
      <c r="P820" s="323"/>
      <c r="Q820" s="323"/>
      <c r="R820" s="323"/>
      <c r="S820" s="323"/>
      <c r="T820" s="323"/>
      <c r="U820" s="323"/>
      <c r="V820" s="323"/>
      <c r="W820" s="323"/>
      <c r="X820" s="323"/>
      <c r="Y820" s="323"/>
      <c r="Z820" s="323"/>
      <c r="AA820" s="323"/>
      <c r="AB820" s="323"/>
      <c r="AC820" s="323"/>
      <c r="AD820" s="323"/>
      <c r="AE820" s="323"/>
      <c r="AF820" s="323"/>
      <c r="AG820" s="323"/>
      <c r="AH820" s="323"/>
      <c r="AI820" s="323"/>
      <c r="AJ820" s="323"/>
      <c r="AK820" s="323"/>
      <c r="AL820" s="323"/>
      <c r="AM820" s="323"/>
      <c r="AN820" s="323"/>
      <c r="AO820" s="323"/>
      <c r="AP820" s="323"/>
      <c r="AQ820" s="323"/>
      <c r="AR820" s="323"/>
      <c r="AS820" s="323"/>
      <c r="AT820" s="323"/>
      <c r="AU820" s="323"/>
      <c r="AV820" s="323"/>
      <c r="AW820" s="323"/>
      <c r="AX820" s="323"/>
      <c r="AY820" s="323"/>
      <c r="AZ820" s="323"/>
      <c r="BA820" s="323"/>
    </row>
    <row r="821" customFormat="false" ht="12.75" hidden="false" customHeight="true" outlineLevel="0" collapsed="false">
      <c r="A821" s="323"/>
      <c r="B821" s="323"/>
      <c r="C821" s="323"/>
      <c r="D821" s="323"/>
      <c r="E821" s="323"/>
      <c r="F821" s="323"/>
      <c r="G821" s="323"/>
      <c r="H821" s="323"/>
      <c r="I821" s="323"/>
      <c r="J821" s="323"/>
      <c r="K821" s="323"/>
      <c r="L821" s="323"/>
      <c r="M821" s="323"/>
      <c r="N821" s="323"/>
      <c r="O821" s="323"/>
      <c r="P821" s="323"/>
      <c r="Q821" s="323"/>
      <c r="R821" s="323"/>
      <c r="S821" s="323"/>
      <c r="T821" s="323"/>
      <c r="U821" s="323"/>
      <c r="V821" s="323"/>
      <c r="W821" s="323"/>
      <c r="X821" s="323"/>
      <c r="Y821" s="323"/>
      <c r="Z821" s="323"/>
      <c r="AA821" s="323"/>
      <c r="AB821" s="323"/>
      <c r="AC821" s="323"/>
      <c r="AD821" s="323"/>
      <c r="AE821" s="323"/>
      <c r="AF821" s="323"/>
      <c r="AG821" s="323"/>
      <c r="AH821" s="323"/>
      <c r="AI821" s="323"/>
      <c r="AJ821" s="323"/>
      <c r="AK821" s="323"/>
      <c r="AL821" s="323"/>
      <c r="AM821" s="323"/>
      <c r="AN821" s="323"/>
      <c r="AO821" s="323"/>
      <c r="AP821" s="323"/>
      <c r="AQ821" s="323"/>
      <c r="AR821" s="323"/>
      <c r="AS821" s="323"/>
      <c r="AT821" s="323"/>
      <c r="AU821" s="323"/>
      <c r="AV821" s="323"/>
      <c r="AW821" s="323"/>
      <c r="AX821" s="323"/>
      <c r="AY821" s="323"/>
      <c r="AZ821" s="323"/>
      <c r="BA821" s="323"/>
    </row>
    <row r="822" customFormat="false" ht="12.75" hidden="false" customHeight="true" outlineLevel="0" collapsed="false">
      <c r="A822" s="323"/>
      <c r="B822" s="323"/>
      <c r="C822" s="323"/>
      <c r="D822" s="323"/>
      <c r="E822" s="323"/>
      <c r="F822" s="323"/>
      <c r="G822" s="323"/>
      <c r="H822" s="323"/>
      <c r="I822" s="323"/>
      <c r="J822" s="323"/>
      <c r="K822" s="323"/>
      <c r="L822" s="323"/>
      <c r="M822" s="323"/>
      <c r="N822" s="323"/>
      <c r="O822" s="323"/>
      <c r="P822" s="323"/>
      <c r="Q822" s="323"/>
      <c r="R822" s="323"/>
      <c r="S822" s="323"/>
      <c r="T822" s="323"/>
      <c r="U822" s="323"/>
      <c r="V822" s="323"/>
      <c r="W822" s="323"/>
      <c r="X822" s="323"/>
      <c r="Y822" s="323"/>
      <c r="Z822" s="323"/>
      <c r="AA822" s="323"/>
      <c r="AB822" s="323"/>
      <c r="AC822" s="323"/>
      <c r="AD822" s="323"/>
      <c r="AE822" s="323"/>
      <c r="AF822" s="323"/>
      <c r="AG822" s="323"/>
      <c r="AH822" s="323"/>
      <c r="AI822" s="323"/>
      <c r="AJ822" s="323"/>
      <c r="AK822" s="323"/>
      <c r="AL822" s="323"/>
      <c r="AM822" s="323"/>
      <c r="AN822" s="323"/>
      <c r="AO822" s="323"/>
      <c r="AP822" s="323"/>
      <c r="AQ822" s="323"/>
      <c r="AR822" s="323"/>
      <c r="AS822" s="323"/>
      <c r="AT822" s="323"/>
      <c r="AU822" s="323"/>
      <c r="AV822" s="323"/>
      <c r="AW822" s="323"/>
      <c r="AX822" s="323"/>
      <c r="AY822" s="323"/>
      <c r="AZ822" s="323"/>
      <c r="BA822" s="323"/>
    </row>
    <row r="823" customFormat="false" ht="12.75" hidden="false" customHeight="true" outlineLevel="0" collapsed="false">
      <c r="A823" s="323"/>
      <c r="B823" s="323"/>
      <c r="C823" s="323"/>
      <c r="D823" s="323"/>
      <c r="E823" s="323"/>
      <c r="F823" s="323"/>
      <c r="G823" s="323"/>
      <c r="H823" s="323"/>
      <c r="I823" s="323"/>
      <c r="J823" s="323"/>
      <c r="K823" s="323"/>
      <c r="L823" s="323"/>
      <c r="M823" s="323"/>
      <c r="N823" s="323"/>
      <c r="O823" s="323"/>
      <c r="P823" s="323"/>
      <c r="Q823" s="323"/>
      <c r="R823" s="323"/>
      <c r="S823" s="323"/>
      <c r="T823" s="323"/>
      <c r="U823" s="323"/>
      <c r="V823" s="323"/>
      <c r="W823" s="323"/>
      <c r="X823" s="323"/>
      <c r="Y823" s="323"/>
      <c r="Z823" s="323"/>
      <c r="AA823" s="323"/>
      <c r="AB823" s="323"/>
      <c r="AC823" s="323"/>
      <c r="AD823" s="323"/>
      <c r="AE823" s="323"/>
      <c r="AF823" s="323"/>
      <c r="AG823" s="323"/>
      <c r="AH823" s="323"/>
      <c r="AI823" s="323"/>
      <c r="AJ823" s="323"/>
      <c r="AK823" s="323"/>
      <c r="AL823" s="323"/>
      <c r="AM823" s="323"/>
      <c r="AN823" s="323"/>
      <c r="AO823" s="323"/>
      <c r="AP823" s="323"/>
      <c r="AQ823" s="323"/>
      <c r="AR823" s="323"/>
      <c r="AS823" s="323"/>
      <c r="AT823" s="323"/>
      <c r="AU823" s="323"/>
      <c r="AV823" s="323"/>
      <c r="AW823" s="323"/>
      <c r="AX823" s="323"/>
      <c r="AY823" s="323"/>
      <c r="AZ823" s="323"/>
      <c r="BA823" s="323"/>
    </row>
    <row r="824" customFormat="false" ht="12.75" hidden="false" customHeight="true" outlineLevel="0" collapsed="false">
      <c r="A824" s="323"/>
      <c r="B824" s="323"/>
      <c r="C824" s="323"/>
      <c r="D824" s="323"/>
      <c r="E824" s="323"/>
      <c r="F824" s="323"/>
      <c r="G824" s="323"/>
      <c r="H824" s="323"/>
      <c r="I824" s="323"/>
      <c r="J824" s="323"/>
      <c r="K824" s="323"/>
      <c r="L824" s="323"/>
      <c r="M824" s="323"/>
      <c r="N824" s="323"/>
      <c r="O824" s="323"/>
      <c r="P824" s="323"/>
      <c r="Q824" s="323"/>
      <c r="R824" s="323"/>
      <c r="S824" s="323"/>
      <c r="T824" s="323"/>
      <c r="U824" s="323"/>
      <c r="V824" s="323"/>
      <c r="W824" s="323"/>
      <c r="X824" s="323"/>
      <c r="Y824" s="323"/>
      <c r="Z824" s="323"/>
      <c r="AA824" s="323"/>
      <c r="AB824" s="323"/>
      <c r="AC824" s="323"/>
      <c r="AD824" s="323"/>
      <c r="AE824" s="323"/>
      <c r="AF824" s="323"/>
      <c r="AG824" s="323"/>
      <c r="AH824" s="323"/>
      <c r="AI824" s="323"/>
      <c r="AJ824" s="323"/>
      <c r="AK824" s="323"/>
      <c r="AL824" s="323"/>
      <c r="AM824" s="323"/>
      <c r="AN824" s="323"/>
      <c r="AO824" s="323"/>
      <c r="AP824" s="323"/>
      <c r="AQ824" s="323"/>
      <c r="AR824" s="323"/>
      <c r="AS824" s="323"/>
      <c r="AT824" s="323"/>
      <c r="AU824" s="323"/>
      <c r="AV824" s="323"/>
      <c r="AW824" s="323"/>
      <c r="AX824" s="323"/>
      <c r="AY824" s="323"/>
      <c r="AZ824" s="323"/>
      <c r="BA824" s="323"/>
    </row>
    <row r="825" customFormat="false" ht="12.75" hidden="false" customHeight="true" outlineLevel="0" collapsed="false">
      <c r="A825" s="323"/>
      <c r="B825" s="323"/>
      <c r="C825" s="323"/>
      <c r="D825" s="323"/>
      <c r="E825" s="323"/>
      <c r="F825" s="323"/>
      <c r="G825" s="323"/>
      <c r="H825" s="323"/>
      <c r="I825" s="323"/>
      <c r="J825" s="323"/>
      <c r="K825" s="323"/>
      <c r="L825" s="323"/>
      <c r="M825" s="323"/>
      <c r="N825" s="323"/>
      <c r="O825" s="323"/>
      <c r="P825" s="323"/>
      <c r="Q825" s="323"/>
      <c r="R825" s="323"/>
      <c r="S825" s="323"/>
      <c r="T825" s="323"/>
      <c r="U825" s="323"/>
      <c r="V825" s="323"/>
      <c r="W825" s="323"/>
      <c r="X825" s="323"/>
      <c r="Y825" s="323"/>
      <c r="Z825" s="323"/>
      <c r="AA825" s="323"/>
      <c r="AB825" s="323"/>
      <c r="AC825" s="323"/>
      <c r="AD825" s="323"/>
      <c r="AE825" s="323"/>
      <c r="AF825" s="323"/>
      <c r="AG825" s="323"/>
      <c r="AH825" s="323"/>
      <c r="AI825" s="323"/>
      <c r="AJ825" s="323"/>
      <c r="AK825" s="323"/>
      <c r="AL825" s="323"/>
      <c r="AM825" s="323"/>
      <c r="AN825" s="323"/>
      <c r="AO825" s="323"/>
      <c r="AP825" s="323"/>
      <c r="AQ825" s="323"/>
      <c r="AR825" s="323"/>
      <c r="AS825" s="323"/>
      <c r="AT825" s="323"/>
      <c r="AU825" s="323"/>
      <c r="AV825" s="323"/>
      <c r="AW825" s="323"/>
      <c r="AX825" s="323"/>
      <c r="AY825" s="323"/>
      <c r="AZ825" s="323"/>
      <c r="BA825" s="323"/>
    </row>
    <row r="826" customFormat="false" ht="12.75" hidden="false" customHeight="true" outlineLevel="0" collapsed="false">
      <c r="A826" s="323"/>
      <c r="B826" s="323"/>
      <c r="C826" s="323"/>
      <c r="D826" s="323"/>
      <c r="E826" s="323"/>
      <c r="F826" s="323"/>
      <c r="G826" s="323"/>
      <c r="H826" s="323"/>
      <c r="I826" s="323"/>
      <c r="J826" s="323"/>
      <c r="K826" s="323"/>
      <c r="L826" s="323"/>
      <c r="M826" s="323"/>
      <c r="N826" s="323"/>
      <c r="O826" s="323"/>
      <c r="P826" s="323"/>
      <c r="Q826" s="323"/>
      <c r="R826" s="323"/>
      <c r="S826" s="323"/>
      <c r="T826" s="323"/>
      <c r="U826" s="323"/>
      <c r="V826" s="323"/>
      <c r="W826" s="323"/>
      <c r="X826" s="323"/>
      <c r="Y826" s="323"/>
      <c r="Z826" s="323"/>
      <c r="AA826" s="323"/>
      <c r="AB826" s="323"/>
      <c r="AC826" s="323"/>
      <c r="AD826" s="323"/>
      <c r="AE826" s="323"/>
      <c r="AF826" s="323"/>
      <c r="AG826" s="323"/>
      <c r="AH826" s="323"/>
      <c r="AI826" s="323"/>
      <c r="AJ826" s="323"/>
      <c r="AK826" s="323"/>
      <c r="AL826" s="323"/>
      <c r="AM826" s="323"/>
      <c r="AN826" s="323"/>
      <c r="AO826" s="323"/>
      <c r="AP826" s="323"/>
      <c r="AQ826" s="323"/>
      <c r="AR826" s="323"/>
      <c r="AS826" s="323"/>
      <c r="AT826" s="323"/>
      <c r="AU826" s="323"/>
      <c r="AV826" s="323"/>
      <c r="AW826" s="323"/>
      <c r="AX826" s="323"/>
      <c r="AY826" s="323"/>
      <c r="AZ826" s="323"/>
      <c r="BA826" s="323"/>
    </row>
    <row r="827" customFormat="false" ht="12.75" hidden="false" customHeight="true" outlineLevel="0" collapsed="false">
      <c r="A827" s="323"/>
      <c r="B827" s="323"/>
      <c r="C827" s="323"/>
      <c r="D827" s="323"/>
      <c r="E827" s="323"/>
      <c r="F827" s="323"/>
      <c r="G827" s="323"/>
      <c r="H827" s="323"/>
      <c r="I827" s="323"/>
      <c r="J827" s="323"/>
      <c r="K827" s="323"/>
      <c r="L827" s="323"/>
      <c r="M827" s="323"/>
      <c r="N827" s="323"/>
      <c r="O827" s="323"/>
      <c r="P827" s="323"/>
      <c r="Q827" s="323"/>
      <c r="R827" s="323"/>
      <c r="S827" s="323"/>
      <c r="T827" s="323"/>
      <c r="U827" s="323"/>
      <c r="V827" s="323"/>
      <c r="W827" s="323"/>
      <c r="X827" s="323"/>
      <c r="Y827" s="323"/>
      <c r="Z827" s="323"/>
      <c r="AA827" s="323"/>
      <c r="AB827" s="323"/>
      <c r="AC827" s="323"/>
      <c r="AD827" s="323"/>
      <c r="AE827" s="323"/>
      <c r="AF827" s="323"/>
      <c r="AG827" s="323"/>
      <c r="AH827" s="323"/>
      <c r="AI827" s="323"/>
      <c r="AJ827" s="323"/>
      <c r="AK827" s="323"/>
      <c r="AL827" s="323"/>
      <c r="AM827" s="323"/>
      <c r="AN827" s="323"/>
      <c r="AO827" s="323"/>
      <c r="AP827" s="323"/>
      <c r="AQ827" s="323"/>
      <c r="AR827" s="323"/>
      <c r="AS827" s="323"/>
      <c r="AT827" s="323"/>
      <c r="AU827" s="323"/>
      <c r="AV827" s="323"/>
      <c r="AW827" s="323"/>
      <c r="AX827" s="323"/>
      <c r="AY827" s="323"/>
      <c r="AZ827" s="323"/>
      <c r="BA827" s="323"/>
    </row>
    <row r="828" customFormat="false" ht="12.75" hidden="false" customHeight="true" outlineLevel="0" collapsed="false">
      <c r="A828" s="323"/>
      <c r="B828" s="323"/>
      <c r="C828" s="323"/>
      <c r="D828" s="323"/>
      <c r="E828" s="323"/>
      <c r="F828" s="323"/>
      <c r="G828" s="323"/>
      <c r="H828" s="323"/>
      <c r="I828" s="323"/>
      <c r="J828" s="323"/>
      <c r="K828" s="323"/>
      <c r="L828" s="323"/>
      <c r="M828" s="323"/>
      <c r="N828" s="323"/>
      <c r="O828" s="323"/>
      <c r="P828" s="323"/>
      <c r="Q828" s="323"/>
      <c r="R828" s="323"/>
      <c r="S828" s="323"/>
      <c r="T828" s="323"/>
      <c r="U828" s="323"/>
      <c r="V828" s="323"/>
      <c r="W828" s="323"/>
      <c r="X828" s="323"/>
      <c r="Y828" s="323"/>
      <c r="Z828" s="323"/>
      <c r="AA828" s="323"/>
      <c r="AB828" s="323"/>
      <c r="AC828" s="323"/>
      <c r="AD828" s="323"/>
      <c r="AE828" s="323"/>
      <c r="AF828" s="323"/>
      <c r="AG828" s="323"/>
      <c r="AH828" s="323"/>
      <c r="AI828" s="323"/>
      <c r="AJ828" s="323"/>
      <c r="AK828" s="323"/>
      <c r="AL828" s="323"/>
      <c r="AM828" s="323"/>
      <c r="AN828" s="323"/>
      <c r="AO828" s="323"/>
      <c r="AP828" s="323"/>
      <c r="AQ828" s="323"/>
      <c r="AR828" s="323"/>
      <c r="AS828" s="323"/>
      <c r="AT828" s="323"/>
      <c r="AU828" s="323"/>
      <c r="AV828" s="323"/>
      <c r="AW828" s="323"/>
      <c r="AX828" s="323"/>
      <c r="AY828" s="323"/>
      <c r="AZ828" s="323"/>
      <c r="BA828" s="323"/>
    </row>
    <row r="829" customFormat="false" ht="12.75" hidden="false" customHeight="true" outlineLevel="0" collapsed="false">
      <c r="A829" s="323"/>
      <c r="B829" s="323"/>
      <c r="C829" s="323"/>
      <c r="D829" s="323"/>
      <c r="E829" s="323"/>
      <c r="F829" s="323"/>
      <c r="G829" s="323"/>
      <c r="H829" s="323"/>
      <c r="I829" s="323"/>
      <c r="J829" s="323"/>
      <c r="K829" s="323"/>
      <c r="L829" s="323"/>
      <c r="M829" s="323"/>
      <c r="N829" s="323"/>
      <c r="O829" s="323"/>
      <c r="P829" s="323"/>
      <c r="Q829" s="323"/>
      <c r="R829" s="323"/>
      <c r="S829" s="323"/>
      <c r="T829" s="323"/>
      <c r="U829" s="323"/>
      <c r="V829" s="323"/>
      <c r="W829" s="323"/>
      <c r="X829" s="323"/>
      <c r="Y829" s="323"/>
      <c r="Z829" s="323"/>
      <c r="AA829" s="323"/>
      <c r="AB829" s="323"/>
      <c r="AC829" s="323"/>
      <c r="AD829" s="323"/>
      <c r="AE829" s="323"/>
      <c r="AF829" s="323"/>
      <c r="AG829" s="323"/>
      <c r="AH829" s="323"/>
      <c r="AI829" s="323"/>
      <c r="AJ829" s="323"/>
      <c r="AK829" s="323"/>
      <c r="AL829" s="323"/>
      <c r="AM829" s="323"/>
      <c r="AN829" s="323"/>
      <c r="AO829" s="323"/>
      <c r="AP829" s="323"/>
      <c r="AQ829" s="323"/>
      <c r="AR829" s="323"/>
      <c r="AS829" s="323"/>
      <c r="AT829" s="323"/>
      <c r="AU829" s="323"/>
      <c r="AV829" s="323"/>
      <c r="AW829" s="323"/>
      <c r="AX829" s="323"/>
      <c r="AY829" s="323"/>
      <c r="AZ829" s="323"/>
      <c r="BA829" s="323"/>
    </row>
    <row r="830" customFormat="false" ht="12.75" hidden="false" customHeight="true" outlineLevel="0" collapsed="false">
      <c r="A830" s="323"/>
      <c r="B830" s="323"/>
      <c r="C830" s="323"/>
      <c r="D830" s="323"/>
      <c r="E830" s="323"/>
      <c r="F830" s="323"/>
      <c r="G830" s="323"/>
      <c r="H830" s="323"/>
      <c r="I830" s="323"/>
      <c r="J830" s="323"/>
      <c r="K830" s="323"/>
      <c r="L830" s="323"/>
      <c r="M830" s="323"/>
      <c r="N830" s="323"/>
      <c r="O830" s="323"/>
      <c r="P830" s="323"/>
      <c r="Q830" s="323"/>
      <c r="R830" s="323"/>
      <c r="S830" s="323"/>
      <c r="T830" s="323"/>
      <c r="U830" s="323"/>
      <c r="V830" s="323"/>
      <c r="W830" s="323"/>
      <c r="X830" s="323"/>
      <c r="Y830" s="323"/>
      <c r="Z830" s="323"/>
      <c r="AA830" s="323"/>
      <c r="AB830" s="323"/>
      <c r="AC830" s="323"/>
      <c r="AD830" s="323"/>
      <c r="AE830" s="323"/>
      <c r="AF830" s="323"/>
      <c r="AG830" s="323"/>
      <c r="AH830" s="323"/>
      <c r="AI830" s="323"/>
      <c r="AJ830" s="323"/>
      <c r="AK830" s="323"/>
      <c r="AL830" s="323"/>
      <c r="AM830" s="323"/>
      <c r="AN830" s="323"/>
      <c r="AO830" s="323"/>
      <c r="AP830" s="323"/>
      <c r="AQ830" s="323"/>
      <c r="AR830" s="323"/>
      <c r="AS830" s="323"/>
      <c r="AT830" s="323"/>
      <c r="AU830" s="323"/>
      <c r="AV830" s="323"/>
      <c r="AW830" s="323"/>
      <c r="AX830" s="323"/>
      <c r="AY830" s="323"/>
      <c r="AZ830" s="323"/>
      <c r="BA830" s="323"/>
    </row>
    <row r="831" customFormat="false" ht="12.75" hidden="false" customHeight="true" outlineLevel="0" collapsed="false">
      <c r="A831" s="323"/>
      <c r="B831" s="323"/>
      <c r="C831" s="323"/>
      <c r="D831" s="323"/>
      <c r="E831" s="323"/>
      <c r="F831" s="323"/>
      <c r="G831" s="323"/>
      <c r="H831" s="323"/>
      <c r="I831" s="323"/>
      <c r="J831" s="323"/>
      <c r="K831" s="323"/>
      <c r="L831" s="323"/>
      <c r="M831" s="323"/>
      <c r="N831" s="323"/>
      <c r="O831" s="323"/>
      <c r="P831" s="323"/>
      <c r="Q831" s="323"/>
      <c r="R831" s="323"/>
      <c r="S831" s="323"/>
      <c r="T831" s="323"/>
      <c r="U831" s="323"/>
      <c r="V831" s="323"/>
      <c r="W831" s="323"/>
      <c r="X831" s="323"/>
      <c r="Y831" s="323"/>
      <c r="Z831" s="323"/>
      <c r="AA831" s="323"/>
      <c r="AB831" s="323"/>
      <c r="AC831" s="323"/>
      <c r="AD831" s="323"/>
      <c r="AE831" s="323"/>
      <c r="AF831" s="323"/>
      <c r="AG831" s="323"/>
      <c r="AH831" s="323"/>
      <c r="AI831" s="323"/>
      <c r="AJ831" s="323"/>
      <c r="AK831" s="323"/>
      <c r="AL831" s="323"/>
      <c r="AM831" s="323"/>
      <c r="AN831" s="323"/>
      <c r="AO831" s="323"/>
      <c r="AP831" s="323"/>
      <c r="AQ831" s="323"/>
      <c r="AR831" s="323"/>
      <c r="AS831" s="323"/>
      <c r="AT831" s="323"/>
      <c r="AU831" s="323"/>
      <c r="AV831" s="323"/>
      <c r="AW831" s="323"/>
      <c r="AX831" s="323"/>
      <c r="AY831" s="323"/>
      <c r="AZ831" s="323"/>
      <c r="BA831" s="323"/>
    </row>
    <row r="832" customFormat="false" ht="12.75" hidden="false" customHeight="true" outlineLevel="0" collapsed="false">
      <c r="A832" s="323"/>
      <c r="B832" s="323"/>
      <c r="C832" s="323"/>
      <c r="D832" s="323"/>
      <c r="E832" s="323"/>
      <c r="F832" s="323"/>
      <c r="G832" s="323"/>
      <c r="H832" s="323"/>
      <c r="I832" s="323"/>
      <c r="J832" s="323"/>
      <c r="K832" s="323"/>
      <c r="L832" s="323"/>
      <c r="M832" s="323"/>
      <c r="N832" s="323"/>
      <c r="O832" s="323"/>
      <c r="P832" s="323"/>
      <c r="Q832" s="323"/>
      <c r="R832" s="323"/>
      <c r="S832" s="323"/>
      <c r="T832" s="323"/>
      <c r="U832" s="323"/>
      <c r="V832" s="323"/>
      <c r="W832" s="323"/>
      <c r="X832" s="323"/>
      <c r="Y832" s="323"/>
      <c r="Z832" s="323"/>
      <c r="AA832" s="323"/>
      <c r="AB832" s="323"/>
      <c r="AC832" s="323"/>
      <c r="AD832" s="323"/>
      <c r="AE832" s="323"/>
      <c r="AF832" s="323"/>
      <c r="AG832" s="323"/>
      <c r="AH832" s="323"/>
      <c r="AI832" s="323"/>
      <c r="AJ832" s="323"/>
      <c r="AK832" s="323"/>
      <c r="AL832" s="323"/>
      <c r="AM832" s="323"/>
      <c r="AN832" s="323"/>
      <c r="AO832" s="323"/>
      <c r="AP832" s="323"/>
      <c r="AQ832" s="323"/>
      <c r="AR832" s="323"/>
      <c r="AS832" s="323"/>
      <c r="AT832" s="323"/>
      <c r="AU832" s="323"/>
      <c r="AV832" s="323"/>
      <c r="AW832" s="323"/>
      <c r="AX832" s="323"/>
      <c r="AY832" s="323"/>
      <c r="AZ832" s="323"/>
      <c r="BA832" s="323"/>
    </row>
    <row r="833" customFormat="false" ht="12.75" hidden="false" customHeight="true" outlineLevel="0" collapsed="false">
      <c r="A833" s="323"/>
      <c r="B833" s="323"/>
      <c r="C833" s="323"/>
      <c r="D833" s="323"/>
      <c r="E833" s="323"/>
      <c r="F833" s="323"/>
      <c r="G833" s="323"/>
      <c r="H833" s="323"/>
      <c r="I833" s="323"/>
      <c r="J833" s="323"/>
      <c r="K833" s="323"/>
      <c r="L833" s="323"/>
      <c r="M833" s="323"/>
      <c r="N833" s="323"/>
      <c r="O833" s="323"/>
      <c r="P833" s="323"/>
      <c r="Q833" s="323"/>
      <c r="R833" s="323"/>
      <c r="S833" s="323"/>
      <c r="T833" s="323"/>
      <c r="U833" s="323"/>
      <c r="V833" s="323"/>
      <c r="W833" s="323"/>
      <c r="X833" s="323"/>
      <c r="Y833" s="323"/>
      <c r="Z833" s="323"/>
      <c r="AA833" s="323"/>
      <c r="AB833" s="323"/>
      <c r="AC833" s="323"/>
      <c r="AD833" s="323"/>
      <c r="AE833" s="323"/>
      <c r="AF833" s="323"/>
      <c r="AG833" s="323"/>
      <c r="AH833" s="323"/>
      <c r="AI833" s="323"/>
      <c r="AJ833" s="323"/>
      <c r="AK833" s="323"/>
      <c r="AL833" s="323"/>
      <c r="AM833" s="323"/>
      <c r="AN833" s="323"/>
      <c r="AO833" s="323"/>
      <c r="AP833" s="323"/>
      <c r="AQ833" s="323"/>
      <c r="AR833" s="323"/>
      <c r="AS833" s="323"/>
      <c r="AT833" s="323"/>
      <c r="AU833" s="323"/>
      <c r="AV833" s="323"/>
      <c r="AW833" s="323"/>
      <c r="AX833" s="323"/>
      <c r="AY833" s="323"/>
      <c r="AZ833" s="323"/>
      <c r="BA833" s="323"/>
    </row>
    <row r="834" customFormat="false" ht="12.75" hidden="false" customHeight="true" outlineLevel="0" collapsed="false">
      <c r="A834" s="323"/>
      <c r="B834" s="323"/>
      <c r="C834" s="323"/>
      <c r="D834" s="323"/>
      <c r="E834" s="323"/>
      <c r="F834" s="323"/>
      <c r="G834" s="323"/>
      <c r="H834" s="323"/>
      <c r="I834" s="323"/>
      <c r="J834" s="323"/>
      <c r="K834" s="323"/>
      <c r="L834" s="323"/>
      <c r="M834" s="323"/>
      <c r="N834" s="323"/>
      <c r="O834" s="323"/>
      <c r="P834" s="323"/>
      <c r="Q834" s="323"/>
      <c r="R834" s="323"/>
      <c r="S834" s="323"/>
      <c r="T834" s="323"/>
      <c r="U834" s="323"/>
      <c r="V834" s="323"/>
      <c r="W834" s="323"/>
      <c r="X834" s="323"/>
      <c r="Y834" s="323"/>
      <c r="Z834" s="323"/>
      <c r="AA834" s="323"/>
      <c r="AB834" s="323"/>
      <c r="AC834" s="323"/>
      <c r="AD834" s="323"/>
      <c r="AE834" s="323"/>
      <c r="AF834" s="323"/>
      <c r="AG834" s="323"/>
      <c r="AH834" s="323"/>
      <c r="AI834" s="323"/>
      <c r="AJ834" s="323"/>
      <c r="AK834" s="323"/>
      <c r="AL834" s="323"/>
      <c r="AM834" s="323"/>
      <c r="AN834" s="323"/>
      <c r="AO834" s="323"/>
      <c r="AP834" s="323"/>
      <c r="AQ834" s="323"/>
      <c r="AR834" s="323"/>
      <c r="AS834" s="323"/>
      <c r="AT834" s="323"/>
      <c r="AU834" s="323"/>
      <c r="AV834" s="323"/>
      <c r="AW834" s="323"/>
      <c r="AX834" s="323"/>
      <c r="AY834" s="323"/>
      <c r="AZ834" s="323"/>
      <c r="BA834" s="323"/>
    </row>
    <row r="835" customFormat="false" ht="12.75" hidden="false" customHeight="true" outlineLevel="0" collapsed="false">
      <c r="A835" s="367" t="s">
        <v>233</v>
      </c>
      <c r="B835" s="367"/>
      <c r="C835" s="367"/>
      <c r="D835" s="367"/>
      <c r="E835" s="367"/>
      <c r="F835" s="367"/>
      <c r="G835" s="367"/>
      <c r="H835" s="367"/>
      <c r="I835" s="367"/>
      <c r="J835" s="367"/>
      <c r="K835" s="367"/>
      <c r="L835" s="367"/>
      <c r="M835" s="367"/>
      <c r="N835" s="367"/>
      <c r="O835" s="367"/>
      <c r="P835" s="367"/>
      <c r="Q835" s="367"/>
      <c r="R835" s="367"/>
      <c r="S835" s="367"/>
      <c r="T835" s="367"/>
      <c r="U835" s="367"/>
      <c r="V835" s="367"/>
      <c r="W835" s="367"/>
      <c r="X835" s="367"/>
      <c r="Y835" s="367"/>
      <c r="Z835" s="367"/>
      <c r="AA835" s="367"/>
      <c r="AB835" s="367"/>
      <c r="AC835" s="367"/>
      <c r="AD835" s="367"/>
      <c r="AE835" s="367" t="s">
        <v>234</v>
      </c>
      <c r="AF835" s="367"/>
      <c r="AG835" s="367"/>
      <c r="AH835" s="367"/>
      <c r="AI835" s="367"/>
      <c r="AJ835" s="367"/>
      <c r="AK835" s="367"/>
      <c r="AL835" s="367"/>
      <c r="AM835" s="367"/>
      <c r="AN835" s="367"/>
      <c r="AO835" s="367"/>
      <c r="AP835" s="367"/>
      <c r="AQ835" s="367"/>
      <c r="AR835" s="367"/>
      <c r="AS835" s="367"/>
      <c r="AT835" s="367"/>
      <c r="AU835" s="367"/>
      <c r="AV835" s="367"/>
      <c r="AW835" s="367"/>
      <c r="AX835" s="367"/>
      <c r="AY835" s="367"/>
      <c r="AZ835" s="367"/>
      <c r="BA835" s="367"/>
    </row>
    <row r="836" customFormat="false" ht="12.75" hidden="false" customHeight="true" outlineLevel="0" collapsed="false">
      <c r="A836" s="402" t="str">
        <f aca="false">A313</f>
        <v>Комиссаров Алексей Анатольевич</v>
      </c>
      <c r="B836" s="402"/>
      <c r="C836" s="402"/>
      <c r="D836" s="402"/>
      <c r="E836" s="402"/>
      <c r="F836" s="402"/>
      <c r="G836" s="402"/>
      <c r="H836" s="402"/>
      <c r="I836" s="402"/>
      <c r="J836" s="402"/>
      <c r="K836" s="402"/>
      <c r="L836" s="402"/>
      <c r="M836" s="402"/>
      <c r="N836" s="402"/>
      <c r="O836" s="402"/>
      <c r="P836" s="402"/>
      <c r="Q836" s="402"/>
      <c r="R836" s="402"/>
      <c r="S836" s="402"/>
      <c r="T836" s="402"/>
      <c r="U836" s="402"/>
      <c r="V836" s="402"/>
      <c r="W836" s="402"/>
      <c r="X836" s="402"/>
      <c r="Y836" s="402"/>
      <c r="Z836" s="402"/>
      <c r="AA836" s="402"/>
      <c r="AB836" s="402"/>
      <c r="AC836" s="403"/>
      <c r="AD836" s="403"/>
      <c r="AE836" s="404" t="n">
        <f aca="false">AE607</f>
        <v>0</v>
      </c>
      <c r="AF836" s="404"/>
      <c r="AG836" s="404"/>
      <c r="AH836" s="404"/>
      <c r="AI836" s="404"/>
      <c r="AJ836" s="404"/>
      <c r="AK836" s="404"/>
      <c r="AL836" s="404"/>
      <c r="AM836" s="404"/>
      <c r="AN836" s="404"/>
      <c r="AO836" s="404"/>
      <c r="AP836" s="404"/>
      <c r="AQ836" s="404"/>
      <c r="AR836" s="404"/>
      <c r="AS836" s="404"/>
      <c r="AT836" s="404"/>
      <c r="AU836" s="404"/>
      <c r="AV836" s="404"/>
      <c r="AW836" s="404"/>
      <c r="AX836" s="404"/>
      <c r="AY836" s="404"/>
      <c r="AZ836" s="404"/>
      <c r="BA836" s="404"/>
    </row>
    <row r="837" customFormat="false" ht="12.75" hidden="false" customHeight="true" outlineLevel="0" collapsed="false">
      <c r="A837" s="405" t="s">
        <v>236</v>
      </c>
      <c r="B837" s="405"/>
      <c r="C837" s="405"/>
      <c r="D837" s="405"/>
      <c r="E837" s="405"/>
      <c r="F837" s="405"/>
      <c r="G837" s="405"/>
      <c r="H837" s="405"/>
      <c r="I837" s="405"/>
      <c r="J837" s="405"/>
      <c r="K837" s="405"/>
      <c r="L837" s="405"/>
      <c r="M837" s="405"/>
      <c r="N837" s="405"/>
      <c r="O837" s="405"/>
      <c r="P837" s="405"/>
      <c r="Q837" s="405"/>
      <c r="R837" s="405"/>
      <c r="S837" s="405"/>
      <c r="T837" s="405"/>
      <c r="U837" s="405"/>
      <c r="V837" s="405"/>
      <c r="W837" s="405"/>
      <c r="X837" s="405"/>
      <c r="Y837" s="405"/>
      <c r="Z837" s="405"/>
      <c r="AA837" s="405"/>
      <c r="AB837" s="405"/>
      <c r="AC837" s="403"/>
      <c r="AD837" s="403"/>
      <c r="AE837" s="405" t="s">
        <v>236</v>
      </c>
      <c r="AF837" s="405"/>
      <c r="AG837" s="405"/>
      <c r="AH837" s="405"/>
      <c r="AI837" s="405"/>
      <c r="AJ837" s="405"/>
      <c r="AK837" s="405"/>
      <c r="AL837" s="405"/>
      <c r="AM837" s="405"/>
      <c r="AN837" s="405"/>
      <c r="AO837" s="405"/>
      <c r="AP837" s="405"/>
      <c r="AQ837" s="405"/>
      <c r="AR837" s="405"/>
      <c r="AS837" s="405"/>
      <c r="AT837" s="405"/>
      <c r="AU837" s="405"/>
      <c r="AV837" s="405"/>
      <c r="AW837" s="405"/>
      <c r="AX837" s="405"/>
      <c r="AY837" s="405"/>
      <c r="AZ837" s="405"/>
      <c r="BA837" s="405"/>
    </row>
    <row r="838" customFormat="false" ht="12.75" hidden="false" customHeight="true" outlineLevel="0" collapsed="false">
      <c r="A838" s="406"/>
      <c r="B838" s="406"/>
      <c r="C838" s="406"/>
      <c r="D838" s="406"/>
      <c r="E838" s="406"/>
      <c r="F838" s="406"/>
      <c r="G838" s="406"/>
      <c r="H838" s="406"/>
      <c r="I838" s="406"/>
      <c r="J838" s="406"/>
      <c r="K838" s="406"/>
      <c r="L838" s="406"/>
      <c r="M838" s="406"/>
      <c r="N838" s="406"/>
      <c r="O838" s="406"/>
      <c r="P838" s="406"/>
      <c r="Q838" s="406"/>
      <c r="R838" s="406"/>
      <c r="S838" s="406"/>
      <c r="T838" s="406"/>
      <c r="U838" s="406"/>
      <c r="V838" s="406"/>
      <c r="W838" s="406"/>
      <c r="X838" s="406"/>
      <c r="Y838" s="406"/>
      <c r="Z838" s="406"/>
      <c r="AA838" s="406"/>
      <c r="AB838" s="406"/>
      <c r="AC838" s="403"/>
      <c r="AD838" s="403"/>
      <c r="AE838" s="406"/>
      <c r="AF838" s="406"/>
      <c r="AG838" s="406"/>
      <c r="AH838" s="406"/>
      <c r="AI838" s="406"/>
      <c r="AJ838" s="406"/>
      <c r="AK838" s="406"/>
      <c r="AL838" s="406"/>
      <c r="AM838" s="406"/>
      <c r="AN838" s="406"/>
      <c r="AO838" s="406"/>
      <c r="AP838" s="406"/>
      <c r="AQ838" s="406"/>
      <c r="AR838" s="406"/>
      <c r="AS838" s="406"/>
      <c r="AT838" s="406"/>
      <c r="AU838" s="406"/>
      <c r="AV838" s="406"/>
      <c r="AW838" s="406"/>
      <c r="AX838" s="406"/>
      <c r="AY838" s="406"/>
      <c r="AZ838" s="406"/>
      <c r="BA838" s="406"/>
    </row>
    <row r="839" customFormat="false" ht="12.75" hidden="false" customHeight="true" outlineLevel="0" collapsed="false">
      <c r="A839" s="370" t="s">
        <v>237</v>
      </c>
      <c r="B839" s="370"/>
      <c r="C839" s="370"/>
      <c r="D839" s="370"/>
      <c r="E839" s="370"/>
      <c r="F839" s="370"/>
      <c r="G839" s="370"/>
      <c r="H839" s="370"/>
      <c r="I839" s="370"/>
      <c r="J839" s="370"/>
      <c r="K839" s="370"/>
      <c r="L839" s="370"/>
      <c r="M839" s="370"/>
      <c r="N839" s="370"/>
      <c r="O839" s="370"/>
      <c r="P839" s="370"/>
      <c r="Q839" s="370"/>
      <c r="R839" s="370"/>
      <c r="S839" s="370"/>
      <c r="T839" s="370"/>
      <c r="U839" s="370"/>
      <c r="V839" s="370"/>
      <c r="W839" s="370"/>
      <c r="X839" s="370"/>
      <c r="Y839" s="370"/>
      <c r="Z839" s="370"/>
      <c r="AA839" s="370"/>
      <c r="AB839" s="370"/>
      <c r="AC839" s="403"/>
      <c r="AD839" s="403"/>
      <c r="AE839" s="370" t="s">
        <v>237</v>
      </c>
      <c r="AF839" s="370"/>
      <c r="AG839" s="370"/>
      <c r="AH839" s="370"/>
      <c r="AI839" s="370"/>
      <c r="AJ839" s="370"/>
      <c r="AK839" s="370"/>
      <c r="AL839" s="370"/>
      <c r="AM839" s="370"/>
      <c r="AN839" s="370"/>
      <c r="AO839" s="370"/>
      <c r="AP839" s="370"/>
      <c r="AQ839" s="370"/>
      <c r="AR839" s="370"/>
      <c r="AS839" s="370"/>
      <c r="AT839" s="370"/>
      <c r="AU839" s="370"/>
      <c r="AV839" s="370"/>
      <c r="AW839" s="370"/>
      <c r="AX839" s="370"/>
      <c r="AY839" s="370"/>
      <c r="AZ839" s="370"/>
      <c r="BA839" s="370"/>
    </row>
    <row r="840" customFormat="false" ht="12.75" hidden="false" customHeight="true" outlineLevel="0" collapsed="false">
      <c r="A840" s="363" t="s">
        <v>439</v>
      </c>
      <c r="B840" s="363"/>
      <c r="C840" s="363"/>
      <c r="D840" s="363"/>
      <c r="E840" s="363"/>
      <c r="F840" s="363"/>
      <c r="G840" s="363"/>
      <c r="H840" s="363"/>
      <c r="I840" s="363"/>
      <c r="J840" s="363"/>
      <c r="K840" s="363"/>
      <c r="L840" s="363"/>
      <c r="M840" s="363"/>
      <c r="N840" s="363"/>
      <c r="O840" s="363"/>
      <c r="P840" s="363"/>
      <c r="Q840" s="363"/>
      <c r="R840" s="363"/>
      <c r="S840" s="363"/>
      <c r="T840" s="363"/>
      <c r="U840" s="363"/>
      <c r="V840" s="363"/>
      <c r="W840" s="363"/>
      <c r="X840" s="363"/>
      <c r="Y840" s="363"/>
      <c r="Z840" s="363"/>
      <c r="AA840" s="363"/>
      <c r="AB840" s="363"/>
      <c r="AC840" s="363"/>
      <c r="AD840" s="363"/>
      <c r="AE840" s="363"/>
      <c r="AF840" s="363"/>
      <c r="AG840" s="363"/>
      <c r="AH840" s="363"/>
      <c r="AI840" s="363"/>
      <c r="AJ840" s="363"/>
      <c r="AK840" s="363"/>
      <c r="AL840" s="363"/>
      <c r="AM840" s="363"/>
      <c r="AN840" s="363"/>
      <c r="AO840" s="363"/>
      <c r="AP840" s="363"/>
      <c r="AQ840" s="363"/>
      <c r="AR840" s="363"/>
      <c r="AS840" s="363"/>
      <c r="AT840" s="363"/>
      <c r="AU840" s="363"/>
      <c r="AV840" s="363"/>
      <c r="AW840" s="363"/>
      <c r="AX840" s="363"/>
      <c r="AY840" s="363"/>
      <c r="AZ840" s="363"/>
      <c r="BA840" s="363"/>
    </row>
    <row r="841" customFormat="false" ht="12.75" hidden="false" customHeight="true" outlineLevel="0" collapsed="false">
      <c r="A841" s="365" t="s">
        <v>440</v>
      </c>
      <c r="B841" s="365"/>
      <c r="C841" s="365"/>
      <c r="D841" s="365"/>
      <c r="E841" s="365"/>
      <c r="F841" s="365"/>
      <c r="G841" s="365"/>
      <c r="H841" s="365"/>
      <c r="I841" s="365"/>
      <c r="J841" s="365"/>
      <c r="K841" s="365"/>
      <c r="L841" s="365"/>
      <c r="M841" s="365"/>
      <c r="N841" s="365"/>
      <c r="O841" s="365"/>
      <c r="P841" s="365"/>
      <c r="Q841" s="365"/>
      <c r="R841" s="365"/>
      <c r="S841" s="365"/>
      <c r="T841" s="365"/>
      <c r="U841" s="365"/>
      <c r="V841" s="323"/>
      <c r="W841" s="323"/>
      <c r="X841" s="365"/>
      <c r="Y841" s="365"/>
      <c r="Z841" s="386"/>
      <c r="AA841" s="386"/>
      <c r="AB841" s="386"/>
      <c r="AC841" s="384"/>
      <c r="AD841" s="384"/>
      <c r="AE841" s="384"/>
      <c r="AF841" s="384"/>
      <c r="AG841" s="384"/>
      <c r="AH841" s="384"/>
      <c r="AI841" s="384"/>
      <c r="AJ841" s="384"/>
      <c r="AK841" s="371" t="s">
        <v>241</v>
      </c>
      <c r="AL841" s="371"/>
      <c r="AM841" s="380" t="n">
        <f aca="false">AM789</f>
        <v>0</v>
      </c>
      <c r="AN841" s="380"/>
      <c r="AO841" s="380"/>
      <c r="AP841" s="380"/>
      <c r="AQ841" s="380"/>
      <c r="AR841" s="380"/>
      <c r="AS841" s="323" t="s">
        <v>242</v>
      </c>
      <c r="AT841" s="323" t="s">
        <v>1</v>
      </c>
      <c r="AU841" s="323"/>
      <c r="AV841" s="379" t="s">
        <v>243</v>
      </c>
      <c r="AW841" s="379"/>
      <c r="AX841" s="381" t="n">
        <f aca="false">BP2</f>
        <v>0</v>
      </c>
      <c r="AY841" s="381"/>
      <c r="AZ841" s="381"/>
      <c r="BA841" s="381"/>
    </row>
    <row r="842" customFormat="false" ht="12.75" hidden="false" customHeight="true" outlineLevel="0" collapsed="false">
      <c r="A842" s="371" t="s">
        <v>441</v>
      </c>
      <c r="B842" s="371"/>
      <c r="C842" s="371"/>
      <c r="D842" s="371"/>
      <c r="E842" s="371"/>
      <c r="F842" s="371"/>
      <c r="G842" s="371"/>
      <c r="H842" s="371"/>
      <c r="I842" s="371"/>
      <c r="J842" s="371"/>
      <c r="K842" s="371"/>
      <c r="L842" s="371"/>
      <c r="M842" s="371"/>
      <c r="N842" s="371"/>
      <c r="O842" s="371"/>
      <c r="P842" s="371"/>
      <c r="Q842" s="407" t="n">
        <f aca="false">K783</f>
        <v>0</v>
      </c>
      <c r="R842" s="407"/>
      <c r="S842" s="407"/>
      <c r="T842" s="407"/>
      <c r="U842" s="407"/>
      <c r="V842" s="407"/>
      <c r="W842" s="407"/>
      <c r="X842" s="407"/>
      <c r="Y842" s="407"/>
      <c r="Z842" s="407"/>
      <c r="AA842" s="407"/>
      <c r="AB842" s="407"/>
      <c r="AC842" s="407"/>
      <c r="AD842" s="407"/>
      <c r="AE842" s="407"/>
      <c r="AF842" s="407"/>
      <c r="AG842" s="407"/>
      <c r="AH842" s="407"/>
      <c r="AI842" s="407"/>
      <c r="AJ842" s="407"/>
      <c r="AK842" s="407"/>
      <c r="AL842" s="407"/>
      <c r="AM842" s="407"/>
      <c r="AN842" s="407"/>
      <c r="AO842" s="407"/>
      <c r="AP842" s="407"/>
      <c r="AQ842" s="407"/>
      <c r="AR842" s="407"/>
      <c r="AS842" s="407"/>
      <c r="AT842" s="407"/>
      <c r="AU842" s="407"/>
      <c r="AV842" s="407"/>
      <c r="AW842" s="407"/>
      <c r="AX842" s="407"/>
      <c r="AY842" s="407"/>
      <c r="AZ842" s="407"/>
      <c r="BA842" s="407"/>
    </row>
    <row r="843" customFormat="false" ht="12.75" hidden="false" customHeight="true" outlineLevel="0" collapsed="false">
      <c r="A843" s="408" t="s">
        <v>442</v>
      </c>
      <c r="B843" s="408"/>
      <c r="C843" s="408"/>
      <c r="D843" s="408"/>
      <c r="E843" s="408"/>
      <c r="F843" s="408"/>
      <c r="G843" s="408"/>
      <c r="H843" s="408"/>
      <c r="I843" s="408"/>
      <c r="J843" s="409" t="str">
        <f aca="false">BP50</f>
        <v>Сплошная</v>
      </c>
      <c r="K843" s="409"/>
      <c r="L843" s="409"/>
      <c r="M843" s="409"/>
      <c r="N843" s="409"/>
      <c r="O843" s="409"/>
      <c r="P843" s="409"/>
      <c r="Q843" s="409"/>
      <c r="R843" s="409"/>
      <c r="S843" s="409"/>
      <c r="T843" s="409"/>
      <c r="U843" s="409"/>
      <c r="V843" s="409"/>
      <c r="W843" s="409"/>
      <c r="X843" s="409"/>
      <c r="Y843" s="408" t="s">
        <v>70</v>
      </c>
      <c r="Z843" s="408"/>
      <c r="AA843" s="408"/>
      <c r="AB843" s="408"/>
      <c r="AC843" s="408"/>
      <c r="AD843" s="408"/>
      <c r="AE843" s="409" t="n">
        <f aca="false">BP57</f>
        <v>0</v>
      </c>
      <c r="AF843" s="409"/>
      <c r="AG843" s="409"/>
      <c r="AH843" s="409"/>
      <c r="AI843" s="409"/>
      <c r="AJ843" s="409"/>
      <c r="AK843" s="409"/>
      <c r="AL843" s="409"/>
      <c r="AM843" s="409"/>
      <c r="AN843" s="409"/>
      <c r="AO843" s="409"/>
      <c r="AP843" s="409"/>
      <c r="AQ843" s="409"/>
      <c r="AR843" s="409"/>
      <c r="AS843" s="409"/>
      <c r="AT843" s="409"/>
      <c r="AU843" s="409"/>
      <c r="AV843" s="409"/>
      <c r="AW843" s="409"/>
      <c r="AX843" s="409"/>
      <c r="AY843" s="409"/>
      <c r="AZ843" s="409"/>
      <c r="BA843" s="409"/>
    </row>
    <row r="844" customFormat="false" ht="12.75" hidden="false" customHeight="true" outlineLevel="0" collapsed="false">
      <c r="A844" s="408" t="s">
        <v>443</v>
      </c>
      <c r="B844" s="408"/>
      <c r="C844" s="408"/>
      <c r="D844" s="408"/>
      <c r="E844" s="408"/>
      <c r="F844" s="408"/>
      <c r="G844" s="408"/>
      <c r="H844" s="408"/>
      <c r="I844" s="408"/>
      <c r="J844" s="408"/>
      <c r="K844" s="408"/>
      <c r="L844" s="408"/>
      <c r="M844" s="409" t="str">
        <f aca="false">BP58</f>
        <v>деревья,не предназначенные для рубки и подлежащие сохранению в соответствии с Правилами заготовки древесины и лесным законодательством РФ</v>
      </c>
      <c r="N844" s="409"/>
      <c r="O844" s="409"/>
      <c r="P844" s="409"/>
      <c r="Q844" s="409"/>
      <c r="R844" s="409"/>
      <c r="S844" s="409"/>
      <c r="T844" s="409"/>
      <c r="U844" s="409"/>
      <c r="V844" s="409"/>
      <c r="W844" s="409"/>
      <c r="X844" s="409"/>
      <c r="Y844" s="409"/>
      <c r="Z844" s="409"/>
      <c r="AA844" s="409"/>
      <c r="AB844" s="409"/>
      <c r="AC844" s="409"/>
      <c r="AD844" s="409"/>
      <c r="AE844" s="409"/>
      <c r="AF844" s="409"/>
      <c r="AG844" s="409"/>
      <c r="AH844" s="409"/>
      <c r="AI844" s="409"/>
      <c r="AJ844" s="409"/>
      <c r="AK844" s="409"/>
      <c r="AL844" s="409"/>
      <c r="AM844" s="409"/>
      <c r="AN844" s="409"/>
      <c r="AO844" s="409"/>
      <c r="AP844" s="409"/>
      <c r="AQ844" s="409"/>
      <c r="AR844" s="409"/>
      <c r="AS844" s="409"/>
      <c r="AT844" s="409"/>
      <c r="AU844" s="409"/>
      <c r="AV844" s="409"/>
      <c r="AW844" s="409"/>
      <c r="AX844" s="409"/>
      <c r="AY844" s="409"/>
      <c r="AZ844" s="409"/>
      <c r="BA844" s="409"/>
    </row>
    <row r="845" customFormat="false" ht="12.75" hidden="false" customHeight="true" outlineLevel="0" collapsed="false">
      <c r="A845" s="410"/>
      <c r="B845" s="410"/>
      <c r="C845" s="410"/>
      <c r="D845" s="410"/>
      <c r="E845" s="410"/>
      <c r="F845" s="410"/>
      <c r="G845" s="410"/>
      <c r="H845" s="410"/>
      <c r="I845" s="410"/>
      <c r="J845" s="410"/>
      <c r="K845" s="410"/>
      <c r="L845" s="410"/>
      <c r="M845" s="409"/>
      <c r="N845" s="409"/>
      <c r="O845" s="409"/>
      <c r="P845" s="409"/>
      <c r="Q845" s="409"/>
      <c r="R845" s="409"/>
      <c r="S845" s="409"/>
      <c r="T845" s="409"/>
      <c r="U845" s="409"/>
      <c r="V845" s="409"/>
      <c r="W845" s="409"/>
      <c r="X845" s="409"/>
      <c r="Y845" s="409"/>
      <c r="Z845" s="409"/>
      <c r="AA845" s="409"/>
      <c r="AB845" s="409"/>
      <c r="AC845" s="409"/>
      <c r="AD845" s="409"/>
      <c r="AE845" s="409"/>
      <c r="AF845" s="409"/>
      <c r="AG845" s="409"/>
      <c r="AH845" s="409"/>
      <c r="AI845" s="409"/>
      <c r="AJ845" s="409"/>
      <c r="AK845" s="409"/>
      <c r="AL845" s="409"/>
      <c r="AM845" s="409"/>
      <c r="AN845" s="409"/>
      <c r="AO845" s="409"/>
      <c r="AP845" s="409"/>
      <c r="AQ845" s="409"/>
      <c r="AR845" s="409"/>
      <c r="AS845" s="409"/>
      <c r="AT845" s="409"/>
      <c r="AU845" s="409"/>
      <c r="AV845" s="409"/>
      <c r="AW845" s="409"/>
      <c r="AX845" s="409"/>
      <c r="AY845" s="409"/>
      <c r="AZ845" s="409"/>
      <c r="BA845" s="409"/>
    </row>
    <row r="846" customFormat="false" ht="12.75" hidden="false" customHeight="true" outlineLevel="0" collapsed="false">
      <c r="A846" s="408" t="s">
        <v>444</v>
      </c>
      <c r="B846" s="408"/>
      <c r="C846" s="408"/>
      <c r="D846" s="408"/>
      <c r="E846" s="408"/>
      <c r="F846" s="408"/>
      <c r="G846" s="408"/>
      <c r="H846" s="408"/>
      <c r="I846" s="408"/>
      <c r="J846" s="408"/>
      <c r="K846" s="408"/>
      <c r="L846" s="408"/>
      <c r="M846" s="408"/>
      <c r="N846" s="408" t="s">
        <v>76</v>
      </c>
      <c r="O846" s="408"/>
      <c r="P846" s="410"/>
      <c r="Q846" s="410"/>
      <c r="R846" s="411" t="n">
        <f aca="false">BP4</f>
        <v>0</v>
      </c>
      <c r="S846" s="411"/>
      <c r="T846" s="411"/>
      <c r="U846" s="411"/>
      <c r="V846" s="411"/>
      <c r="W846" s="411"/>
      <c r="X846" s="411"/>
      <c r="Y846" s="411"/>
      <c r="Z846" s="411"/>
      <c r="AA846" s="411"/>
      <c r="AB846" s="411"/>
      <c r="AC846" s="411"/>
      <c r="AD846" s="411"/>
      <c r="AE846" s="411"/>
      <c r="AF846" s="411"/>
      <c r="AG846" s="411"/>
      <c r="AH846" s="411"/>
      <c r="AI846" s="411"/>
      <c r="AJ846" s="411"/>
      <c r="AK846" s="411"/>
      <c r="AL846" s="411"/>
      <c r="AM846" s="411"/>
      <c r="AN846" s="411"/>
      <c r="AO846" s="411"/>
      <c r="AP846" s="411"/>
      <c r="AQ846" s="411"/>
      <c r="AR846" s="411"/>
      <c r="AS846" s="411"/>
      <c r="AT846" s="411"/>
      <c r="AU846" s="411"/>
      <c r="AV846" s="411"/>
      <c r="AW846" s="411"/>
      <c r="AX846" s="411"/>
      <c r="AY846" s="411"/>
      <c r="AZ846" s="411"/>
      <c r="BA846" s="411"/>
    </row>
    <row r="847" customFormat="false" ht="12.75" hidden="false" customHeight="true" outlineLevel="0" collapsed="false">
      <c r="A847" s="408" t="s">
        <v>445</v>
      </c>
      <c r="B847" s="408"/>
      <c r="C847" s="408"/>
      <c r="D847" s="408"/>
      <c r="E847" s="408"/>
      <c r="F847" s="408"/>
      <c r="G847" s="408"/>
      <c r="H847" s="408"/>
      <c r="I847" s="408"/>
      <c r="J847" s="408"/>
      <c r="K847" s="408"/>
      <c r="L847" s="408"/>
      <c r="M847" s="408"/>
      <c r="N847" s="409" t="str">
        <f aca="false">N43</f>
        <v>после учета древесины</v>
      </c>
      <c r="O847" s="409"/>
      <c r="P847" s="409"/>
      <c r="Q847" s="409"/>
      <c r="R847" s="409"/>
      <c r="S847" s="409"/>
      <c r="T847" s="409"/>
      <c r="U847" s="409"/>
      <c r="V847" s="409"/>
      <c r="W847" s="409"/>
      <c r="X847" s="409"/>
      <c r="Y847" s="409"/>
      <c r="Z847" s="409"/>
      <c r="AA847" s="409"/>
      <c r="AB847" s="409"/>
      <c r="AC847" s="409"/>
      <c r="AD847" s="409"/>
      <c r="AE847" s="409"/>
      <c r="AF847" s="409"/>
      <c r="AG847" s="409"/>
      <c r="AH847" s="409"/>
      <c r="AI847" s="409"/>
      <c r="AJ847" s="409"/>
      <c r="AK847" s="409"/>
      <c r="AL847" s="409"/>
      <c r="AM847" s="409"/>
      <c r="AN847" s="409"/>
      <c r="AO847" s="409"/>
      <c r="AP847" s="409"/>
      <c r="AQ847" s="409"/>
      <c r="AR847" s="409"/>
      <c r="AS847" s="409"/>
      <c r="AT847" s="409"/>
      <c r="AU847" s="409"/>
      <c r="AV847" s="409"/>
      <c r="AW847" s="409"/>
      <c r="AX847" s="409"/>
      <c r="AY847" s="409"/>
      <c r="AZ847" s="409"/>
      <c r="BA847" s="409"/>
    </row>
    <row r="848" customFormat="false" ht="12.75" hidden="false" customHeight="true" outlineLevel="0" collapsed="false">
      <c r="A848" s="371" t="s">
        <v>446</v>
      </c>
      <c r="B848" s="371"/>
      <c r="C848" s="371"/>
      <c r="D848" s="371"/>
      <c r="E848" s="371"/>
      <c r="F848" s="371"/>
      <c r="G848" s="371"/>
      <c r="H848" s="371"/>
      <c r="I848" s="371"/>
      <c r="J848" s="371"/>
      <c r="K848" s="371"/>
      <c r="L848" s="371"/>
      <c r="M848" s="371"/>
      <c r="N848" s="371"/>
      <c r="O848" s="371"/>
      <c r="P848" s="371"/>
      <c r="Q848" s="371"/>
      <c r="R848" s="371"/>
      <c r="S848" s="371"/>
      <c r="T848" s="371"/>
      <c r="U848" s="371"/>
      <c r="V848" s="371"/>
      <c r="W848" s="371"/>
      <c r="X848" s="371"/>
      <c r="Y848" s="371"/>
      <c r="Z848" s="371"/>
      <c r="AA848" s="371"/>
      <c r="AB848" s="371"/>
      <c r="AC848" s="371"/>
      <c r="AD848" s="412" t="n">
        <f aca="false">BP5</f>
        <v>0</v>
      </c>
      <c r="AE848" s="412"/>
      <c r="AF848" s="412"/>
      <c r="AG848" s="412"/>
      <c r="AH848" s="412"/>
      <c r="AI848" s="412"/>
      <c r="AJ848" s="412"/>
      <c r="AK848" s="412"/>
      <c r="AL848" s="412"/>
      <c r="AM848" s="412"/>
      <c r="AN848" s="412"/>
      <c r="AO848" s="412"/>
      <c r="AP848" s="371" t="s">
        <v>447</v>
      </c>
      <c r="AQ848" s="371"/>
      <c r="AR848" s="371"/>
      <c r="AS848" s="371"/>
      <c r="AT848" s="371"/>
      <c r="AU848" s="371"/>
      <c r="AV848" s="371"/>
      <c r="AW848" s="371"/>
      <c r="AX848" s="371"/>
      <c r="AY848" s="371"/>
      <c r="AZ848" s="371"/>
      <c r="BA848" s="371"/>
    </row>
    <row r="849" customFormat="false" ht="12.75" hidden="false" customHeight="true" outlineLevel="0" collapsed="false">
      <c r="A849" s="371" t="s">
        <v>448</v>
      </c>
      <c r="B849" s="371"/>
      <c r="C849" s="371"/>
      <c r="D849" s="371"/>
      <c r="E849" s="371"/>
      <c r="F849" s="371"/>
      <c r="G849" s="371"/>
      <c r="H849" s="371"/>
      <c r="I849" s="371"/>
      <c r="J849" s="371"/>
      <c r="K849" s="371"/>
      <c r="L849" s="371"/>
      <c r="M849" s="371"/>
      <c r="N849" s="371"/>
      <c r="O849" s="371"/>
      <c r="P849" s="371"/>
      <c r="Q849" s="371"/>
      <c r="R849" s="371"/>
      <c r="S849" s="371"/>
      <c r="T849" s="371"/>
      <c r="U849" s="371"/>
      <c r="V849" s="371"/>
      <c r="W849" s="413" t="str">
        <f aca="false">BP60</f>
        <v>Сбор порубочных остатков в кучи с последующим сжиганием в непожароопасный период</v>
      </c>
      <c r="X849" s="413"/>
      <c r="Y849" s="413"/>
      <c r="Z849" s="413"/>
      <c r="AA849" s="413"/>
      <c r="AB849" s="413"/>
      <c r="AC849" s="413"/>
      <c r="AD849" s="413"/>
      <c r="AE849" s="413"/>
      <c r="AF849" s="413"/>
      <c r="AG849" s="413"/>
      <c r="AH849" s="413"/>
      <c r="AI849" s="413"/>
      <c r="AJ849" s="413"/>
      <c r="AK849" s="413"/>
      <c r="AL849" s="413"/>
      <c r="AM849" s="413"/>
      <c r="AN849" s="413"/>
      <c r="AO849" s="413"/>
      <c r="AP849" s="413"/>
      <c r="AQ849" s="413"/>
      <c r="AR849" s="413"/>
      <c r="AS849" s="413"/>
      <c r="AT849" s="413"/>
      <c r="AU849" s="413"/>
      <c r="AV849" s="413"/>
      <c r="AW849" s="413"/>
      <c r="AX849" s="413"/>
      <c r="AY849" s="413"/>
      <c r="AZ849" s="413"/>
      <c r="BA849" s="413"/>
    </row>
    <row r="850" customFormat="false" ht="12.75" hidden="false" customHeight="true" outlineLevel="0" collapsed="false">
      <c r="A850" s="363" t="s">
        <v>449</v>
      </c>
      <c r="B850" s="363"/>
      <c r="C850" s="363"/>
      <c r="D850" s="363"/>
      <c r="E850" s="363"/>
      <c r="F850" s="363"/>
      <c r="G850" s="363"/>
      <c r="H850" s="363"/>
      <c r="I850" s="363"/>
      <c r="J850" s="363"/>
      <c r="K850" s="363"/>
      <c r="L850" s="363"/>
      <c r="M850" s="363"/>
      <c r="N850" s="363"/>
      <c r="O850" s="363"/>
      <c r="P850" s="363"/>
      <c r="Q850" s="363"/>
      <c r="R850" s="363"/>
      <c r="S850" s="363"/>
      <c r="T850" s="363"/>
      <c r="U850" s="363"/>
      <c r="V850" s="363"/>
      <c r="W850" s="363"/>
      <c r="X850" s="363"/>
      <c r="Y850" s="363"/>
      <c r="Z850" s="363"/>
      <c r="AA850" s="363"/>
      <c r="AB850" s="363"/>
      <c r="AC850" s="363"/>
      <c r="AD850" s="363"/>
      <c r="AE850" s="363"/>
      <c r="AF850" s="363"/>
      <c r="AG850" s="363"/>
      <c r="AH850" s="363"/>
      <c r="AI850" s="363"/>
      <c r="AJ850" s="363"/>
      <c r="AK850" s="363"/>
      <c r="AL850" s="363"/>
      <c r="AM850" s="363"/>
      <c r="AN850" s="363"/>
      <c r="AO850" s="363"/>
      <c r="AP850" s="363"/>
      <c r="AQ850" s="363"/>
      <c r="AR850" s="363"/>
      <c r="AS850" s="363"/>
      <c r="AT850" s="363"/>
      <c r="AU850" s="363"/>
      <c r="AV850" s="363"/>
      <c r="AW850" s="363"/>
      <c r="AX850" s="363"/>
      <c r="AY850" s="363"/>
      <c r="AZ850" s="363"/>
      <c r="BA850" s="363"/>
    </row>
    <row r="851" customFormat="false" ht="12.75" hidden="false" customHeight="true" outlineLevel="0" collapsed="false">
      <c r="A851" s="414" t="n">
        <f aca="false">A791</f>
        <v>0</v>
      </c>
      <c r="B851" s="414"/>
      <c r="C851" s="414"/>
      <c r="D851" s="414"/>
      <c r="E851" s="414"/>
      <c r="F851" s="414"/>
      <c r="G851" s="414"/>
      <c r="H851" s="414"/>
      <c r="I851" s="414"/>
      <c r="J851" s="414"/>
      <c r="K851" s="414"/>
      <c r="L851" s="323" t="s">
        <v>414</v>
      </c>
      <c r="M851" s="384"/>
      <c r="N851" s="384"/>
      <c r="O851" s="384"/>
      <c r="P851" s="384"/>
      <c r="Q851" s="384"/>
      <c r="R851" s="384"/>
      <c r="S851" s="384"/>
      <c r="T851" s="384"/>
      <c r="U851" s="384"/>
      <c r="V851" s="384"/>
      <c r="W851" s="384"/>
      <c r="X851" s="384"/>
      <c r="Y851" s="384"/>
      <c r="Z851" s="384"/>
      <c r="AA851" s="415" t="n">
        <f aca="false">BP45</f>
        <v>0</v>
      </c>
      <c r="AB851" s="415"/>
      <c r="AC851" s="415"/>
      <c r="AD851" s="415"/>
      <c r="AE851" s="415"/>
      <c r="AF851" s="415"/>
      <c r="AG851" s="415"/>
      <c r="AH851" s="415"/>
      <c r="AI851" s="415"/>
      <c r="AJ851" s="415"/>
      <c r="AK851" s="415"/>
      <c r="AL851" s="415"/>
      <c r="AM851" s="415"/>
      <c r="AN851" s="415"/>
      <c r="AO851" s="415"/>
      <c r="AP851" s="415"/>
      <c r="AQ851" s="415"/>
      <c r="AR851" s="415"/>
      <c r="AS851" s="415"/>
      <c r="AT851" s="415"/>
      <c r="AU851" s="415"/>
      <c r="AV851" s="415"/>
      <c r="AW851" s="415"/>
      <c r="AX851" s="415"/>
      <c r="AY851" s="415"/>
      <c r="AZ851" s="415"/>
      <c r="BA851" s="415"/>
    </row>
    <row r="852" customFormat="false" ht="12.75" hidden="false" customHeight="true" outlineLevel="0" collapsed="false">
      <c r="A852" s="416" t="s">
        <v>450</v>
      </c>
      <c r="B852" s="416"/>
      <c r="C852" s="416"/>
      <c r="D852" s="416"/>
      <c r="E852" s="416"/>
      <c r="F852" s="416"/>
      <c r="G852" s="416"/>
      <c r="H852" s="416"/>
      <c r="I852" s="416"/>
      <c r="J852" s="416"/>
      <c r="K852" s="416"/>
      <c r="L852" s="416"/>
      <c r="M852" s="416"/>
      <c r="N852" s="416"/>
      <c r="O852" s="416"/>
      <c r="P852" s="416"/>
      <c r="Q852" s="416"/>
      <c r="R852" s="417" t="n">
        <f aca="false">V792</f>
        <v>0</v>
      </c>
      <c r="S852" s="417"/>
      <c r="T852" s="417"/>
      <c r="U852" s="417"/>
      <c r="V852" s="417"/>
      <c r="W852" s="417"/>
      <c r="X852" s="374" t="s">
        <v>417</v>
      </c>
      <c r="Y852" s="323"/>
      <c r="Z852" s="374"/>
      <c r="AA852" s="374"/>
      <c r="AB852" s="374"/>
      <c r="AC852" s="375"/>
      <c r="AD852" s="375"/>
      <c r="AE852" s="375"/>
      <c r="AF852" s="375"/>
      <c r="AG852" s="375"/>
      <c r="AH852" s="374"/>
      <c r="AI852" s="374"/>
      <c r="AJ852" s="417" t="n">
        <f aca="false">AM792</f>
        <v>0</v>
      </c>
      <c r="AK852" s="417"/>
      <c r="AL852" s="417"/>
      <c r="AM852" s="417"/>
      <c r="AN852" s="417"/>
      <c r="AO852" s="417"/>
      <c r="AP852" s="417"/>
      <c r="AQ852" s="323" t="s">
        <v>451</v>
      </c>
      <c r="AR852" s="384"/>
      <c r="AS852" s="384"/>
      <c r="AT852" s="384"/>
      <c r="AU852" s="323"/>
      <c r="AV852" s="417" t="n">
        <f aca="false">AS792</f>
        <v>0</v>
      </c>
      <c r="AW852" s="417"/>
      <c r="AX852" s="417"/>
      <c r="AY852" s="417"/>
      <c r="AZ852" s="417"/>
      <c r="BA852" s="417"/>
    </row>
    <row r="853" customFormat="false" ht="12.75" hidden="false" customHeight="true" outlineLevel="0" collapsed="false">
      <c r="A853" s="418" t="s">
        <v>293</v>
      </c>
      <c r="B853" s="418"/>
      <c r="C853" s="418"/>
      <c r="D853" s="418"/>
      <c r="E853" s="418"/>
      <c r="F853" s="418"/>
      <c r="G853" s="418"/>
      <c r="H853" s="418"/>
      <c r="I853" s="419" t="e">
        <f aca="false">#REF!</f>
        <v>#REF!</v>
      </c>
      <c r="J853" s="419"/>
      <c r="K853" s="419"/>
      <c r="L853" s="419"/>
      <c r="M853" s="419"/>
      <c r="N853" s="419"/>
      <c r="O853" s="419"/>
      <c r="P853" s="420" t="s">
        <v>294</v>
      </c>
      <c r="Q853" s="420"/>
      <c r="R853" s="420"/>
      <c r="S853" s="420"/>
      <c r="T853" s="420"/>
      <c r="U853" s="420"/>
      <c r="V853" s="420"/>
      <c r="W853" s="420"/>
      <c r="X853" s="420"/>
      <c r="Y853" s="420"/>
      <c r="Z853" s="420"/>
      <c r="AA853" s="420"/>
      <c r="AB853" s="420"/>
      <c r="AC853" s="420"/>
      <c r="AD853" s="420"/>
      <c r="AE853" s="420"/>
      <c r="AF853" s="420"/>
      <c r="AG853" s="420"/>
      <c r="AH853" s="420"/>
      <c r="AI853" s="420"/>
      <c r="AJ853" s="421" t="s">
        <v>295</v>
      </c>
      <c r="AK853" s="421"/>
      <c r="AL853" s="421"/>
      <c r="AM853" s="421"/>
      <c r="AN853" s="421"/>
      <c r="AO853" s="421" t="s">
        <v>296</v>
      </c>
      <c r="AP853" s="421"/>
      <c r="AQ853" s="421" t="s">
        <v>297</v>
      </c>
      <c r="AR853" s="421"/>
      <c r="AS853" s="421"/>
      <c r="AT853" s="421"/>
      <c r="AU853" s="421"/>
      <c r="AV853" s="422" t="s">
        <v>298</v>
      </c>
      <c r="AW853" s="422"/>
      <c r="AX853" s="422"/>
      <c r="AY853" s="422"/>
      <c r="AZ853" s="422"/>
      <c r="BA853" s="422"/>
    </row>
    <row r="854" customFormat="false" ht="12.75" hidden="false" customHeight="true" outlineLevel="0" collapsed="false">
      <c r="A854" s="418"/>
      <c r="B854" s="418"/>
      <c r="C854" s="418"/>
      <c r="D854" s="418"/>
      <c r="E854" s="418"/>
      <c r="F854" s="418"/>
      <c r="G854" s="418"/>
      <c r="H854" s="418"/>
      <c r="I854" s="419"/>
      <c r="J854" s="419"/>
      <c r="K854" s="419"/>
      <c r="L854" s="419"/>
      <c r="M854" s="419"/>
      <c r="N854" s="419"/>
      <c r="O854" s="419"/>
      <c r="P854" s="423" t="s">
        <v>256</v>
      </c>
      <c r="Q854" s="423"/>
      <c r="R854" s="423"/>
      <c r="S854" s="423"/>
      <c r="T854" s="423"/>
      <c r="U854" s="423" t="s">
        <v>257</v>
      </c>
      <c r="V854" s="423"/>
      <c r="W854" s="423"/>
      <c r="X854" s="423"/>
      <c r="Y854" s="423"/>
      <c r="Z854" s="423" t="s">
        <v>258</v>
      </c>
      <c r="AA854" s="423"/>
      <c r="AB854" s="423"/>
      <c r="AC854" s="423"/>
      <c r="AD854" s="423"/>
      <c r="AE854" s="423" t="s">
        <v>299</v>
      </c>
      <c r="AF854" s="423"/>
      <c r="AG854" s="423"/>
      <c r="AH854" s="423"/>
      <c r="AI854" s="423"/>
      <c r="AJ854" s="421"/>
      <c r="AK854" s="421"/>
      <c r="AL854" s="421"/>
      <c r="AM854" s="421"/>
      <c r="AN854" s="421"/>
      <c r="AO854" s="421"/>
      <c r="AP854" s="421"/>
      <c r="AQ854" s="421"/>
      <c r="AR854" s="421"/>
      <c r="AS854" s="421"/>
      <c r="AT854" s="421"/>
      <c r="AU854" s="421"/>
      <c r="AV854" s="422"/>
      <c r="AW854" s="422"/>
      <c r="AX854" s="422"/>
      <c r="AY854" s="422"/>
      <c r="AZ854" s="422"/>
      <c r="BA854" s="422"/>
    </row>
    <row r="855" customFormat="false" ht="12.75" hidden="false" customHeight="true" outlineLevel="0" collapsed="false">
      <c r="A855" s="424" t="s">
        <v>300</v>
      </c>
      <c r="B855" s="424"/>
      <c r="C855" s="424"/>
      <c r="D855" s="424"/>
      <c r="E855" s="424"/>
      <c r="F855" s="424"/>
      <c r="G855" s="424"/>
      <c r="H855" s="424"/>
      <c r="I855" s="425" t="s">
        <v>301</v>
      </c>
      <c r="J855" s="425"/>
      <c r="K855" s="425"/>
      <c r="L855" s="425"/>
      <c r="M855" s="425"/>
      <c r="N855" s="425"/>
      <c r="O855" s="425"/>
      <c r="P855" s="426" t="n">
        <f aca="false">Y576</f>
        <v>0</v>
      </c>
      <c r="Q855" s="426"/>
      <c r="R855" s="426"/>
      <c r="S855" s="426"/>
      <c r="T855" s="426"/>
      <c r="U855" s="426" t="n">
        <f aca="false">AC576</f>
        <v>0</v>
      </c>
      <c r="V855" s="426"/>
      <c r="W855" s="426"/>
      <c r="X855" s="426"/>
      <c r="Y855" s="426"/>
      <c r="Z855" s="426" t="n">
        <f aca="false">AG576</f>
        <v>0</v>
      </c>
      <c r="AA855" s="426"/>
      <c r="AB855" s="426"/>
      <c r="AC855" s="426"/>
      <c r="AD855" s="426"/>
      <c r="AE855" s="426" t="n">
        <f aca="false">P855+U855+Z855</f>
        <v>0</v>
      </c>
      <c r="AF855" s="426"/>
      <c r="AG855" s="426"/>
      <c r="AH855" s="426"/>
      <c r="AI855" s="426"/>
      <c r="AJ855" s="426" t="n">
        <f aca="false">AO576</f>
        <v>0</v>
      </c>
      <c r="AK855" s="426"/>
      <c r="AL855" s="426"/>
      <c r="AM855" s="426"/>
      <c r="AN855" s="426"/>
      <c r="AO855" s="426" t="n">
        <f aca="false">AJ855+AE855</f>
        <v>0</v>
      </c>
      <c r="AP855" s="426"/>
      <c r="AQ855" s="426" t="n">
        <f aca="false">AU576</f>
        <v>0</v>
      </c>
      <c r="AR855" s="426"/>
      <c r="AS855" s="426"/>
      <c r="AT855" s="426"/>
      <c r="AU855" s="426"/>
      <c r="AV855" s="427" t="n">
        <f aca="false">AX576</f>
        <v>0</v>
      </c>
      <c r="AW855" s="427"/>
      <c r="AX855" s="427"/>
      <c r="AY855" s="427"/>
      <c r="AZ855" s="427"/>
      <c r="BA855" s="427"/>
    </row>
    <row r="856" customFormat="false" ht="12.75" hidden="false" customHeight="true" outlineLevel="0" collapsed="false">
      <c r="A856" s="428" t="s">
        <v>304</v>
      </c>
      <c r="B856" s="428"/>
      <c r="C856" s="428"/>
      <c r="D856" s="428"/>
      <c r="E856" s="428"/>
      <c r="F856" s="428"/>
      <c r="G856" s="428"/>
      <c r="H856" s="428"/>
      <c r="I856" s="429" t="s">
        <v>301</v>
      </c>
      <c r="J856" s="429"/>
      <c r="K856" s="429"/>
      <c r="L856" s="429"/>
      <c r="M856" s="429"/>
      <c r="N856" s="429"/>
      <c r="O856" s="429"/>
      <c r="P856" s="426" t="n">
        <f aca="false">Y577</f>
        <v>0</v>
      </c>
      <c r="Q856" s="426"/>
      <c r="R856" s="426"/>
      <c r="S856" s="426"/>
      <c r="T856" s="426"/>
      <c r="U856" s="426" t="n">
        <f aca="false">AC577</f>
        <v>0</v>
      </c>
      <c r="V856" s="426"/>
      <c r="W856" s="426"/>
      <c r="X856" s="426"/>
      <c r="Y856" s="426"/>
      <c r="Z856" s="426" t="n">
        <f aca="false">AG577</f>
        <v>0</v>
      </c>
      <c r="AA856" s="426"/>
      <c r="AB856" s="426"/>
      <c r="AC856" s="426"/>
      <c r="AD856" s="426"/>
      <c r="AE856" s="426" t="n">
        <f aca="false">P856+U856+Z856</f>
        <v>0</v>
      </c>
      <c r="AF856" s="426"/>
      <c r="AG856" s="426"/>
      <c r="AH856" s="426"/>
      <c r="AI856" s="426"/>
      <c r="AJ856" s="426" t="n">
        <f aca="false">AO577</f>
        <v>0</v>
      </c>
      <c r="AK856" s="426"/>
      <c r="AL856" s="426"/>
      <c r="AM856" s="426"/>
      <c r="AN856" s="426"/>
      <c r="AO856" s="426" t="n">
        <f aca="false">AJ856+AE856</f>
        <v>0</v>
      </c>
      <c r="AP856" s="426"/>
      <c r="AQ856" s="426" t="n">
        <f aca="false">AU577</f>
        <v>0</v>
      </c>
      <c r="AR856" s="426"/>
      <c r="AS856" s="426"/>
      <c r="AT856" s="426"/>
      <c r="AU856" s="426"/>
      <c r="AV856" s="427" t="n">
        <f aca="false">AX577</f>
        <v>0</v>
      </c>
      <c r="AW856" s="427"/>
      <c r="AX856" s="427"/>
      <c r="AY856" s="427"/>
      <c r="AZ856" s="427"/>
      <c r="BA856" s="427"/>
    </row>
    <row r="857" customFormat="false" ht="12.75" hidden="false" customHeight="true" outlineLevel="0" collapsed="false">
      <c r="A857" s="428" t="s">
        <v>305</v>
      </c>
      <c r="B857" s="428"/>
      <c r="C857" s="428"/>
      <c r="D857" s="428"/>
      <c r="E857" s="428"/>
      <c r="F857" s="428"/>
      <c r="G857" s="428"/>
      <c r="H857" s="428"/>
      <c r="I857" s="429" t="s">
        <v>301</v>
      </c>
      <c r="J857" s="429"/>
      <c r="K857" s="429"/>
      <c r="L857" s="429"/>
      <c r="M857" s="429"/>
      <c r="N857" s="429"/>
      <c r="O857" s="429"/>
      <c r="P857" s="426" t="n">
        <f aca="false">Y578</f>
        <v>0</v>
      </c>
      <c r="Q857" s="426"/>
      <c r="R857" s="426"/>
      <c r="S857" s="426"/>
      <c r="T857" s="426"/>
      <c r="U857" s="426" t="n">
        <f aca="false">AC578</f>
        <v>0</v>
      </c>
      <c r="V857" s="426"/>
      <c r="W857" s="426"/>
      <c r="X857" s="426"/>
      <c r="Y857" s="426"/>
      <c r="Z857" s="426" t="n">
        <f aca="false">AG578</f>
        <v>0</v>
      </c>
      <c r="AA857" s="426"/>
      <c r="AB857" s="426"/>
      <c r="AC857" s="426"/>
      <c r="AD857" s="426"/>
      <c r="AE857" s="426" t="n">
        <f aca="false">P857+U857+Z857</f>
        <v>0</v>
      </c>
      <c r="AF857" s="426"/>
      <c r="AG857" s="426"/>
      <c r="AH857" s="426"/>
      <c r="AI857" s="426"/>
      <c r="AJ857" s="426" t="n">
        <f aca="false">AO578</f>
        <v>0</v>
      </c>
      <c r="AK857" s="426"/>
      <c r="AL857" s="426"/>
      <c r="AM857" s="426"/>
      <c r="AN857" s="426"/>
      <c r="AO857" s="426" t="n">
        <f aca="false">AJ857+AE857</f>
        <v>0</v>
      </c>
      <c r="AP857" s="426"/>
      <c r="AQ857" s="426" t="n">
        <f aca="false">AU578</f>
        <v>0</v>
      </c>
      <c r="AR857" s="426"/>
      <c r="AS857" s="426"/>
      <c r="AT857" s="426"/>
      <c r="AU857" s="426"/>
      <c r="AV857" s="427" t="n">
        <f aca="false">AX578</f>
        <v>0</v>
      </c>
      <c r="AW857" s="427"/>
      <c r="AX857" s="427"/>
      <c r="AY857" s="427"/>
      <c r="AZ857" s="427"/>
      <c r="BA857" s="427"/>
    </row>
    <row r="858" customFormat="false" ht="12.75" hidden="false" customHeight="true" outlineLevel="0" collapsed="false">
      <c r="A858" s="428" t="s">
        <v>306</v>
      </c>
      <c r="B858" s="428"/>
      <c r="C858" s="428"/>
      <c r="D858" s="428"/>
      <c r="E858" s="428"/>
      <c r="F858" s="428"/>
      <c r="G858" s="428"/>
      <c r="H858" s="428"/>
      <c r="I858" s="429" t="s">
        <v>301</v>
      </c>
      <c r="J858" s="429"/>
      <c r="K858" s="429"/>
      <c r="L858" s="429"/>
      <c r="M858" s="429"/>
      <c r="N858" s="429"/>
      <c r="O858" s="429"/>
      <c r="P858" s="426" t="n">
        <f aca="false">Y579</f>
        <v>0</v>
      </c>
      <c r="Q858" s="426"/>
      <c r="R858" s="426"/>
      <c r="S858" s="426"/>
      <c r="T858" s="426"/>
      <c r="U858" s="426" t="n">
        <f aca="false">AC579</f>
        <v>0</v>
      </c>
      <c r="V858" s="426"/>
      <c r="W858" s="426"/>
      <c r="X858" s="426"/>
      <c r="Y858" s="426"/>
      <c r="Z858" s="426" t="n">
        <f aca="false">AG579</f>
        <v>0</v>
      </c>
      <c r="AA858" s="426"/>
      <c r="AB858" s="426"/>
      <c r="AC858" s="426"/>
      <c r="AD858" s="426"/>
      <c r="AE858" s="426" t="n">
        <f aca="false">P858+U858+Z858</f>
        <v>0</v>
      </c>
      <c r="AF858" s="426"/>
      <c r="AG858" s="426"/>
      <c r="AH858" s="426"/>
      <c r="AI858" s="426"/>
      <c r="AJ858" s="426" t="n">
        <f aca="false">AO579</f>
        <v>0</v>
      </c>
      <c r="AK858" s="426"/>
      <c r="AL858" s="426"/>
      <c r="AM858" s="426"/>
      <c r="AN858" s="426"/>
      <c r="AO858" s="426" t="n">
        <f aca="false">AJ858+AE858</f>
        <v>0</v>
      </c>
      <c r="AP858" s="426"/>
      <c r="AQ858" s="426" t="n">
        <f aca="false">AU579</f>
        <v>0</v>
      </c>
      <c r="AR858" s="426"/>
      <c r="AS858" s="426"/>
      <c r="AT858" s="426"/>
      <c r="AU858" s="426"/>
      <c r="AV858" s="427" t="n">
        <f aca="false">AX579</f>
        <v>0</v>
      </c>
      <c r="AW858" s="427"/>
      <c r="AX858" s="427"/>
      <c r="AY858" s="427"/>
      <c r="AZ858" s="427"/>
      <c r="BA858" s="427"/>
    </row>
    <row r="859" customFormat="false" ht="12.75" hidden="false" customHeight="true" outlineLevel="0" collapsed="false">
      <c r="A859" s="428" t="s">
        <v>136</v>
      </c>
      <c r="B859" s="428"/>
      <c r="C859" s="428"/>
      <c r="D859" s="428"/>
      <c r="E859" s="428"/>
      <c r="F859" s="428"/>
      <c r="G859" s="428"/>
      <c r="H859" s="428"/>
      <c r="I859" s="429" t="s">
        <v>301</v>
      </c>
      <c r="J859" s="429"/>
      <c r="K859" s="429"/>
      <c r="L859" s="429"/>
      <c r="M859" s="429"/>
      <c r="N859" s="429"/>
      <c r="O859" s="429"/>
      <c r="P859" s="426" t="n">
        <f aca="false">Y580</f>
        <v>0</v>
      </c>
      <c r="Q859" s="426"/>
      <c r="R859" s="426"/>
      <c r="S859" s="426"/>
      <c r="T859" s="426"/>
      <c r="U859" s="426" t="n">
        <f aca="false">AC580</f>
        <v>0</v>
      </c>
      <c r="V859" s="426"/>
      <c r="W859" s="426"/>
      <c r="X859" s="426"/>
      <c r="Y859" s="426"/>
      <c r="Z859" s="426" t="n">
        <f aca="false">AG580</f>
        <v>0</v>
      </c>
      <c r="AA859" s="426"/>
      <c r="AB859" s="426"/>
      <c r="AC859" s="426"/>
      <c r="AD859" s="426"/>
      <c r="AE859" s="426" t="n">
        <f aca="false">P859+U859+Z859</f>
        <v>0</v>
      </c>
      <c r="AF859" s="426"/>
      <c r="AG859" s="426"/>
      <c r="AH859" s="426"/>
      <c r="AI859" s="426"/>
      <c r="AJ859" s="426" t="n">
        <f aca="false">AO580</f>
        <v>0</v>
      </c>
      <c r="AK859" s="426"/>
      <c r="AL859" s="426"/>
      <c r="AM859" s="426"/>
      <c r="AN859" s="426"/>
      <c r="AO859" s="426" t="n">
        <f aca="false">AJ859+AE859</f>
        <v>0</v>
      </c>
      <c r="AP859" s="426"/>
      <c r="AQ859" s="426" t="n">
        <f aca="false">AU580</f>
        <v>0</v>
      </c>
      <c r="AR859" s="426"/>
      <c r="AS859" s="426"/>
      <c r="AT859" s="426"/>
      <c r="AU859" s="426"/>
      <c r="AV859" s="427" t="n">
        <f aca="false">AX580</f>
        <v>0</v>
      </c>
      <c r="AW859" s="427"/>
      <c r="AX859" s="427"/>
      <c r="AY859" s="427"/>
      <c r="AZ859" s="427"/>
      <c r="BA859" s="427"/>
    </row>
    <row r="860" customFormat="false" ht="12.75" hidden="false" customHeight="true" outlineLevel="0" collapsed="false">
      <c r="A860" s="430" t="s">
        <v>147</v>
      </c>
      <c r="B860" s="430"/>
      <c r="C860" s="430"/>
      <c r="D860" s="430"/>
      <c r="E860" s="430"/>
      <c r="F860" s="430"/>
      <c r="G860" s="430"/>
      <c r="H860" s="430"/>
      <c r="I860" s="431" t="s">
        <v>301</v>
      </c>
      <c r="J860" s="431"/>
      <c r="K860" s="431"/>
      <c r="L860" s="431"/>
      <c r="M860" s="431"/>
      <c r="N860" s="431"/>
      <c r="O860" s="431"/>
      <c r="P860" s="426" t="n">
        <f aca="false">Y581</f>
        <v>0</v>
      </c>
      <c r="Q860" s="426"/>
      <c r="R860" s="426"/>
      <c r="S860" s="426"/>
      <c r="T860" s="426"/>
      <c r="U860" s="426" t="n">
        <f aca="false">AC581</f>
        <v>0</v>
      </c>
      <c r="V860" s="426"/>
      <c r="W860" s="426"/>
      <c r="X860" s="426"/>
      <c r="Y860" s="426"/>
      <c r="Z860" s="426" t="n">
        <f aca="false">AG581</f>
        <v>0</v>
      </c>
      <c r="AA860" s="426"/>
      <c r="AB860" s="426"/>
      <c r="AC860" s="426"/>
      <c r="AD860" s="426"/>
      <c r="AE860" s="426" t="n">
        <f aca="false">P860+U860+Z860</f>
        <v>0</v>
      </c>
      <c r="AF860" s="426"/>
      <c r="AG860" s="426"/>
      <c r="AH860" s="426"/>
      <c r="AI860" s="426"/>
      <c r="AJ860" s="426" t="n">
        <f aca="false">AO581</f>
        <v>0</v>
      </c>
      <c r="AK860" s="426"/>
      <c r="AL860" s="426"/>
      <c r="AM860" s="426"/>
      <c r="AN860" s="426"/>
      <c r="AO860" s="426" t="n">
        <f aca="false">AJ860+AE860</f>
        <v>0</v>
      </c>
      <c r="AP860" s="426"/>
      <c r="AQ860" s="426" t="n">
        <f aca="false">AU581</f>
        <v>0</v>
      </c>
      <c r="AR860" s="426"/>
      <c r="AS860" s="426"/>
      <c r="AT860" s="426"/>
      <c r="AU860" s="426"/>
      <c r="AV860" s="427" t="n">
        <f aca="false">AX581</f>
        <v>0</v>
      </c>
      <c r="AW860" s="427"/>
      <c r="AX860" s="427"/>
      <c r="AY860" s="427"/>
      <c r="AZ860" s="427"/>
      <c r="BA860" s="427"/>
    </row>
    <row r="861" customFormat="false" ht="12.75" hidden="false" customHeight="true" outlineLevel="0" collapsed="false">
      <c r="A861" s="432" t="s">
        <v>452</v>
      </c>
      <c r="B861" s="432"/>
      <c r="C861" s="432"/>
      <c r="D861" s="432"/>
      <c r="E861" s="432"/>
      <c r="F861" s="432"/>
      <c r="G861" s="432"/>
      <c r="H861" s="432"/>
      <c r="I861" s="432"/>
      <c r="J861" s="432"/>
      <c r="K861" s="432"/>
      <c r="L861" s="432"/>
      <c r="M861" s="432"/>
      <c r="N861" s="432"/>
      <c r="O861" s="432"/>
      <c r="P861" s="433" t="n">
        <f aca="false">P855+P856+P857+P858+P859+P860</f>
        <v>0</v>
      </c>
      <c r="Q861" s="433"/>
      <c r="R861" s="433"/>
      <c r="S861" s="433"/>
      <c r="T861" s="433"/>
      <c r="U861" s="433" t="n">
        <f aca="false">U855+U856+U857+U858+U859+U860</f>
        <v>0</v>
      </c>
      <c r="V861" s="433"/>
      <c r="W861" s="433"/>
      <c r="X861" s="433"/>
      <c r="Y861" s="433"/>
      <c r="Z861" s="433" t="n">
        <f aca="false">Z855+Z856+Z857+Z858+Z859+Z860</f>
        <v>0</v>
      </c>
      <c r="AA861" s="433"/>
      <c r="AB861" s="433"/>
      <c r="AC861" s="433"/>
      <c r="AD861" s="433"/>
      <c r="AE861" s="433" t="n">
        <f aca="false">AE855+AE856+AE857+AE858+AE859+AE860</f>
        <v>0</v>
      </c>
      <c r="AF861" s="433"/>
      <c r="AG861" s="433"/>
      <c r="AH861" s="433"/>
      <c r="AI861" s="433"/>
      <c r="AJ861" s="433" t="n">
        <f aca="false">AJ855+AJ856+AJ857+AJ858+AJ859+AJ860</f>
        <v>0</v>
      </c>
      <c r="AK861" s="433"/>
      <c r="AL861" s="433"/>
      <c r="AM861" s="433"/>
      <c r="AN861" s="433"/>
      <c r="AO861" s="433" t="n">
        <f aca="false">AO855+AO856+AO857+AO858+AO859+AO860</f>
        <v>0</v>
      </c>
      <c r="AP861" s="433"/>
      <c r="AQ861" s="433" t="n">
        <f aca="false">AQ855+AQ856+AQ857+AQ858+AQ859+AQ860</f>
        <v>0</v>
      </c>
      <c r="AR861" s="433"/>
      <c r="AS861" s="433"/>
      <c r="AT861" s="433"/>
      <c r="AU861" s="433"/>
      <c r="AV861" s="434" t="n">
        <f aca="false">AV855+AV856+AV857+AV858+AV859+AV860</f>
        <v>0</v>
      </c>
      <c r="AW861" s="434"/>
      <c r="AX861" s="434"/>
      <c r="AY861" s="434"/>
      <c r="AZ861" s="434"/>
      <c r="BA861" s="434"/>
    </row>
    <row r="862" customFormat="false" ht="12.75" hidden="false" customHeight="true" outlineLevel="0" collapsed="false">
      <c r="A862" s="435" t="s">
        <v>453</v>
      </c>
      <c r="B862" s="435"/>
      <c r="C862" s="435"/>
      <c r="D862" s="435"/>
      <c r="E862" s="435"/>
      <c r="F862" s="435"/>
      <c r="G862" s="435"/>
      <c r="H862" s="435"/>
      <c r="I862" s="435"/>
      <c r="J862" s="435"/>
      <c r="K862" s="435"/>
      <c r="L862" s="435"/>
      <c r="M862" s="435"/>
      <c r="N862" s="435"/>
      <c r="O862" s="435"/>
      <c r="P862" s="435"/>
      <c r="Q862" s="435"/>
      <c r="R862" s="435"/>
      <c r="S862" s="435"/>
      <c r="T862" s="435"/>
      <c r="U862" s="435"/>
      <c r="V862" s="435"/>
      <c r="W862" s="435"/>
      <c r="X862" s="435"/>
      <c r="Y862" s="435"/>
      <c r="Z862" s="435"/>
      <c r="AA862" s="435"/>
      <c r="AB862" s="435"/>
      <c r="AC862" s="435"/>
      <c r="AD862" s="435"/>
      <c r="AE862" s="435"/>
      <c r="AF862" s="435"/>
      <c r="AG862" s="435"/>
      <c r="AH862" s="435"/>
      <c r="AI862" s="435"/>
      <c r="AJ862" s="435"/>
      <c r="AK862" s="435"/>
      <c r="AL862" s="435"/>
      <c r="AM862" s="435"/>
      <c r="AN862" s="435"/>
      <c r="AO862" s="435"/>
      <c r="AP862" s="435"/>
      <c r="AQ862" s="435"/>
      <c r="AR862" s="435"/>
      <c r="AS862" s="435"/>
      <c r="AT862" s="435"/>
      <c r="AU862" s="435"/>
      <c r="AV862" s="435"/>
      <c r="AW862" s="435"/>
      <c r="AX862" s="435"/>
      <c r="AY862" s="435"/>
      <c r="AZ862" s="435"/>
      <c r="BA862" s="435"/>
    </row>
    <row r="863" customFormat="false" ht="12.75" hidden="false" customHeight="true" outlineLevel="0" collapsed="false">
      <c r="A863" s="436" t="s">
        <v>454</v>
      </c>
      <c r="B863" s="436"/>
      <c r="C863" s="436"/>
      <c r="D863" s="436"/>
      <c r="E863" s="436"/>
      <c r="F863" s="436"/>
      <c r="G863" s="437" t="s">
        <v>455</v>
      </c>
      <c r="H863" s="437"/>
      <c r="I863" s="437"/>
      <c r="J863" s="437"/>
      <c r="K863" s="437"/>
      <c r="L863" s="437"/>
      <c r="M863" s="437"/>
      <c r="N863" s="437"/>
      <c r="O863" s="437"/>
      <c r="P863" s="437"/>
      <c r="Q863" s="437"/>
      <c r="R863" s="437"/>
      <c r="S863" s="437"/>
      <c r="T863" s="437"/>
      <c r="U863" s="437"/>
      <c r="V863" s="437"/>
      <c r="W863" s="437"/>
      <c r="X863" s="437"/>
      <c r="Y863" s="437"/>
      <c r="Z863" s="437"/>
      <c r="AA863" s="437"/>
      <c r="AB863" s="437"/>
      <c r="AC863" s="437"/>
      <c r="AD863" s="437"/>
      <c r="AE863" s="437"/>
      <c r="AF863" s="437"/>
      <c r="AG863" s="437"/>
      <c r="AH863" s="437"/>
      <c r="AI863" s="437"/>
      <c r="AJ863" s="437" t="s">
        <v>293</v>
      </c>
      <c r="AK863" s="437"/>
      <c r="AL863" s="437"/>
      <c r="AM863" s="437"/>
      <c r="AN863" s="437"/>
      <c r="AO863" s="437" t="s">
        <v>456</v>
      </c>
      <c r="AP863" s="437"/>
      <c r="AQ863" s="437"/>
      <c r="AR863" s="437"/>
      <c r="AS863" s="437"/>
      <c r="AT863" s="438" t="s">
        <v>457</v>
      </c>
      <c r="AU863" s="438"/>
      <c r="AV863" s="438"/>
      <c r="AW863" s="438"/>
      <c r="AX863" s="438"/>
      <c r="AY863" s="438"/>
      <c r="AZ863" s="438"/>
      <c r="BA863" s="438"/>
    </row>
    <row r="864" customFormat="false" ht="12.75" hidden="false" customHeight="true" outlineLevel="0" collapsed="false">
      <c r="A864" s="436"/>
      <c r="B864" s="436"/>
      <c r="C864" s="436"/>
      <c r="D864" s="436"/>
      <c r="E864" s="436"/>
      <c r="F864" s="436"/>
      <c r="G864" s="437"/>
      <c r="H864" s="437"/>
      <c r="I864" s="437"/>
      <c r="J864" s="437"/>
      <c r="K864" s="437"/>
      <c r="L864" s="437"/>
      <c r="M864" s="437"/>
      <c r="N864" s="437"/>
      <c r="O864" s="437"/>
      <c r="P864" s="437"/>
      <c r="Q864" s="437"/>
      <c r="R864" s="437"/>
      <c r="S864" s="437"/>
      <c r="T864" s="437"/>
      <c r="U864" s="437"/>
      <c r="V864" s="437"/>
      <c r="W864" s="437"/>
      <c r="X864" s="437"/>
      <c r="Y864" s="437"/>
      <c r="Z864" s="437"/>
      <c r="AA864" s="437"/>
      <c r="AB864" s="437"/>
      <c r="AC864" s="437"/>
      <c r="AD864" s="437"/>
      <c r="AE864" s="437"/>
      <c r="AF864" s="437"/>
      <c r="AG864" s="437"/>
      <c r="AH864" s="437"/>
      <c r="AI864" s="437"/>
      <c r="AJ864" s="437"/>
      <c r="AK864" s="437"/>
      <c r="AL864" s="437"/>
      <c r="AM864" s="437"/>
      <c r="AN864" s="437"/>
      <c r="AO864" s="437"/>
      <c r="AP864" s="437"/>
      <c r="AQ864" s="437"/>
      <c r="AR864" s="437"/>
      <c r="AS864" s="437"/>
      <c r="AT864" s="438"/>
      <c r="AU864" s="438"/>
      <c r="AV864" s="438"/>
      <c r="AW864" s="438"/>
      <c r="AX864" s="438"/>
      <c r="AY864" s="438"/>
      <c r="AZ864" s="438"/>
      <c r="BA864" s="438"/>
    </row>
    <row r="865" customFormat="false" ht="12.75" hidden="false" customHeight="true" outlineLevel="0" collapsed="false">
      <c r="A865" s="436"/>
      <c r="B865" s="436"/>
      <c r="C865" s="436"/>
      <c r="D865" s="436"/>
      <c r="E865" s="436"/>
      <c r="F865" s="436"/>
      <c r="G865" s="437"/>
      <c r="H865" s="437"/>
      <c r="I865" s="437"/>
      <c r="J865" s="437"/>
      <c r="K865" s="437"/>
      <c r="L865" s="437"/>
      <c r="M865" s="437"/>
      <c r="N865" s="437"/>
      <c r="O865" s="437"/>
      <c r="P865" s="437"/>
      <c r="Q865" s="437"/>
      <c r="R865" s="437"/>
      <c r="S865" s="437"/>
      <c r="T865" s="437"/>
      <c r="U865" s="437"/>
      <c r="V865" s="437"/>
      <c r="W865" s="437"/>
      <c r="X865" s="437"/>
      <c r="Y865" s="437"/>
      <c r="Z865" s="437"/>
      <c r="AA865" s="437"/>
      <c r="AB865" s="437"/>
      <c r="AC865" s="437"/>
      <c r="AD865" s="437"/>
      <c r="AE865" s="437"/>
      <c r="AF865" s="437"/>
      <c r="AG865" s="437"/>
      <c r="AH865" s="437"/>
      <c r="AI865" s="437"/>
      <c r="AJ865" s="437"/>
      <c r="AK865" s="437"/>
      <c r="AL865" s="437"/>
      <c r="AM865" s="437"/>
      <c r="AN865" s="437"/>
      <c r="AO865" s="437"/>
      <c r="AP865" s="437"/>
      <c r="AQ865" s="437"/>
      <c r="AR865" s="437"/>
      <c r="AS865" s="437"/>
      <c r="AT865" s="438"/>
      <c r="AU865" s="438"/>
      <c r="AV865" s="438"/>
      <c r="AW865" s="438"/>
      <c r="AX865" s="438"/>
      <c r="AY865" s="438"/>
      <c r="AZ865" s="438"/>
      <c r="BA865" s="438"/>
    </row>
    <row r="866" customFormat="false" ht="12.75" hidden="false" customHeight="true" outlineLevel="0" collapsed="false">
      <c r="A866" s="436"/>
      <c r="B866" s="436"/>
      <c r="C866" s="436"/>
      <c r="D866" s="436"/>
      <c r="E866" s="436"/>
      <c r="F866" s="436"/>
      <c r="G866" s="437"/>
      <c r="H866" s="437"/>
      <c r="I866" s="437"/>
      <c r="J866" s="437"/>
      <c r="K866" s="437"/>
      <c r="L866" s="437"/>
      <c r="M866" s="437"/>
      <c r="N866" s="437"/>
      <c r="O866" s="437"/>
      <c r="P866" s="437"/>
      <c r="Q866" s="437"/>
      <c r="R866" s="437"/>
      <c r="S866" s="437"/>
      <c r="T866" s="437"/>
      <c r="U866" s="437"/>
      <c r="V866" s="437"/>
      <c r="W866" s="437"/>
      <c r="X866" s="437"/>
      <c r="Y866" s="437"/>
      <c r="Z866" s="437"/>
      <c r="AA866" s="437"/>
      <c r="AB866" s="437"/>
      <c r="AC866" s="437"/>
      <c r="AD866" s="437"/>
      <c r="AE866" s="437"/>
      <c r="AF866" s="437"/>
      <c r="AG866" s="437"/>
      <c r="AH866" s="437"/>
      <c r="AI866" s="437"/>
      <c r="AJ866" s="437"/>
      <c r="AK866" s="437"/>
      <c r="AL866" s="437"/>
      <c r="AM866" s="437"/>
      <c r="AN866" s="437"/>
      <c r="AO866" s="437"/>
      <c r="AP866" s="437"/>
      <c r="AQ866" s="437"/>
      <c r="AR866" s="437"/>
      <c r="AS866" s="437"/>
      <c r="AT866" s="438"/>
      <c r="AU866" s="438"/>
      <c r="AV866" s="438"/>
      <c r="AW866" s="438"/>
      <c r="AX866" s="438"/>
      <c r="AY866" s="438"/>
      <c r="AZ866" s="438"/>
      <c r="BA866" s="438"/>
    </row>
    <row r="867" customFormat="false" ht="12.75" hidden="false" customHeight="true" outlineLevel="0" collapsed="false">
      <c r="A867" s="439"/>
      <c r="B867" s="439"/>
      <c r="C867" s="439"/>
      <c r="D867" s="439"/>
      <c r="E867" s="439"/>
      <c r="F867" s="439"/>
      <c r="G867" s="440"/>
      <c r="H867" s="440"/>
      <c r="I867" s="440"/>
      <c r="J867" s="440"/>
      <c r="K867" s="440"/>
      <c r="L867" s="440"/>
      <c r="M867" s="440"/>
      <c r="N867" s="440"/>
      <c r="O867" s="440"/>
      <c r="P867" s="440"/>
      <c r="Q867" s="440"/>
      <c r="R867" s="440"/>
      <c r="S867" s="440"/>
      <c r="T867" s="440"/>
      <c r="U867" s="440"/>
      <c r="V867" s="440"/>
      <c r="W867" s="440"/>
      <c r="X867" s="440"/>
      <c r="Y867" s="440"/>
      <c r="Z867" s="440"/>
      <c r="AA867" s="440"/>
      <c r="AB867" s="440"/>
      <c r="AC867" s="440"/>
      <c r="AD867" s="440"/>
      <c r="AE867" s="440"/>
      <c r="AF867" s="440"/>
      <c r="AG867" s="440"/>
      <c r="AH867" s="440"/>
      <c r="AI867" s="440"/>
      <c r="AJ867" s="440"/>
      <c r="AK867" s="440"/>
      <c r="AL867" s="440"/>
      <c r="AM867" s="440"/>
      <c r="AN867" s="440"/>
      <c r="AO867" s="440"/>
      <c r="AP867" s="440"/>
      <c r="AQ867" s="440"/>
      <c r="AR867" s="440"/>
      <c r="AS867" s="440"/>
      <c r="AT867" s="441"/>
      <c r="AU867" s="441"/>
      <c r="AV867" s="441"/>
      <c r="AW867" s="441"/>
      <c r="AX867" s="441"/>
      <c r="AY867" s="441"/>
      <c r="AZ867" s="441"/>
      <c r="BA867" s="441"/>
    </row>
    <row r="868" customFormat="false" ht="12.75" hidden="false" customHeight="true" outlineLevel="0" collapsed="false">
      <c r="A868" s="442"/>
      <c r="B868" s="442"/>
      <c r="C868" s="442"/>
      <c r="D868" s="442"/>
      <c r="E868" s="442"/>
      <c r="F868" s="442"/>
      <c r="G868" s="443"/>
      <c r="H868" s="443"/>
      <c r="I868" s="443"/>
      <c r="J868" s="443"/>
      <c r="K868" s="443"/>
      <c r="L868" s="443"/>
      <c r="M868" s="443"/>
      <c r="N868" s="443"/>
      <c r="O868" s="443"/>
      <c r="P868" s="443"/>
      <c r="Q868" s="443"/>
      <c r="R868" s="443"/>
      <c r="S868" s="443"/>
      <c r="T868" s="443"/>
      <c r="U868" s="443"/>
      <c r="V868" s="443"/>
      <c r="W868" s="443"/>
      <c r="X868" s="443"/>
      <c r="Y868" s="443"/>
      <c r="Z868" s="443"/>
      <c r="AA868" s="443"/>
      <c r="AB868" s="443"/>
      <c r="AC868" s="443"/>
      <c r="AD868" s="443"/>
      <c r="AE868" s="443"/>
      <c r="AF868" s="443"/>
      <c r="AG868" s="443"/>
      <c r="AH868" s="443"/>
      <c r="AI868" s="443"/>
      <c r="AJ868" s="443"/>
      <c r="AK868" s="443"/>
      <c r="AL868" s="443"/>
      <c r="AM868" s="443"/>
      <c r="AN868" s="443"/>
      <c r="AO868" s="443"/>
      <c r="AP868" s="443"/>
      <c r="AQ868" s="443"/>
      <c r="AR868" s="443"/>
      <c r="AS868" s="443"/>
      <c r="AT868" s="444"/>
      <c r="AU868" s="444"/>
      <c r="AV868" s="444"/>
      <c r="AW868" s="444"/>
      <c r="AX868" s="444"/>
      <c r="AY868" s="444"/>
      <c r="AZ868" s="444"/>
      <c r="BA868" s="444"/>
    </row>
    <row r="869" customFormat="false" ht="12.75" hidden="false" customHeight="true" outlineLevel="0" collapsed="false">
      <c r="A869" s="442"/>
      <c r="B869" s="442"/>
      <c r="C869" s="442"/>
      <c r="D869" s="442"/>
      <c r="E869" s="442"/>
      <c r="F869" s="442"/>
      <c r="G869" s="443"/>
      <c r="H869" s="443"/>
      <c r="I869" s="443"/>
      <c r="J869" s="443"/>
      <c r="K869" s="443"/>
      <c r="L869" s="443"/>
      <c r="M869" s="443"/>
      <c r="N869" s="443"/>
      <c r="O869" s="443"/>
      <c r="P869" s="443"/>
      <c r="Q869" s="443"/>
      <c r="R869" s="443"/>
      <c r="S869" s="443"/>
      <c r="T869" s="443"/>
      <c r="U869" s="443"/>
      <c r="V869" s="443"/>
      <c r="W869" s="443"/>
      <c r="X869" s="443"/>
      <c r="Y869" s="443"/>
      <c r="Z869" s="443"/>
      <c r="AA869" s="443"/>
      <c r="AB869" s="443"/>
      <c r="AC869" s="443"/>
      <c r="AD869" s="443"/>
      <c r="AE869" s="443"/>
      <c r="AF869" s="443"/>
      <c r="AG869" s="443"/>
      <c r="AH869" s="443"/>
      <c r="AI869" s="443"/>
      <c r="AJ869" s="443"/>
      <c r="AK869" s="443"/>
      <c r="AL869" s="443"/>
      <c r="AM869" s="443"/>
      <c r="AN869" s="443"/>
      <c r="AO869" s="443"/>
      <c r="AP869" s="443"/>
      <c r="AQ869" s="443"/>
      <c r="AR869" s="443"/>
      <c r="AS869" s="443"/>
      <c r="AT869" s="444"/>
      <c r="AU869" s="444"/>
      <c r="AV869" s="444"/>
      <c r="AW869" s="444"/>
      <c r="AX869" s="444"/>
      <c r="AY869" s="444"/>
      <c r="AZ869" s="444"/>
      <c r="BA869" s="444"/>
    </row>
    <row r="870" customFormat="false" ht="12.75" hidden="false" customHeight="true" outlineLevel="0" collapsed="false">
      <c r="A870" s="442"/>
      <c r="B870" s="442"/>
      <c r="C870" s="442"/>
      <c r="D870" s="442"/>
      <c r="E870" s="442"/>
      <c r="F870" s="442"/>
      <c r="G870" s="443"/>
      <c r="H870" s="443"/>
      <c r="I870" s="443"/>
      <c r="J870" s="443"/>
      <c r="K870" s="443"/>
      <c r="L870" s="443"/>
      <c r="M870" s="443"/>
      <c r="N870" s="443"/>
      <c r="O870" s="443"/>
      <c r="P870" s="443"/>
      <c r="Q870" s="443"/>
      <c r="R870" s="443"/>
      <c r="S870" s="443"/>
      <c r="T870" s="443"/>
      <c r="U870" s="443"/>
      <c r="V870" s="443"/>
      <c r="W870" s="443"/>
      <c r="X870" s="443"/>
      <c r="Y870" s="443"/>
      <c r="Z870" s="443"/>
      <c r="AA870" s="443"/>
      <c r="AB870" s="443"/>
      <c r="AC870" s="443"/>
      <c r="AD870" s="443"/>
      <c r="AE870" s="443"/>
      <c r="AF870" s="443"/>
      <c r="AG870" s="443"/>
      <c r="AH870" s="443"/>
      <c r="AI870" s="443"/>
      <c r="AJ870" s="443"/>
      <c r="AK870" s="443"/>
      <c r="AL870" s="443"/>
      <c r="AM870" s="443"/>
      <c r="AN870" s="443"/>
      <c r="AO870" s="443"/>
      <c r="AP870" s="443"/>
      <c r="AQ870" s="443"/>
      <c r="AR870" s="443"/>
      <c r="AS870" s="443"/>
      <c r="AT870" s="444"/>
      <c r="AU870" s="444"/>
      <c r="AV870" s="444"/>
      <c r="AW870" s="444"/>
      <c r="AX870" s="444"/>
      <c r="AY870" s="444"/>
      <c r="AZ870" s="444"/>
      <c r="BA870" s="444"/>
    </row>
    <row r="871" customFormat="false" ht="12.75" hidden="false" customHeight="true" outlineLevel="0" collapsed="false">
      <c r="A871" s="442"/>
      <c r="B871" s="442"/>
      <c r="C871" s="442"/>
      <c r="D871" s="442"/>
      <c r="E871" s="442"/>
      <c r="F871" s="442"/>
      <c r="G871" s="443"/>
      <c r="H871" s="443"/>
      <c r="I871" s="443"/>
      <c r="J871" s="443"/>
      <c r="K871" s="443"/>
      <c r="L871" s="443"/>
      <c r="M871" s="443"/>
      <c r="N871" s="443"/>
      <c r="O871" s="443"/>
      <c r="P871" s="443"/>
      <c r="Q871" s="443"/>
      <c r="R871" s="443"/>
      <c r="S871" s="443"/>
      <c r="T871" s="443"/>
      <c r="U871" s="443"/>
      <c r="V871" s="443"/>
      <c r="W871" s="443"/>
      <c r="X871" s="443"/>
      <c r="Y871" s="443"/>
      <c r="Z871" s="443"/>
      <c r="AA871" s="443"/>
      <c r="AB871" s="443"/>
      <c r="AC871" s="443"/>
      <c r="AD871" s="443"/>
      <c r="AE871" s="443"/>
      <c r="AF871" s="443"/>
      <c r="AG871" s="443"/>
      <c r="AH871" s="443"/>
      <c r="AI871" s="443"/>
      <c r="AJ871" s="443"/>
      <c r="AK871" s="443"/>
      <c r="AL871" s="443"/>
      <c r="AM871" s="443"/>
      <c r="AN871" s="443"/>
      <c r="AO871" s="443"/>
      <c r="AP871" s="443"/>
      <c r="AQ871" s="443"/>
      <c r="AR871" s="443"/>
      <c r="AS871" s="443"/>
      <c r="AT871" s="444"/>
      <c r="AU871" s="444"/>
      <c r="AV871" s="444"/>
      <c r="AW871" s="444"/>
      <c r="AX871" s="444"/>
      <c r="AY871" s="444"/>
      <c r="AZ871" s="444"/>
      <c r="BA871" s="444"/>
    </row>
    <row r="872" customFormat="false" ht="12.75" hidden="false" customHeight="true" outlineLevel="0" collapsed="false">
      <c r="A872" s="442"/>
      <c r="B872" s="442"/>
      <c r="C872" s="442"/>
      <c r="D872" s="442"/>
      <c r="E872" s="442"/>
      <c r="F872" s="442"/>
      <c r="G872" s="443"/>
      <c r="H872" s="443"/>
      <c r="I872" s="443"/>
      <c r="J872" s="443"/>
      <c r="K872" s="443"/>
      <c r="L872" s="443"/>
      <c r="M872" s="443"/>
      <c r="N872" s="443"/>
      <c r="O872" s="443"/>
      <c r="P872" s="443"/>
      <c r="Q872" s="443"/>
      <c r="R872" s="443"/>
      <c r="S872" s="443"/>
      <c r="T872" s="443"/>
      <c r="U872" s="443"/>
      <c r="V872" s="443"/>
      <c r="W872" s="443"/>
      <c r="X872" s="443"/>
      <c r="Y872" s="443"/>
      <c r="Z872" s="443"/>
      <c r="AA872" s="443"/>
      <c r="AB872" s="443"/>
      <c r="AC872" s="443"/>
      <c r="AD872" s="443"/>
      <c r="AE872" s="443"/>
      <c r="AF872" s="443"/>
      <c r="AG872" s="443"/>
      <c r="AH872" s="443"/>
      <c r="AI872" s="443"/>
      <c r="AJ872" s="443"/>
      <c r="AK872" s="443"/>
      <c r="AL872" s="443"/>
      <c r="AM872" s="443"/>
      <c r="AN872" s="443"/>
      <c r="AO872" s="443"/>
      <c r="AP872" s="443"/>
      <c r="AQ872" s="443"/>
      <c r="AR872" s="443"/>
      <c r="AS872" s="443"/>
      <c r="AT872" s="444"/>
      <c r="AU872" s="444"/>
      <c r="AV872" s="444"/>
      <c r="AW872" s="444"/>
      <c r="AX872" s="444"/>
      <c r="AY872" s="444"/>
      <c r="AZ872" s="444"/>
      <c r="BA872" s="444"/>
    </row>
    <row r="873" customFormat="false" ht="12.75" hidden="false" customHeight="true" outlineLevel="0" collapsed="false">
      <c r="A873" s="442"/>
      <c r="B873" s="442"/>
      <c r="C873" s="442"/>
      <c r="D873" s="442"/>
      <c r="E873" s="442"/>
      <c r="F873" s="442"/>
      <c r="G873" s="443"/>
      <c r="H873" s="443"/>
      <c r="I873" s="443"/>
      <c r="J873" s="443"/>
      <c r="K873" s="443"/>
      <c r="L873" s="443"/>
      <c r="M873" s="443"/>
      <c r="N873" s="443"/>
      <c r="O873" s="443"/>
      <c r="P873" s="443"/>
      <c r="Q873" s="443"/>
      <c r="R873" s="443"/>
      <c r="S873" s="443"/>
      <c r="T873" s="443"/>
      <c r="U873" s="443"/>
      <c r="V873" s="443"/>
      <c r="W873" s="443"/>
      <c r="X873" s="443"/>
      <c r="Y873" s="443"/>
      <c r="Z873" s="443"/>
      <c r="AA873" s="443"/>
      <c r="AB873" s="443"/>
      <c r="AC873" s="443"/>
      <c r="AD873" s="443"/>
      <c r="AE873" s="443"/>
      <c r="AF873" s="443"/>
      <c r="AG873" s="443"/>
      <c r="AH873" s="443"/>
      <c r="AI873" s="443"/>
      <c r="AJ873" s="443"/>
      <c r="AK873" s="443"/>
      <c r="AL873" s="443"/>
      <c r="AM873" s="443"/>
      <c r="AN873" s="443"/>
      <c r="AO873" s="443"/>
      <c r="AP873" s="443"/>
      <c r="AQ873" s="443"/>
      <c r="AR873" s="443"/>
      <c r="AS873" s="443"/>
      <c r="AT873" s="444"/>
      <c r="AU873" s="444"/>
      <c r="AV873" s="444"/>
      <c r="AW873" s="444"/>
      <c r="AX873" s="444"/>
      <c r="AY873" s="444"/>
      <c r="AZ873" s="444"/>
      <c r="BA873" s="444"/>
    </row>
    <row r="874" customFormat="false" ht="12.75" hidden="false" customHeight="true" outlineLevel="0" collapsed="false">
      <c r="A874" s="442"/>
      <c r="B874" s="442"/>
      <c r="C874" s="442"/>
      <c r="D874" s="442"/>
      <c r="E874" s="442"/>
      <c r="F874" s="442"/>
      <c r="G874" s="443"/>
      <c r="H874" s="443"/>
      <c r="I874" s="443"/>
      <c r="J874" s="443"/>
      <c r="K874" s="443"/>
      <c r="L874" s="443"/>
      <c r="M874" s="443"/>
      <c r="N874" s="443"/>
      <c r="O874" s="443"/>
      <c r="P874" s="443"/>
      <c r="Q874" s="443"/>
      <c r="R874" s="443"/>
      <c r="S874" s="443"/>
      <c r="T874" s="443"/>
      <c r="U874" s="443"/>
      <c r="V874" s="443"/>
      <c r="W874" s="443"/>
      <c r="X874" s="443"/>
      <c r="Y874" s="443"/>
      <c r="Z874" s="443"/>
      <c r="AA874" s="443"/>
      <c r="AB874" s="443"/>
      <c r="AC874" s="443"/>
      <c r="AD874" s="443"/>
      <c r="AE874" s="443"/>
      <c r="AF874" s="443"/>
      <c r="AG874" s="443"/>
      <c r="AH874" s="443"/>
      <c r="AI874" s="443"/>
      <c r="AJ874" s="443"/>
      <c r="AK874" s="443"/>
      <c r="AL874" s="443"/>
      <c r="AM874" s="443"/>
      <c r="AN874" s="443"/>
      <c r="AO874" s="443"/>
      <c r="AP874" s="443"/>
      <c r="AQ874" s="443"/>
      <c r="AR874" s="443"/>
      <c r="AS874" s="443"/>
      <c r="AT874" s="444"/>
      <c r="AU874" s="444"/>
      <c r="AV874" s="444"/>
      <c r="AW874" s="444"/>
      <c r="AX874" s="444"/>
      <c r="AY874" s="444"/>
      <c r="AZ874" s="444"/>
      <c r="BA874" s="444"/>
    </row>
    <row r="875" customFormat="false" ht="12.75" hidden="false" customHeight="true" outlineLevel="0" collapsed="false">
      <c r="A875" s="442"/>
      <c r="B875" s="442"/>
      <c r="C875" s="442"/>
      <c r="D875" s="442"/>
      <c r="E875" s="442"/>
      <c r="F875" s="442"/>
      <c r="G875" s="443"/>
      <c r="H875" s="443"/>
      <c r="I875" s="443"/>
      <c r="J875" s="443"/>
      <c r="K875" s="443"/>
      <c r="L875" s="443"/>
      <c r="M875" s="443"/>
      <c r="N875" s="443"/>
      <c r="O875" s="443"/>
      <c r="P875" s="443"/>
      <c r="Q875" s="443"/>
      <c r="R875" s="443"/>
      <c r="S875" s="443"/>
      <c r="T875" s="443"/>
      <c r="U875" s="443"/>
      <c r="V875" s="443"/>
      <c r="W875" s="443"/>
      <c r="X875" s="443"/>
      <c r="Y875" s="443"/>
      <c r="Z875" s="443"/>
      <c r="AA875" s="443"/>
      <c r="AB875" s="443"/>
      <c r="AC875" s="443"/>
      <c r="AD875" s="443"/>
      <c r="AE875" s="443"/>
      <c r="AF875" s="443"/>
      <c r="AG875" s="443"/>
      <c r="AH875" s="443"/>
      <c r="AI875" s="443"/>
      <c r="AJ875" s="443"/>
      <c r="AK875" s="443"/>
      <c r="AL875" s="443"/>
      <c r="AM875" s="443"/>
      <c r="AN875" s="443"/>
      <c r="AO875" s="443"/>
      <c r="AP875" s="443"/>
      <c r="AQ875" s="443"/>
      <c r="AR875" s="443"/>
      <c r="AS875" s="443"/>
      <c r="AT875" s="444"/>
      <c r="AU875" s="444"/>
      <c r="AV875" s="444"/>
      <c r="AW875" s="444"/>
      <c r="AX875" s="444"/>
      <c r="AY875" s="444"/>
      <c r="AZ875" s="444"/>
      <c r="BA875" s="444"/>
    </row>
    <row r="876" customFormat="false" ht="12.75" hidden="false" customHeight="true" outlineLevel="0" collapsed="false">
      <c r="A876" s="442"/>
      <c r="B876" s="442"/>
      <c r="C876" s="442"/>
      <c r="D876" s="442"/>
      <c r="E876" s="442"/>
      <c r="F876" s="442"/>
      <c r="G876" s="443"/>
      <c r="H876" s="443"/>
      <c r="I876" s="443"/>
      <c r="J876" s="443"/>
      <c r="K876" s="443"/>
      <c r="L876" s="443"/>
      <c r="M876" s="443"/>
      <c r="N876" s="443"/>
      <c r="O876" s="443"/>
      <c r="P876" s="443"/>
      <c r="Q876" s="443"/>
      <c r="R876" s="443"/>
      <c r="S876" s="443"/>
      <c r="T876" s="443"/>
      <c r="U876" s="443"/>
      <c r="V876" s="443"/>
      <c r="W876" s="443"/>
      <c r="X876" s="443"/>
      <c r="Y876" s="443"/>
      <c r="Z876" s="443"/>
      <c r="AA876" s="443"/>
      <c r="AB876" s="443"/>
      <c r="AC876" s="443"/>
      <c r="AD876" s="443"/>
      <c r="AE876" s="443"/>
      <c r="AF876" s="443"/>
      <c r="AG876" s="443"/>
      <c r="AH876" s="443"/>
      <c r="AI876" s="443"/>
      <c r="AJ876" s="443"/>
      <c r="AK876" s="443"/>
      <c r="AL876" s="443"/>
      <c r="AM876" s="443"/>
      <c r="AN876" s="443"/>
      <c r="AO876" s="443"/>
      <c r="AP876" s="443"/>
      <c r="AQ876" s="443"/>
      <c r="AR876" s="443"/>
      <c r="AS876" s="443"/>
      <c r="AT876" s="444"/>
      <c r="AU876" s="444"/>
      <c r="AV876" s="444"/>
      <c r="AW876" s="444"/>
      <c r="AX876" s="444"/>
      <c r="AY876" s="444"/>
      <c r="AZ876" s="444"/>
      <c r="BA876" s="444"/>
    </row>
    <row r="877" customFormat="false" ht="12.75" hidden="false" customHeight="true" outlineLevel="0" collapsed="false">
      <c r="A877" s="442"/>
      <c r="B877" s="442"/>
      <c r="C877" s="442"/>
      <c r="D877" s="442"/>
      <c r="E877" s="442"/>
      <c r="F877" s="442"/>
      <c r="G877" s="443"/>
      <c r="H877" s="443"/>
      <c r="I877" s="443"/>
      <c r="J877" s="443"/>
      <c r="K877" s="443"/>
      <c r="L877" s="443"/>
      <c r="M877" s="443"/>
      <c r="N877" s="443"/>
      <c r="O877" s="443"/>
      <c r="P877" s="443"/>
      <c r="Q877" s="443"/>
      <c r="R877" s="443"/>
      <c r="S877" s="443"/>
      <c r="T877" s="443"/>
      <c r="U877" s="443"/>
      <c r="V877" s="443"/>
      <c r="W877" s="443"/>
      <c r="X877" s="443"/>
      <c r="Y877" s="443"/>
      <c r="Z877" s="443"/>
      <c r="AA877" s="443"/>
      <c r="AB877" s="443"/>
      <c r="AC877" s="443"/>
      <c r="AD877" s="443"/>
      <c r="AE877" s="443"/>
      <c r="AF877" s="443"/>
      <c r="AG877" s="443"/>
      <c r="AH877" s="443"/>
      <c r="AI877" s="443"/>
      <c r="AJ877" s="443"/>
      <c r="AK877" s="443"/>
      <c r="AL877" s="443"/>
      <c r="AM877" s="443"/>
      <c r="AN877" s="443"/>
      <c r="AO877" s="443"/>
      <c r="AP877" s="443"/>
      <c r="AQ877" s="443"/>
      <c r="AR877" s="443"/>
      <c r="AS877" s="443"/>
      <c r="AT877" s="444"/>
      <c r="AU877" s="444"/>
      <c r="AV877" s="444"/>
      <c r="AW877" s="444"/>
      <c r="AX877" s="444"/>
      <c r="AY877" s="444"/>
      <c r="AZ877" s="444"/>
      <c r="BA877" s="444"/>
    </row>
    <row r="878" customFormat="false" ht="12.75" hidden="false" customHeight="true" outlineLevel="0" collapsed="false">
      <c r="A878" s="442"/>
      <c r="B878" s="442"/>
      <c r="C878" s="442"/>
      <c r="D878" s="442"/>
      <c r="E878" s="442"/>
      <c r="F878" s="442"/>
      <c r="G878" s="443"/>
      <c r="H878" s="443"/>
      <c r="I878" s="443"/>
      <c r="J878" s="443"/>
      <c r="K878" s="443"/>
      <c r="L878" s="443"/>
      <c r="M878" s="443"/>
      <c r="N878" s="443"/>
      <c r="O878" s="443"/>
      <c r="P878" s="443"/>
      <c r="Q878" s="443"/>
      <c r="R878" s="443"/>
      <c r="S878" s="443"/>
      <c r="T878" s="443"/>
      <c r="U878" s="443"/>
      <c r="V878" s="443"/>
      <c r="W878" s="443"/>
      <c r="X878" s="443"/>
      <c r="Y878" s="443"/>
      <c r="Z878" s="443"/>
      <c r="AA878" s="443"/>
      <c r="AB878" s="443"/>
      <c r="AC878" s="443"/>
      <c r="AD878" s="443"/>
      <c r="AE878" s="443"/>
      <c r="AF878" s="443"/>
      <c r="AG878" s="443"/>
      <c r="AH878" s="443"/>
      <c r="AI878" s="443"/>
      <c r="AJ878" s="443"/>
      <c r="AK878" s="443"/>
      <c r="AL878" s="443"/>
      <c r="AM878" s="443"/>
      <c r="AN878" s="443"/>
      <c r="AO878" s="443"/>
      <c r="AP878" s="443"/>
      <c r="AQ878" s="443"/>
      <c r="AR878" s="443"/>
      <c r="AS878" s="443"/>
      <c r="AT878" s="444"/>
      <c r="AU878" s="444"/>
      <c r="AV878" s="444"/>
      <c r="AW878" s="444"/>
      <c r="AX878" s="444"/>
      <c r="AY878" s="444"/>
      <c r="AZ878" s="444"/>
      <c r="BA878" s="444"/>
    </row>
    <row r="879" customFormat="false" ht="12.75" hidden="false" customHeight="true" outlineLevel="0" collapsed="false">
      <c r="A879" s="442"/>
      <c r="B879" s="442"/>
      <c r="C879" s="442"/>
      <c r="D879" s="442"/>
      <c r="E879" s="442"/>
      <c r="F879" s="442"/>
      <c r="G879" s="443"/>
      <c r="H879" s="443"/>
      <c r="I879" s="443"/>
      <c r="J879" s="443"/>
      <c r="K879" s="443"/>
      <c r="L879" s="443"/>
      <c r="M879" s="443"/>
      <c r="N879" s="443"/>
      <c r="O879" s="443"/>
      <c r="P879" s="443"/>
      <c r="Q879" s="443"/>
      <c r="R879" s="443"/>
      <c r="S879" s="443"/>
      <c r="T879" s="443"/>
      <c r="U879" s="443"/>
      <c r="V879" s="443"/>
      <c r="W879" s="443"/>
      <c r="X879" s="443"/>
      <c r="Y879" s="443"/>
      <c r="Z879" s="443"/>
      <c r="AA879" s="443"/>
      <c r="AB879" s="443"/>
      <c r="AC879" s="443"/>
      <c r="AD879" s="443"/>
      <c r="AE879" s="443"/>
      <c r="AF879" s="443"/>
      <c r="AG879" s="443"/>
      <c r="AH879" s="443"/>
      <c r="AI879" s="443"/>
      <c r="AJ879" s="443"/>
      <c r="AK879" s="443"/>
      <c r="AL879" s="443"/>
      <c r="AM879" s="443"/>
      <c r="AN879" s="443"/>
      <c r="AO879" s="443"/>
      <c r="AP879" s="443"/>
      <c r="AQ879" s="443"/>
      <c r="AR879" s="443"/>
      <c r="AS879" s="443"/>
      <c r="AT879" s="444"/>
      <c r="AU879" s="444"/>
      <c r="AV879" s="444"/>
      <c r="AW879" s="444"/>
      <c r="AX879" s="444"/>
      <c r="AY879" s="444"/>
      <c r="AZ879" s="444"/>
      <c r="BA879" s="444"/>
    </row>
    <row r="880" customFormat="false" ht="12.75" hidden="false" customHeight="true" outlineLevel="0" collapsed="false">
      <c r="A880" s="442"/>
      <c r="B880" s="442"/>
      <c r="C880" s="442"/>
      <c r="D880" s="442"/>
      <c r="E880" s="442"/>
      <c r="F880" s="442"/>
      <c r="G880" s="443"/>
      <c r="H880" s="443"/>
      <c r="I880" s="443"/>
      <c r="J880" s="443"/>
      <c r="K880" s="443"/>
      <c r="L880" s="443"/>
      <c r="M880" s="443"/>
      <c r="N880" s="443"/>
      <c r="O880" s="443"/>
      <c r="P880" s="443"/>
      <c r="Q880" s="443"/>
      <c r="R880" s="443"/>
      <c r="S880" s="443"/>
      <c r="T880" s="443"/>
      <c r="U880" s="443"/>
      <c r="V880" s="443"/>
      <c r="W880" s="443"/>
      <c r="X880" s="443"/>
      <c r="Y880" s="443"/>
      <c r="Z880" s="443"/>
      <c r="AA880" s="443"/>
      <c r="AB880" s="443"/>
      <c r="AC880" s="443"/>
      <c r="AD880" s="443"/>
      <c r="AE880" s="443"/>
      <c r="AF880" s="443"/>
      <c r="AG880" s="443"/>
      <c r="AH880" s="443"/>
      <c r="AI880" s="443"/>
      <c r="AJ880" s="443"/>
      <c r="AK880" s="443"/>
      <c r="AL880" s="443"/>
      <c r="AM880" s="443"/>
      <c r="AN880" s="443"/>
      <c r="AO880" s="443"/>
      <c r="AP880" s="443"/>
      <c r="AQ880" s="443"/>
      <c r="AR880" s="443"/>
      <c r="AS880" s="443"/>
      <c r="AT880" s="444"/>
      <c r="AU880" s="444"/>
      <c r="AV880" s="444"/>
      <c r="AW880" s="444"/>
      <c r="AX880" s="444"/>
      <c r="AY880" s="444"/>
      <c r="AZ880" s="444"/>
      <c r="BA880" s="444"/>
    </row>
    <row r="881" customFormat="false" ht="12.75" hidden="false" customHeight="true" outlineLevel="0" collapsed="false">
      <c r="A881" s="442"/>
      <c r="B881" s="442"/>
      <c r="C881" s="442"/>
      <c r="D881" s="442"/>
      <c r="E881" s="442"/>
      <c r="F881" s="442"/>
      <c r="G881" s="443"/>
      <c r="H881" s="443"/>
      <c r="I881" s="443"/>
      <c r="J881" s="443"/>
      <c r="K881" s="443"/>
      <c r="L881" s="443"/>
      <c r="M881" s="443"/>
      <c r="N881" s="443"/>
      <c r="O881" s="443"/>
      <c r="P881" s="443"/>
      <c r="Q881" s="443"/>
      <c r="R881" s="443"/>
      <c r="S881" s="443"/>
      <c r="T881" s="443"/>
      <c r="U881" s="443"/>
      <c r="V881" s="443"/>
      <c r="W881" s="443"/>
      <c r="X881" s="443"/>
      <c r="Y881" s="443"/>
      <c r="Z881" s="443"/>
      <c r="AA881" s="443"/>
      <c r="AB881" s="443"/>
      <c r="AC881" s="443"/>
      <c r="AD881" s="443"/>
      <c r="AE881" s="443"/>
      <c r="AF881" s="443"/>
      <c r="AG881" s="443"/>
      <c r="AH881" s="443"/>
      <c r="AI881" s="443"/>
      <c r="AJ881" s="443"/>
      <c r="AK881" s="443"/>
      <c r="AL881" s="443"/>
      <c r="AM881" s="443"/>
      <c r="AN881" s="443"/>
      <c r="AO881" s="443"/>
      <c r="AP881" s="443"/>
      <c r="AQ881" s="443"/>
      <c r="AR881" s="443"/>
      <c r="AS881" s="443"/>
      <c r="AT881" s="444"/>
      <c r="AU881" s="444"/>
      <c r="AV881" s="444"/>
      <c r="AW881" s="444"/>
      <c r="AX881" s="444"/>
      <c r="AY881" s="444"/>
      <c r="AZ881" s="444"/>
      <c r="BA881" s="444"/>
    </row>
    <row r="882" customFormat="false" ht="12.75" hidden="false" customHeight="true" outlineLevel="0" collapsed="false">
      <c r="A882" s="442"/>
      <c r="B882" s="442"/>
      <c r="C882" s="442"/>
      <c r="D882" s="442"/>
      <c r="E882" s="442"/>
      <c r="F882" s="442"/>
      <c r="G882" s="443"/>
      <c r="H882" s="443"/>
      <c r="I882" s="443"/>
      <c r="J882" s="443"/>
      <c r="K882" s="443"/>
      <c r="L882" s="443"/>
      <c r="M882" s="443"/>
      <c r="N882" s="443"/>
      <c r="O882" s="443"/>
      <c r="P882" s="443"/>
      <c r="Q882" s="443"/>
      <c r="R882" s="443"/>
      <c r="S882" s="443"/>
      <c r="T882" s="443"/>
      <c r="U882" s="443"/>
      <c r="V882" s="443"/>
      <c r="W882" s="443"/>
      <c r="X882" s="443"/>
      <c r="Y882" s="443"/>
      <c r="Z882" s="443"/>
      <c r="AA882" s="443"/>
      <c r="AB882" s="443"/>
      <c r="AC882" s="443"/>
      <c r="AD882" s="443"/>
      <c r="AE882" s="443"/>
      <c r="AF882" s="443"/>
      <c r="AG882" s="443"/>
      <c r="AH882" s="443"/>
      <c r="AI882" s="443"/>
      <c r="AJ882" s="443"/>
      <c r="AK882" s="443"/>
      <c r="AL882" s="443"/>
      <c r="AM882" s="443"/>
      <c r="AN882" s="443"/>
      <c r="AO882" s="443"/>
      <c r="AP882" s="443"/>
      <c r="AQ882" s="443"/>
      <c r="AR882" s="443"/>
      <c r="AS882" s="443"/>
      <c r="AT882" s="444"/>
      <c r="AU882" s="444"/>
      <c r="AV882" s="444"/>
      <c r="AW882" s="444"/>
      <c r="AX882" s="444"/>
      <c r="AY882" s="444"/>
      <c r="AZ882" s="444"/>
      <c r="BA882" s="444"/>
    </row>
    <row r="883" customFormat="false" ht="12.75" hidden="false" customHeight="true" outlineLevel="0" collapsed="false">
      <c r="A883" s="442"/>
      <c r="B883" s="442"/>
      <c r="C883" s="442"/>
      <c r="D883" s="442"/>
      <c r="E883" s="442"/>
      <c r="F883" s="442"/>
      <c r="G883" s="443"/>
      <c r="H883" s="443"/>
      <c r="I883" s="443"/>
      <c r="J883" s="443"/>
      <c r="K883" s="443"/>
      <c r="L883" s="443"/>
      <c r="M883" s="443"/>
      <c r="N883" s="443"/>
      <c r="O883" s="443"/>
      <c r="P883" s="443"/>
      <c r="Q883" s="443"/>
      <c r="R883" s="443"/>
      <c r="S883" s="443"/>
      <c r="T883" s="443"/>
      <c r="U883" s="443"/>
      <c r="V883" s="443"/>
      <c r="W883" s="443"/>
      <c r="X883" s="443"/>
      <c r="Y883" s="443"/>
      <c r="Z883" s="443"/>
      <c r="AA883" s="443"/>
      <c r="AB883" s="443"/>
      <c r="AC883" s="443"/>
      <c r="AD883" s="443"/>
      <c r="AE883" s="443"/>
      <c r="AF883" s="443"/>
      <c r="AG883" s="443"/>
      <c r="AH883" s="443"/>
      <c r="AI883" s="443"/>
      <c r="AJ883" s="443"/>
      <c r="AK883" s="443"/>
      <c r="AL883" s="443"/>
      <c r="AM883" s="443"/>
      <c r="AN883" s="443"/>
      <c r="AO883" s="443"/>
      <c r="AP883" s="443"/>
      <c r="AQ883" s="443"/>
      <c r="AR883" s="443"/>
      <c r="AS883" s="443"/>
      <c r="AT883" s="444"/>
      <c r="AU883" s="444"/>
      <c r="AV883" s="444"/>
      <c r="AW883" s="444"/>
      <c r="AX883" s="444"/>
      <c r="AY883" s="444"/>
      <c r="AZ883" s="444"/>
      <c r="BA883" s="444"/>
    </row>
    <row r="884" customFormat="false" ht="12.75" hidden="false" customHeight="true" outlineLevel="0" collapsed="false">
      <c r="A884" s="442"/>
      <c r="B884" s="442"/>
      <c r="C884" s="442"/>
      <c r="D884" s="442"/>
      <c r="E884" s="442"/>
      <c r="F884" s="442"/>
      <c r="G884" s="443"/>
      <c r="H884" s="443"/>
      <c r="I884" s="443"/>
      <c r="J884" s="443"/>
      <c r="K884" s="443"/>
      <c r="L884" s="443"/>
      <c r="M884" s="443"/>
      <c r="N884" s="443"/>
      <c r="O884" s="443"/>
      <c r="P884" s="443"/>
      <c r="Q884" s="443"/>
      <c r="R884" s="443"/>
      <c r="S884" s="443"/>
      <c r="T884" s="443"/>
      <c r="U884" s="443"/>
      <c r="V884" s="443"/>
      <c r="W884" s="443"/>
      <c r="X884" s="443"/>
      <c r="Y884" s="443"/>
      <c r="Z884" s="443"/>
      <c r="AA884" s="443"/>
      <c r="AB884" s="443"/>
      <c r="AC884" s="443"/>
      <c r="AD884" s="443"/>
      <c r="AE884" s="443"/>
      <c r="AF884" s="443"/>
      <c r="AG884" s="443"/>
      <c r="AH884" s="443"/>
      <c r="AI884" s="443"/>
      <c r="AJ884" s="443"/>
      <c r="AK884" s="443"/>
      <c r="AL884" s="443"/>
      <c r="AM884" s="443"/>
      <c r="AN884" s="443"/>
      <c r="AO884" s="443"/>
      <c r="AP884" s="443"/>
      <c r="AQ884" s="443"/>
      <c r="AR884" s="443"/>
      <c r="AS884" s="443"/>
      <c r="AT884" s="444"/>
      <c r="AU884" s="444"/>
      <c r="AV884" s="444"/>
      <c r="AW884" s="444"/>
      <c r="AX884" s="444"/>
      <c r="AY884" s="444"/>
      <c r="AZ884" s="444"/>
      <c r="BA884" s="444"/>
    </row>
    <row r="885" customFormat="false" ht="12.75" hidden="false" customHeight="true" outlineLevel="0" collapsed="false">
      <c r="A885" s="442"/>
      <c r="B885" s="442"/>
      <c r="C885" s="442"/>
      <c r="D885" s="442"/>
      <c r="E885" s="442"/>
      <c r="F885" s="442"/>
      <c r="G885" s="443"/>
      <c r="H885" s="443"/>
      <c r="I885" s="443"/>
      <c r="J885" s="443"/>
      <c r="K885" s="443"/>
      <c r="L885" s="443"/>
      <c r="M885" s="443"/>
      <c r="N885" s="443"/>
      <c r="O885" s="443"/>
      <c r="P885" s="443"/>
      <c r="Q885" s="443"/>
      <c r="R885" s="443"/>
      <c r="S885" s="443"/>
      <c r="T885" s="443"/>
      <c r="U885" s="443"/>
      <c r="V885" s="443"/>
      <c r="W885" s="443"/>
      <c r="X885" s="443"/>
      <c r="Y885" s="443"/>
      <c r="Z885" s="443"/>
      <c r="AA885" s="443"/>
      <c r="AB885" s="443"/>
      <c r="AC885" s="443"/>
      <c r="AD885" s="443"/>
      <c r="AE885" s="443"/>
      <c r="AF885" s="443"/>
      <c r="AG885" s="443"/>
      <c r="AH885" s="443"/>
      <c r="AI885" s="443"/>
      <c r="AJ885" s="443"/>
      <c r="AK885" s="443"/>
      <c r="AL885" s="443"/>
      <c r="AM885" s="443"/>
      <c r="AN885" s="443"/>
      <c r="AO885" s="443"/>
      <c r="AP885" s="443"/>
      <c r="AQ885" s="443"/>
      <c r="AR885" s="443"/>
      <c r="AS885" s="443"/>
      <c r="AT885" s="444"/>
      <c r="AU885" s="444"/>
      <c r="AV885" s="444"/>
      <c r="AW885" s="444"/>
      <c r="AX885" s="444"/>
      <c r="AY885" s="444"/>
      <c r="AZ885" s="444"/>
      <c r="BA885" s="444"/>
    </row>
    <row r="886" customFormat="false" ht="12.75" hidden="false" customHeight="true" outlineLevel="0" collapsed="false">
      <c r="A886" s="442"/>
      <c r="B886" s="442"/>
      <c r="C886" s="442"/>
      <c r="D886" s="442"/>
      <c r="E886" s="442"/>
      <c r="F886" s="442"/>
      <c r="G886" s="443"/>
      <c r="H886" s="443"/>
      <c r="I886" s="443"/>
      <c r="J886" s="443"/>
      <c r="K886" s="443"/>
      <c r="L886" s="443"/>
      <c r="M886" s="443"/>
      <c r="N886" s="443"/>
      <c r="O886" s="443"/>
      <c r="P886" s="443"/>
      <c r="Q886" s="443"/>
      <c r="R886" s="443"/>
      <c r="S886" s="443"/>
      <c r="T886" s="443"/>
      <c r="U886" s="443"/>
      <c r="V886" s="443"/>
      <c r="W886" s="443"/>
      <c r="X886" s="443"/>
      <c r="Y886" s="443"/>
      <c r="Z886" s="443"/>
      <c r="AA886" s="443"/>
      <c r="AB886" s="443"/>
      <c r="AC886" s="443"/>
      <c r="AD886" s="443"/>
      <c r="AE886" s="443"/>
      <c r="AF886" s="443"/>
      <c r="AG886" s="443"/>
      <c r="AH886" s="443"/>
      <c r="AI886" s="443"/>
      <c r="AJ886" s="443"/>
      <c r="AK886" s="443"/>
      <c r="AL886" s="443"/>
      <c r="AM886" s="443"/>
      <c r="AN886" s="443"/>
      <c r="AO886" s="443"/>
      <c r="AP886" s="443"/>
      <c r="AQ886" s="443"/>
      <c r="AR886" s="443"/>
      <c r="AS886" s="443"/>
      <c r="AT886" s="444"/>
      <c r="AU886" s="444"/>
      <c r="AV886" s="444"/>
      <c r="AW886" s="444"/>
      <c r="AX886" s="444"/>
      <c r="AY886" s="444"/>
      <c r="AZ886" s="444"/>
      <c r="BA886" s="444"/>
    </row>
    <row r="887" customFormat="false" ht="12.75" hidden="false" customHeight="true" outlineLevel="0" collapsed="false">
      <c r="A887" s="442"/>
      <c r="B887" s="442"/>
      <c r="C887" s="442"/>
      <c r="D887" s="442"/>
      <c r="E887" s="442"/>
      <c r="F887" s="442"/>
      <c r="G887" s="443"/>
      <c r="H887" s="443"/>
      <c r="I887" s="443"/>
      <c r="J887" s="443"/>
      <c r="K887" s="443"/>
      <c r="L887" s="443"/>
      <c r="M887" s="443"/>
      <c r="N887" s="443"/>
      <c r="O887" s="443"/>
      <c r="P887" s="443"/>
      <c r="Q887" s="443"/>
      <c r="R887" s="443"/>
      <c r="S887" s="443"/>
      <c r="T887" s="443"/>
      <c r="U887" s="443"/>
      <c r="V887" s="443"/>
      <c r="W887" s="443"/>
      <c r="X887" s="443"/>
      <c r="Y887" s="443"/>
      <c r="Z887" s="443"/>
      <c r="AA887" s="443"/>
      <c r="AB887" s="443"/>
      <c r="AC887" s="443"/>
      <c r="AD887" s="443"/>
      <c r="AE887" s="443"/>
      <c r="AF887" s="443"/>
      <c r="AG887" s="443"/>
      <c r="AH887" s="443"/>
      <c r="AI887" s="443"/>
      <c r="AJ887" s="443"/>
      <c r="AK887" s="443"/>
      <c r="AL887" s="443"/>
      <c r="AM887" s="443"/>
      <c r="AN887" s="443"/>
      <c r="AO887" s="443"/>
      <c r="AP887" s="443"/>
      <c r="AQ887" s="443"/>
      <c r="AR887" s="443"/>
      <c r="AS887" s="443"/>
      <c r="AT887" s="444"/>
      <c r="AU887" s="444"/>
      <c r="AV887" s="444"/>
      <c r="AW887" s="444"/>
      <c r="AX887" s="444"/>
      <c r="AY887" s="444"/>
      <c r="AZ887" s="444"/>
      <c r="BA887" s="444"/>
    </row>
    <row r="888" customFormat="false" ht="12.75" hidden="false" customHeight="true" outlineLevel="0" collapsed="false">
      <c r="A888" s="442"/>
      <c r="B888" s="442"/>
      <c r="C888" s="442"/>
      <c r="D888" s="442"/>
      <c r="E888" s="442"/>
      <c r="F888" s="442"/>
      <c r="G888" s="443"/>
      <c r="H888" s="443"/>
      <c r="I888" s="443"/>
      <c r="J888" s="443"/>
      <c r="K888" s="443"/>
      <c r="L888" s="443"/>
      <c r="M888" s="443"/>
      <c r="N888" s="443"/>
      <c r="O888" s="443"/>
      <c r="P888" s="443"/>
      <c r="Q888" s="443"/>
      <c r="R888" s="443"/>
      <c r="S888" s="443"/>
      <c r="T888" s="443"/>
      <c r="U888" s="443"/>
      <c r="V888" s="443"/>
      <c r="W888" s="443"/>
      <c r="X888" s="443"/>
      <c r="Y888" s="443"/>
      <c r="Z888" s="443"/>
      <c r="AA888" s="443"/>
      <c r="AB888" s="443"/>
      <c r="AC888" s="443"/>
      <c r="AD888" s="443"/>
      <c r="AE888" s="443"/>
      <c r="AF888" s="443"/>
      <c r="AG888" s="443"/>
      <c r="AH888" s="443"/>
      <c r="AI888" s="443"/>
      <c r="AJ888" s="443"/>
      <c r="AK888" s="443"/>
      <c r="AL888" s="443"/>
      <c r="AM888" s="443"/>
      <c r="AN888" s="443"/>
      <c r="AO888" s="443"/>
      <c r="AP888" s="443"/>
      <c r="AQ888" s="443"/>
      <c r="AR888" s="443"/>
      <c r="AS888" s="443"/>
      <c r="AT888" s="444"/>
      <c r="AU888" s="444"/>
      <c r="AV888" s="444"/>
      <c r="AW888" s="444"/>
      <c r="AX888" s="444"/>
      <c r="AY888" s="444"/>
      <c r="AZ888" s="444"/>
      <c r="BA888" s="444"/>
    </row>
    <row r="889" customFormat="false" ht="12.75" hidden="false" customHeight="true" outlineLevel="0" collapsed="false">
      <c r="A889" s="442"/>
      <c r="B889" s="442"/>
      <c r="C889" s="442"/>
      <c r="D889" s="442"/>
      <c r="E889" s="442"/>
      <c r="F889" s="442"/>
      <c r="G889" s="443"/>
      <c r="H889" s="443"/>
      <c r="I889" s="443"/>
      <c r="J889" s="443"/>
      <c r="K889" s="443"/>
      <c r="L889" s="443"/>
      <c r="M889" s="443"/>
      <c r="N889" s="443"/>
      <c r="O889" s="443"/>
      <c r="P889" s="443"/>
      <c r="Q889" s="443"/>
      <c r="R889" s="443"/>
      <c r="S889" s="443"/>
      <c r="T889" s="443"/>
      <c r="U889" s="443"/>
      <c r="V889" s="443"/>
      <c r="W889" s="443"/>
      <c r="X889" s="443"/>
      <c r="Y889" s="443"/>
      <c r="Z889" s="443"/>
      <c r="AA889" s="443"/>
      <c r="AB889" s="443"/>
      <c r="AC889" s="443"/>
      <c r="AD889" s="443"/>
      <c r="AE889" s="443"/>
      <c r="AF889" s="443"/>
      <c r="AG889" s="443"/>
      <c r="AH889" s="443"/>
      <c r="AI889" s="443"/>
      <c r="AJ889" s="443"/>
      <c r="AK889" s="443"/>
      <c r="AL889" s="443"/>
      <c r="AM889" s="443"/>
      <c r="AN889" s="443"/>
      <c r="AO889" s="443"/>
      <c r="AP889" s="443"/>
      <c r="AQ889" s="443"/>
      <c r="AR889" s="443"/>
      <c r="AS889" s="443"/>
      <c r="AT889" s="444"/>
      <c r="AU889" s="444"/>
      <c r="AV889" s="444"/>
      <c r="AW889" s="444"/>
      <c r="AX889" s="444"/>
      <c r="AY889" s="444"/>
      <c r="AZ889" s="444"/>
      <c r="BA889" s="444"/>
    </row>
    <row r="890" customFormat="false" ht="12.75" hidden="false" customHeight="true" outlineLevel="0" collapsed="false">
      <c r="A890" s="442"/>
      <c r="B890" s="442"/>
      <c r="C890" s="442"/>
      <c r="D890" s="442"/>
      <c r="E890" s="442"/>
      <c r="F890" s="442"/>
      <c r="G890" s="443"/>
      <c r="H890" s="443"/>
      <c r="I890" s="443"/>
      <c r="J890" s="443"/>
      <c r="K890" s="443"/>
      <c r="L890" s="443"/>
      <c r="M890" s="443"/>
      <c r="N890" s="443"/>
      <c r="O890" s="443"/>
      <c r="P890" s="443"/>
      <c r="Q890" s="443"/>
      <c r="R890" s="443"/>
      <c r="S890" s="443"/>
      <c r="T890" s="443"/>
      <c r="U890" s="443"/>
      <c r="V890" s="443"/>
      <c r="W890" s="443"/>
      <c r="X890" s="443"/>
      <c r="Y890" s="443"/>
      <c r="Z890" s="443"/>
      <c r="AA890" s="443"/>
      <c r="AB890" s="443"/>
      <c r="AC890" s="443"/>
      <c r="AD890" s="443"/>
      <c r="AE890" s="443"/>
      <c r="AF890" s="443"/>
      <c r="AG890" s="443"/>
      <c r="AH890" s="443"/>
      <c r="AI890" s="443"/>
      <c r="AJ890" s="443"/>
      <c r="AK890" s="443"/>
      <c r="AL890" s="443"/>
      <c r="AM890" s="443"/>
      <c r="AN890" s="443"/>
      <c r="AO890" s="443"/>
      <c r="AP890" s="443"/>
      <c r="AQ890" s="443"/>
      <c r="AR890" s="443"/>
      <c r="AS890" s="443"/>
      <c r="AT890" s="444"/>
      <c r="AU890" s="444"/>
      <c r="AV890" s="444"/>
      <c r="AW890" s="444"/>
      <c r="AX890" s="444"/>
      <c r="AY890" s="444"/>
      <c r="AZ890" s="444"/>
      <c r="BA890" s="444"/>
    </row>
    <row r="891" customFormat="false" ht="12.75" hidden="false" customHeight="true" outlineLevel="0" collapsed="false">
      <c r="A891" s="442"/>
      <c r="B891" s="442"/>
      <c r="C891" s="442"/>
      <c r="D891" s="442"/>
      <c r="E891" s="442"/>
      <c r="F891" s="442"/>
      <c r="G891" s="443"/>
      <c r="H891" s="443"/>
      <c r="I891" s="443"/>
      <c r="J891" s="443"/>
      <c r="K891" s="443"/>
      <c r="L891" s="443"/>
      <c r="M891" s="443"/>
      <c r="N891" s="443"/>
      <c r="O891" s="443"/>
      <c r="P891" s="443"/>
      <c r="Q891" s="443"/>
      <c r="R891" s="443"/>
      <c r="S891" s="443"/>
      <c r="T891" s="443"/>
      <c r="U891" s="443"/>
      <c r="V891" s="443"/>
      <c r="W891" s="443"/>
      <c r="X891" s="443"/>
      <c r="Y891" s="443"/>
      <c r="Z891" s="443"/>
      <c r="AA891" s="443"/>
      <c r="AB891" s="443"/>
      <c r="AC891" s="443"/>
      <c r="AD891" s="443"/>
      <c r="AE891" s="443"/>
      <c r="AF891" s="443"/>
      <c r="AG891" s="443"/>
      <c r="AH891" s="443"/>
      <c r="AI891" s="443"/>
      <c r="AJ891" s="443"/>
      <c r="AK891" s="443"/>
      <c r="AL891" s="443"/>
      <c r="AM891" s="443"/>
      <c r="AN891" s="443"/>
      <c r="AO891" s="443"/>
      <c r="AP891" s="443"/>
      <c r="AQ891" s="443"/>
      <c r="AR891" s="443"/>
      <c r="AS891" s="443"/>
      <c r="AT891" s="444"/>
      <c r="AU891" s="444"/>
      <c r="AV891" s="444"/>
      <c r="AW891" s="444"/>
      <c r="AX891" s="444"/>
      <c r="AY891" s="444"/>
      <c r="AZ891" s="444"/>
      <c r="BA891" s="444"/>
    </row>
    <row r="892" customFormat="false" ht="12.75" hidden="false" customHeight="true" outlineLevel="0" collapsed="false">
      <c r="A892" s="442"/>
      <c r="B892" s="442"/>
      <c r="C892" s="442"/>
      <c r="D892" s="442"/>
      <c r="E892" s="442"/>
      <c r="F892" s="442"/>
      <c r="G892" s="443"/>
      <c r="H892" s="443"/>
      <c r="I892" s="443"/>
      <c r="J892" s="443"/>
      <c r="K892" s="443"/>
      <c r="L892" s="443"/>
      <c r="M892" s="443"/>
      <c r="N892" s="443"/>
      <c r="O892" s="443"/>
      <c r="P892" s="443"/>
      <c r="Q892" s="443"/>
      <c r="R892" s="443"/>
      <c r="S892" s="443"/>
      <c r="T892" s="443"/>
      <c r="U892" s="443"/>
      <c r="V892" s="443"/>
      <c r="W892" s="443"/>
      <c r="X892" s="443"/>
      <c r="Y892" s="443"/>
      <c r="Z892" s="443"/>
      <c r="AA892" s="443"/>
      <c r="AB892" s="443"/>
      <c r="AC892" s="443"/>
      <c r="AD892" s="443"/>
      <c r="AE892" s="443"/>
      <c r="AF892" s="443"/>
      <c r="AG892" s="443"/>
      <c r="AH892" s="443"/>
      <c r="AI892" s="443"/>
      <c r="AJ892" s="443"/>
      <c r="AK892" s="443"/>
      <c r="AL892" s="443"/>
      <c r="AM892" s="443"/>
      <c r="AN892" s="443"/>
      <c r="AO892" s="443"/>
      <c r="AP892" s="443"/>
      <c r="AQ892" s="443"/>
      <c r="AR892" s="443"/>
      <c r="AS892" s="443"/>
      <c r="AT892" s="444"/>
      <c r="AU892" s="444"/>
      <c r="AV892" s="444"/>
      <c r="AW892" s="444"/>
      <c r="AX892" s="444"/>
      <c r="AY892" s="444"/>
      <c r="AZ892" s="444"/>
      <c r="BA892" s="444"/>
    </row>
    <row r="893" customFormat="false" ht="12.75" hidden="false" customHeight="true" outlineLevel="0" collapsed="false">
      <c r="A893" s="442"/>
      <c r="B893" s="442"/>
      <c r="C893" s="442"/>
      <c r="D893" s="442"/>
      <c r="E893" s="442"/>
      <c r="F893" s="442"/>
      <c r="G893" s="443"/>
      <c r="H893" s="443"/>
      <c r="I893" s="443"/>
      <c r="J893" s="443"/>
      <c r="K893" s="443"/>
      <c r="L893" s="443"/>
      <c r="M893" s="443"/>
      <c r="N893" s="443"/>
      <c r="O893" s="443"/>
      <c r="P893" s="443"/>
      <c r="Q893" s="443"/>
      <c r="R893" s="443"/>
      <c r="S893" s="443"/>
      <c r="T893" s="443"/>
      <c r="U893" s="443"/>
      <c r="V893" s="443"/>
      <c r="W893" s="443"/>
      <c r="X893" s="443"/>
      <c r="Y893" s="443"/>
      <c r="Z893" s="443"/>
      <c r="AA893" s="443"/>
      <c r="AB893" s="443"/>
      <c r="AC893" s="443"/>
      <c r="AD893" s="443"/>
      <c r="AE893" s="443"/>
      <c r="AF893" s="443"/>
      <c r="AG893" s="443"/>
      <c r="AH893" s="443"/>
      <c r="AI893" s="443"/>
      <c r="AJ893" s="443"/>
      <c r="AK893" s="443"/>
      <c r="AL893" s="443"/>
      <c r="AM893" s="443"/>
      <c r="AN893" s="443"/>
      <c r="AO893" s="443"/>
      <c r="AP893" s="443"/>
      <c r="AQ893" s="443"/>
      <c r="AR893" s="443"/>
      <c r="AS893" s="443"/>
      <c r="AT893" s="444"/>
      <c r="AU893" s="444"/>
      <c r="AV893" s="444"/>
      <c r="AW893" s="444"/>
      <c r="AX893" s="444"/>
      <c r="AY893" s="444"/>
      <c r="AZ893" s="444"/>
      <c r="BA893" s="444"/>
    </row>
    <row r="894" customFormat="false" ht="12.75" hidden="false" customHeight="true" outlineLevel="0" collapsed="false">
      <c r="A894" s="442"/>
      <c r="B894" s="442"/>
      <c r="C894" s="442"/>
      <c r="D894" s="442"/>
      <c r="E894" s="442"/>
      <c r="F894" s="442"/>
      <c r="G894" s="443"/>
      <c r="H894" s="443"/>
      <c r="I894" s="443"/>
      <c r="J894" s="443"/>
      <c r="K894" s="443"/>
      <c r="L894" s="443"/>
      <c r="M894" s="443"/>
      <c r="N894" s="443"/>
      <c r="O894" s="443"/>
      <c r="P894" s="443"/>
      <c r="Q894" s="443"/>
      <c r="R894" s="443"/>
      <c r="S894" s="443"/>
      <c r="T894" s="443"/>
      <c r="U894" s="443"/>
      <c r="V894" s="443"/>
      <c r="W894" s="443"/>
      <c r="X894" s="443"/>
      <c r="Y894" s="443"/>
      <c r="Z894" s="443"/>
      <c r="AA894" s="443"/>
      <c r="AB894" s="443"/>
      <c r="AC894" s="443"/>
      <c r="AD894" s="443"/>
      <c r="AE894" s="443"/>
      <c r="AF894" s="443"/>
      <c r="AG894" s="443"/>
      <c r="AH894" s="443"/>
      <c r="AI894" s="443"/>
      <c r="AJ894" s="443"/>
      <c r="AK894" s="443"/>
      <c r="AL894" s="443"/>
      <c r="AM894" s="443"/>
      <c r="AN894" s="443"/>
      <c r="AO894" s="443"/>
      <c r="AP894" s="443"/>
      <c r="AQ894" s="443"/>
      <c r="AR894" s="443"/>
      <c r="AS894" s="443"/>
      <c r="AT894" s="444"/>
      <c r="AU894" s="444"/>
      <c r="AV894" s="444"/>
      <c r="AW894" s="444"/>
      <c r="AX894" s="444"/>
      <c r="AY894" s="444"/>
      <c r="AZ894" s="444"/>
      <c r="BA894" s="444"/>
    </row>
    <row r="895" customFormat="false" ht="12.75" hidden="false" customHeight="true" outlineLevel="0" collapsed="false">
      <c r="A895" s="442"/>
      <c r="B895" s="442"/>
      <c r="C895" s="442"/>
      <c r="D895" s="442"/>
      <c r="E895" s="442"/>
      <c r="F895" s="442"/>
      <c r="G895" s="443"/>
      <c r="H895" s="443"/>
      <c r="I895" s="443"/>
      <c r="J895" s="443"/>
      <c r="K895" s="443"/>
      <c r="L895" s="443"/>
      <c r="M895" s="443"/>
      <c r="N895" s="443"/>
      <c r="O895" s="443"/>
      <c r="P895" s="443"/>
      <c r="Q895" s="443"/>
      <c r="R895" s="443"/>
      <c r="S895" s="443"/>
      <c r="T895" s="443"/>
      <c r="U895" s="443"/>
      <c r="V895" s="443"/>
      <c r="W895" s="443"/>
      <c r="X895" s="443"/>
      <c r="Y895" s="443"/>
      <c r="Z895" s="443"/>
      <c r="AA895" s="443"/>
      <c r="AB895" s="443"/>
      <c r="AC895" s="443"/>
      <c r="AD895" s="443"/>
      <c r="AE895" s="443"/>
      <c r="AF895" s="443"/>
      <c r="AG895" s="443"/>
      <c r="AH895" s="443"/>
      <c r="AI895" s="443"/>
      <c r="AJ895" s="443"/>
      <c r="AK895" s="443"/>
      <c r="AL895" s="443"/>
      <c r="AM895" s="443"/>
      <c r="AN895" s="443"/>
      <c r="AO895" s="443"/>
      <c r="AP895" s="443"/>
      <c r="AQ895" s="443"/>
      <c r="AR895" s="443"/>
      <c r="AS895" s="443"/>
      <c r="AT895" s="444"/>
      <c r="AU895" s="444"/>
      <c r="AV895" s="444"/>
      <c r="AW895" s="444"/>
      <c r="AX895" s="444"/>
      <c r="AY895" s="444"/>
      <c r="AZ895" s="444"/>
      <c r="BA895" s="444"/>
    </row>
    <row r="896" customFormat="false" ht="12.75" hidden="false" customHeight="true" outlineLevel="0" collapsed="false">
      <c r="A896" s="442"/>
      <c r="B896" s="442"/>
      <c r="C896" s="442"/>
      <c r="D896" s="442"/>
      <c r="E896" s="442"/>
      <c r="F896" s="442"/>
      <c r="G896" s="443"/>
      <c r="H896" s="443"/>
      <c r="I896" s="443"/>
      <c r="J896" s="443"/>
      <c r="K896" s="443"/>
      <c r="L896" s="443"/>
      <c r="M896" s="443"/>
      <c r="N896" s="443"/>
      <c r="O896" s="443"/>
      <c r="P896" s="443"/>
      <c r="Q896" s="443"/>
      <c r="R896" s="443"/>
      <c r="S896" s="443"/>
      <c r="T896" s="443"/>
      <c r="U896" s="443"/>
      <c r="V896" s="443"/>
      <c r="W896" s="443"/>
      <c r="X896" s="443"/>
      <c r="Y896" s="443"/>
      <c r="Z896" s="443"/>
      <c r="AA896" s="443"/>
      <c r="AB896" s="443"/>
      <c r="AC896" s="443"/>
      <c r="AD896" s="443"/>
      <c r="AE896" s="443"/>
      <c r="AF896" s="443"/>
      <c r="AG896" s="443"/>
      <c r="AH896" s="443"/>
      <c r="AI896" s="443"/>
      <c r="AJ896" s="443"/>
      <c r="AK896" s="443"/>
      <c r="AL896" s="443"/>
      <c r="AM896" s="443"/>
      <c r="AN896" s="443"/>
      <c r="AO896" s="443"/>
      <c r="AP896" s="443"/>
      <c r="AQ896" s="443"/>
      <c r="AR896" s="443"/>
      <c r="AS896" s="443"/>
      <c r="AT896" s="444"/>
      <c r="AU896" s="444"/>
      <c r="AV896" s="444"/>
      <c r="AW896" s="444"/>
      <c r="AX896" s="444"/>
      <c r="AY896" s="444"/>
      <c r="AZ896" s="444"/>
      <c r="BA896" s="444"/>
    </row>
    <row r="897" customFormat="false" ht="12.75" hidden="false" customHeight="true" outlineLevel="0" collapsed="false">
      <c r="A897" s="442"/>
      <c r="B897" s="442"/>
      <c r="C897" s="442"/>
      <c r="D897" s="442"/>
      <c r="E897" s="442"/>
      <c r="F897" s="442"/>
      <c r="G897" s="443"/>
      <c r="H897" s="443"/>
      <c r="I897" s="443"/>
      <c r="J897" s="443"/>
      <c r="K897" s="443"/>
      <c r="L897" s="443"/>
      <c r="M897" s="443"/>
      <c r="N897" s="443"/>
      <c r="O897" s="443"/>
      <c r="P897" s="443"/>
      <c r="Q897" s="443"/>
      <c r="R897" s="443"/>
      <c r="S897" s="443"/>
      <c r="T897" s="443"/>
      <c r="U897" s="443"/>
      <c r="V897" s="443"/>
      <c r="W897" s="443"/>
      <c r="X897" s="443"/>
      <c r="Y897" s="443"/>
      <c r="Z897" s="443"/>
      <c r="AA897" s="443"/>
      <c r="AB897" s="443"/>
      <c r="AC897" s="443"/>
      <c r="AD897" s="443"/>
      <c r="AE897" s="443"/>
      <c r="AF897" s="443"/>
      <c r="AG897" s="443"/>
      <c r="AH897" s="443"/>
      <c r="AI897" s="443"/>
      <c r="AJ897" s="443"/>
      <c r="AK897" s="443"/>
      <c r="AL897" s="443"/>
      <c r="AM897" s="443"/>
      <c r="AN897" s="443"/>
      <c r="AO897" s="443"/>
      <c r="AP897" s="443"/>
      <c r="AQ897" s="443"/>
      <c r="AR897" s="443"/>
      <c r="AS897" s="443"/>
      <c r="AT897" s="444"/>
      <c r="AU897" s="444"/>
      <c r="AV897" s="444"/>
      <c r="AW897" s="444"/>
      <c r="AX897" s="444"/>
      <c r="AY897" s="444"/>
      <c r="AZ897" s="444"/>
      <c r="BA897" s="444"/>
    </row>
    <row r="898" customFormat="false" ht="12.75" hidden="false" customHeight="true" outlineLevel="0" collapsed="false">
      <c r="A898" s="442"/>
      <c r="B898" s="442"/>
      <c r="C898" s="442"/>
      <c r="D898" s="442"/>
      <c r="E898" s="442"/>
      <c r="F898" s="442"/>
      <c r="G898" s="443"/>
      <c r="H898" s="443"/>
      <c r="I898" s="443"/>
      <c r="J898" s="443"/>
      <c r="K898" s="443"/>
      <c r="L898" s="443"/>
      <c r="M898" s="443"/>
      <c r="N898" s="443"/>
      <c r="O898" s="443"/>
      <c r="P898" s="443"/>
      <c r="Q898" s="443"/>
      <c r="R898" s="443"/>
      <c r="S898" s="443"/>
      <c r="T898" s="443"/>
      <c r="U898" s="443"/>
      <c r="V898" s="443"/>
      <c r="W898" s="443"/>
      <c r="X898" s="443"/>
      <c r="Y898" s="443"/>
      <c r="Z898" s="443"/>
      <c r="AA898" s="443"/>
      <c r="AB898" s="443"/>
      <c r="AC898" s="443"/>
      <c r="AD898" s="443"/>
      <c r="AE898" s="443"/>
      <c r="AF898" s="443"/>
      <c r="AG898" s="443"/>
      <c r="AH898" s="443"/>
      <c r="AI898" s="443"/>
      <c r="AJ898" s="443"/>
      <c r="AK898" s="443"/>
      <c r="AL898" s="443"/>
      <c r="AM898" s="443"/>
      <c r="AN898" s="443"/>
      <c r="AO898" s="443"/>
      <c r="AP898" s="443"/>
      <c r="AQ898" s="443"/>
      <c r="AR898" s="443"/>
      <c r="AS898" s="443"/>
      <c r="AT898" s="444"/>
      <c r="AU898" s="444"/>
      <c r="AV898" s="444"/>
      <c r="AW898" s="444"/>
      <c r="AX898" s="444"/>
      <c r="AY898" s="444"/>
      <c r="AZ898" s="444"/>
      <c r="BA898" s="444"/>
    </row>
    <row r="899" customFormat="false" ht="12.75" hidden="false" customHeight="true" outlineLevel="0" collapsed="false">
      <c r="A899" s="442"/>
      <c r="B899" s="442"/>
      <c r="C899" s="442"/>
      <c r="D899" s="442"/>
      <c r="E899" s="442"/>
      <c r="F899" s="442"/>
      <c r="G899" s="443"/>
      <c r="H899" s="443"/>
      <c r="I899" s="443"/>
      <c r="J899" s="443"/>
      <c r="K899" s="443"/>
      <c r="L899" s="443"/>
      <c r="M899" s="443"/>
      <c r="N899" s="443"/>
      <c r="O899" s="443"/>
      <c r="P899" s="443"/>
      <c r="Q899" s="443"/>
      <c r="R899" s="443"/>
      <c r="S899" s="443"/>
      <c r="T899" s="443"/>
      <c r="U899" s="443"/>
      <c r="V899" s="443"/>
      <c r="W899" s="443"/>
      <c r="X899" s="443"/>
      <c r="Y899" s="443"/>
      <c r="Z899" s="443"/>
      <c r="AA899" s="443"/>
      <c r="AB899" s="443"/>
      <c r="AC899" s="443"/>
      <c r="AD899" s="443"/>
      <c r="AE899" s="443"/>
      <c r="AF899" s="443"/>
      <c r="AG899" s="443"/>
      <c r="AH899" s="443"/>
      <c r="AI899" s="443"/>
      <c r="AJ899" s="443"/>
      <c r="AK899" s="443"/>
      <c r="AL899" s="443"/>
      <c r="AM899" s="443"/>
      <c r="AN899" s="443"/>
      <c r="AO899" s="443"/>
      <c r="AP899" s="443"/>
      <c r="AQ899" s="443"/>
      <c r="AR899" s="443"/>
      <c r="AS899" s="443"/>
      <c r="AT899" s="444"/>
      <c r="AU899" s="444"/>
      <c r="AV899" s="444"/>
      <c r="AW899" s="444"/>
      <c r="AX899" s="444"/>
      <c r="AY899" s="444"/>
      <c r="AZ899" s="444"/>
      <c r="BA899" s="444"/>
    </row>
    <row r="900" customFormat="false" ht="12.75" hidden="false" customHeight="true" outlineLevel="0" collapsed="false">
      <c r="A900" s="445"/>
      <c r="B900" s="445"/>
      <c r="C900" s="445"/>
      <c r="D900" s="445"/>
      <c r="E900" s="445"/>
      <c r="F900" s="445"/>
      <c r="G900" s="446"/>
      <c r="H900" s="446"/>
      <c r="I900" s="446"/>
      <c r="J900" s="446"/>
      <c r="K900" s="446"/>
      <c r="L900" s="446"/>
      <c r="M900" s="446"/>
      <c r="N900" s="446"/>
      <c r="O900" s="446"/>
      <c r="P900" s="446"/>
      <c r="Q900" s="446"/>
      <c r="R900" s="446"/>
      <c r="S900" s="446"/>
      <c r="T900" s="446"/>
      <c r="U900" s="446"/>
      <c r="V900" s="446"/>
      <c r="W900" s="446"/>
      <c r="X900" s="446"/>
      <c r="Y900" s="446"/>
      <c r="Z900" s="446"/>
      <c r="AA900" s="446"/>
      <c r="AB900" s="446"/>
      <c r="AC900" s="446"/>
      <c r="AD900" s="446"/>
      <c r="AE900" s="446"/>
      <c r="AF900" s="446"/>
      <c r="AG900" s="446"/>
      <c r="AH900" s="446"/>
      <c r="AI900" s="446"/>
      <c r="AJ900" s="446"/>
      <c r="AK900" s="446"/>
      <c r="AL900" s="446"/>
      <c r="AM900" s="446"/>
      <c r="AN900" s="446"/>
      <c r="AO900" s="446"/>
      <c r="AP900" s="446"/>
      <c r="AQ900" s="446"/>
      <c r="AR900" s="446"/>
      <c r="AS900" s="446"/>
      <c r="AT900" s="447"/>
      <c r="AU900" s="447"/>
      <c r="AV900" s="447"/>
      <c r="AW900" s="447"/>
      <c r="AX900" s="447"/>
      <c r="AY900" s="447"/>
      <c r="AZ900" s="447"/>
      <c r="BA900" s="447"/>
    </row>
    <row r="901" customFormat="false" ht="12.75" hidden="false" customHeight="true" outlineLevel="0" collapsed="false">
      <c r="A901" s="445"/>
      <c r="B901" s="445"/>
      <c r="C901" s="445"/>
      <c r="D901" s="445"/>
      <c r="E901" s="445"/>
      <c r="F901" s="445"/>
      <c r="G901" s="446"/>
      <c r="H901" s="446"/>
      <c r="I901" s="446"/>
      <c r="J901" s="446"/>
      <c r="K901" s="446"/>
      <c r="L901" s="446"/>
      <c r="M901" s="446"/>
      <c r="N901" s="446"/>
      <c r="O901" s="446"/>
      <c r="P901" s="446"/>
      <c r="Q901" s="446"/>
      <c r="R901" s="446"/>
      <c r="S901" s="446"/>
      <c r="T901" s="446"/>
      <c r="U901" s="446"/>
      <c r="V901" s="446"/>
      <c r="W901" s="446"/>
      <c r="X901" s="446"/>
      <c r="Y901" s="446"/>
      <c r="Z901" s="446"/>
      <c r="AA901" s="446"/>
      <c r="AB901" s="446"/>
      <c r="AC901" s="446"/>
      <c r="AD901" s="446"/>
      <c r="AE901" s="446"/>
      <c r="AF901" s="446"/>
      <c r="AG901" s="446"/>
      <c r="AH901" s="446"/>
      <c r="AI901" s="446"/>
      <c r="AJ901" s="446"/>
      <c r="AK901" s="446"/>
      <c r="AL901" s="446"/>
      <c r="AM901" s="446"/>
      <c r="AN901" s="446"/>
      <c r="AO901" s="446"/>
      <c r="AP901" s="446"/>
      <c r="AQ901" s="446"/>
      <c r="AR901" s="446"/>
      <c r="AS901" s="446"/>
      <c r="AT901" s="447"/>
      <c r="AU901" s="447"/>
      <c r="AV901" s="447"/>
      <c r="AW901" s="447"/>
      <c r="AX901" s="447"/>
      <c r="AY901" s="447"/>
      <c r="AZ901" s="447"/>
      <c r="BA901" s="447"/>
    </row>
    <row r="902" customFormat="false" ht="12.75" hidden="false" customHeight="true" outlineLevel="0" collapsed="false">
      <c r="A902" s="445"/>
      <c r="B902" s="445"/>
      <c r="C902" s="445"/>
      <c r="D902" s="445"/>
      <c r="E902" s="445"/>
      <c r="F902" s="445"/>
      <c r="G902" s="446"/>
      <c r="H902" s="446"/>
      <c r="I902" s="446"/>
      <c r="J902" s="446"/>
      <c r="K902" s="446"/>
      <c r="L902" s="446"/>
      <c r="M902" s="446"/>
      <c r="N902" s="446"/>
      <c r="O902" s="446"/>
      <c r="P902" s="446"/>
      <c r="Q902" s="446"/>
      <c r="R902" s="446"/>
      <c r="S902" s="446"/>
      <c r="T902" s="446"/>
      <c r="U902" s="446"/>
      <c r="V902" s="446"/>
      <c r="W902" s="446"/>
      <c r="X902" s="446"/>
      <c r="Y902" s="446"/>
      <c r="Z902" s="446"/>
      <c r="AA902" s="446"/>
      <c r="AB902" s="446"/>
      <c r="AC902" s="446"/>
      <c r="AD902" s="446"/>
      <c r="AE902" s="446"/>
      <c r="AF902" s="446"/>
      <c r="AG902" s="446"/>
      <c r="AH902" s="446"/>
      <c r="AI902" s="446"/>
      <c r="AJ902" s="446"/>
      <c r="AK902" s="446"/>
      <c r="AL902" s="446"/>
      <c r="AM902" s="446"/>
      <c r="AN902" s="446"/>
      <c r="AO902" s="446"/>
      <c r="AP902" s="446"/>
      <c r="AQ902" s="446"/>
      <c r="AR902" s="446"/>
      <c r="AS902" s="446"/>
      <c r="AT902" s="447"/>
      <c r="AU902" s="447"/>
      <c r="AV902" s="447"/>
      <c r="AW902" s="447"/>
      <c r="AX902" s="447"/>
      <c r="AY902" s="447"/>
      <c r="AZ902" s="447"/>
      <c r="BA902" s="447"/>
    </row>
    <row r="903" customFormat="false" ht="12.75" hidden="false" customHeight="true" outlineLevel="0" collapsed="false">
      <c r="A903" s="445"/>
      <c r="B903" s="445"/>
      <c r="C903" s="445"/>
      <c r="D903" s="445"/>
      <c r="E903" s="445"/>
      <c r="F903" s="445"/>
      <c r="G903" s="446"/>
      <c r="H903" s="446"/>
      <c r="I903" s="446"/>
      <c r="J903" s="446"/>
      <c r="K903" s="446"/>
      <c r="L903" s="446"/>
      <c r="M903" s="446"/>
      <c r="N903" s="446"/>
      <c r="O903" s="446"/>
      <c r="P903" s="446"/>
      <c r="Q903" s="446"/>
      <c r="R903" s="446"/>
      <c r="S903" s="446"/>
      <c r="T903" s="446"/>
      <c r="U903" s="446"/>
      <c r="V903" s="446"/>
      <c r="W903" s="446"/>
      <c r="X903" s="446"/>
      <c r="Y903" s="446"/>
      <c r="Z903" s="446"/>
      <c r="AA903" s="446"/>
      <c r="AB903" s="446"/>
      <c r="AC903" s="446"/>
      <c r="AD903" s="446"/>
      <c r="AE903" s="446"/>
      <c r="AF903" s="446"/>
      <c r="AG903" s="446"/>
      <c r="AH903" s="446"/>
      <c r="AI903" s="446"/>
      <c r="AJ903" s="446"/>
      <c r="AK903" s="446"/>
      <c r="AL903" s="446"/>
      <c r="AM903" s="446"/>
      <c r="AN903" s="446"/>
      <c r="AO903" s="446"/>
      <c r="AP903" s="446"/>
      <c r="AQ903" s="446"/>
      <c r="AR903" s="446"/>
      <c r="AS903" s="446"/>
      <c r="AT903" s="447"/>
      <c r="AU903" s="447"/>
      <c r="AV903" s="447"/>
      <c r="AW903" s="447"/>
      <c r="AX903" s="447"/>
      <c r="AY903" s="447"/>
      <c r="AZ903" s="447"/>
      <c r="BA903" s="447"/>
    </row>
    <row r="904" customFormat="false" ht="12.75" hidden="false" customHeight="true" outlineLevel="0" collapsed="false">
      <c r="A904" s="445"/>
      <c r="B904" s="445"/>
      <c r="C904" s="445"/>
      <c r="D904" s="445"/>
      <c r="E904" s="445"/>
      <c r="F904" s="445"/>
      <c r="G904" s="446"/>
      <c r="H904" s="446"/>
      <c r="I904" s="446"/>
      <c r="J904" s="446"/>
      <c r="K904" s="446"/>
      <c r="L904" s="446"/>
      <c r="M904" s="446"/>
      <c r="N904" s="446"/>
      <c r="O904" s="446"/>
      <c r="P904" s="446"/>
      <c r="Q904" s="446"/>
      <c r="R904" s="446"/>
      <c r="S904" s="446"/>
      <c r="T904" s="446"/>
      <c r="U904" s="446"/>
      <c r="V904" s="446"/>
      <c r="W904" s="446"/>
      <c r="X904" s="446"/>
      <c r="Y904" s="446"/>
      <c r="Z904" s="446"/>
      <c r="AA904" s="446"/>
      <c r="AB904" s="446"/>
      <c r="AC904" s="446"/>
      <c r="AD904" s="446"/>
      <c r="AE904" s="446"/>
      <c r="AF904" s="446"/>
      <c r="AG904" s="446"/>
      <c r="AH904" s="446"/>
      <c r="AI904" s="446"/>
      <c r="AJ904" s="446"/>
      <c r="AK904" s="446"/>
      <c r="AL904" s="446"/>
      <c r="AM904" s="446"/>
      <c r="AN904" s="446"/>
      <c r="AO904" s="446"/>
      <c r="AP904" s="446"/>
      <c r="AQ904" s="446"/>
      <c r="AR904" s="446"/>
      <c r="AS904" s="446"/>
      <c r="AT904" s="447"/>
      <c r="AU904" s="447"/>
      <c r="AV904" s="447"/>
      <c r="AW904" s="447"/>
      <c r="AX904" s="447"/>
      <c r="AY904" s="447"/>
      <c r="AZ904" s="447"/>
      <c r="BA904" s="447"/>
    </row>
    <row r="905" customFormat="false" ht="12.75" hidden="false" customHeight="true" outlineLevel="0" collapsed="false">
      <c r="A905" s="445"/>
      <c r="B905" s="445"/>
      <c r="C905" s="445"/>
      <c r="D905" s="445"/>
      <c r="E905" s="445"/>
      <c r="F905" s="445"/>
      <c r="G905" s="446"/>
      <c r="H905" s="446"/>
      <c r="I905" s="446"/>
      <c r="J905" s="446"/>
      <c r="K905" s="446"/>
      <c r="L905" s="446"/>
      <c r="M905" s="446"/>
      <c r="N905" s="446"/>
      <c r="O905" s="446"/>
      <c r="P905" s="446"/>
      <c r="Q905" s="446"/>
      <c r="R905" s="446"/>
      <c r="S905" s="446"/>
      <c r="T905" s="446"/>
      <c r="U905" s="446"/>
      <c r="V905" s="446"/>
      <c r="W905" s="446"/>
      <c r="X905" s="446"/>
      <c r="Y905" s="446"/>
      <c r="Z905" s="446"/>
      <c r="AA905" s="446"/>
      <c r="AB905" s="446"/>
      <c r="AC905" s="446"/>
      <c r="AD905" s="446"/>
      <c r="AE905" s="446"/>
      <c r="AF905" s="446"/>
      <c r="AG905" s="446"/>
      <c r="AH905" s="446"/>
      <c r="AI905" s="446"/>
      <c r="AJ905" s="446"/>
      <c r="AK905" s="446"/>
      <c r="AL905" s="446"/>
      <c r="AM905" s="446"/>
      <c r="AN905" s="446"/>
      <c r="AO905" s="446"/>
      <c r="AP905" s="446"/>
      <c r="AQ905" s="446"/>
      <c r="AR905" s="446"/>
      <c r="AS905" s="446"/>
      <c r="AT905" s="447"/>
      <c r="AU905" s="447"/>
      <c r="AV905" s="447"/>
      <c r="AW905" s="447"/>
      <c r="AX905" s="447"/>
      <c r="AY905" s="447"/>
      <c r="AZ905" s="447"/>
      <c r="BA905" s="447"/>
    </row>
    <row r="906" customFormat="false" ht="12.75" hidden="false" customHeight="true" outlineLevel="0" collapsed="false">
      <c r="A906" s="442"/>
      <c r="B906" s="442"/>
      <c r="C906" s="442"/>
      <c r="D906" s="442"/>
      <c r="E906" s="442"/>
      <c r="F906" s="442"/>
      <c r="G906" s="443"/>
      <c r="H906" s="443"/>
      <c r="I906" s="443"/>
      <c r="J906" s="443"/>
      <c r="K906" s="443"/>
      <c r="L906" s="443"/>
      <c r="M906" s="443"/>
      <c r="N906" s="443"/>
      <c r="O906" s="443"/>
      <c r="P906" s="443"/>
      <c r="Q906" s="443"/>
      <c r="R906" s="443"/>
      <c r="S906" s="443"/>
      <c r="T906" s="443"/>
      <c r="U906" s="443"/>
      <c r="V906" s="443"/>
      <c r="W906" s="443"/>
      <c r="X906" s="443"/>
      <c r="Y906" s="443"/>
      <c r="Z906" s="443"/>
      <c r="AA906" s="443"/>
      <c r="AB906" s="443"/>
      <c r="AC906" s="443"/>
      <c r="AD906" s="443"/>
      <c r="AE906" s="443"/>
      <c r="AF906" s="443"/>
      <c r="AG906" s="443"/>
      <c r="AH906" s="443"/>
      <c r="AI906" s="443"/>
      <c r="AJ906" s="443"/>
      <c r="AK906" s="443"/>
      <c r="AL906" s="443"/>
      <c r="AM906" s="443"/>
      <c r="AN906" s="443"/>
      <c r="AO906" s="443"/>
      <c r="AP906" s="443"/>
      <c r="AQ906" s="443"/>
      <c r="AR906" s="443"/>
      <c r="AS906" s="443"/>
      <c r="AT906" s="444"/>
      <c r="AU906" s="444"/>
      <c r="AV906" s="444"/>
      <c r="AW906" s="444"/>
      <c r="AX906" s="444"/>
      <c r="AY906" s="444"/>
      <c r="AZ906" s="444"/>
      <c r="BA906" s="444"/>
    </row>
    <row r="907" customFormat="false" ht="12.75" hidden="false" customHeight="true" outlineLevel="0" collapsed="false">
      <c r="A907" s="442"/>
      <c r="B907" s="442"/>
      <c r="C907" s="442"/>
      <c r="D907" s="442"/>
      <c r="E907" s="442"/>
      <c r="F907" s="442"/>
      <c r="G907" s="443"/>
      <c r="H907" s="443"/>
      <c r="I907" s="443"/>
      <c r="J907" s="443"/>
      <c r="K907" s="443"/>
      <c r="L907" s="443"/>
      <c r="M907" s="443"/>
      <c r="N907" s="443"/>
      <c r="O907" s="443"/>
      <c r="P907" s="443"/>
      <c r="Q907" s="443"/>
      <c r="R907" s="443"/>
      <c r="S907" s="443"/>
      <c r="T907" s="443"/>
      <c r="U907" s="443"/>
      <c r="V907" s="443"/>
      <c r="W907" s="443"/>
      <c r="X907" s="443"/>
      <c r="Y907" s="443"/>
      <c r="Z907" s="443"/>
      <c r="AA907" s="443"/>
      <c r="AB907" s="443"/>
      <c r="AC907" s="443"/>
      <c r="AD907" s="443"/>
      <c r="AE907" s="443"/>
      <c r="AF907" s="443"/>
      <c r="AG907" s="443"/>
      <c r="AH907" s="443"/>
      <c r="AI907" s="443"/>
      <c r="AJ907" s="443"/>
      <c r="AK907" s="443"/>
      <c r="AL907" s="443"/>
      <c r="AM907" s="443"/>
      <c r="AN907" s="443"/>
      <c r="AO907" s="443"/>
      <c r="AP907" s="443"/>
      <c r="AQ907" s="443"/>
      <c r="AR907" s="443"/>
      <c r="AS907" s="443"/>
      <c r="AT907" s="444"/>
      <c r="AU907" s="444"/>
      <c r="AV907" s="444"/>
      <c r="AW907" s="444"/>
      <c r="AX907" s="444"/>
      <c r="AY907" s="444"/>
      <c r="AZ907" s="444"/>
      <c r="BA907" s="444"/>
    </row>
    <row r="908" customFormat="false" ht="12.75" hidden="false" customHeight="true" outlineLevel="0" collapsed="false">
      <c r="A908" s="442"/>
      <c r="B908" s="442"/>
      <c r="C908" s="442"/>
      <c r="D908" s="442"/>
      <c r="E908" s="442"/>
      <c r="F908" s="442"/>
      <c r="G908" s="443"/>
      <c r="H908" s="443"/>
      <c r="I908" s="443"/>
      <c r="J908" s="443"/>
      <c r="K908" s="443"/>
      <c r="L908" s="443"/>
      <c r="M908" s="443"/>
      <c r="N908" s="443"/>
      <c r="O908" s="443"/>
      <c r="P908" s="443"/>
      <c r="Q908" s="443"/>
      <c r="R908" s="443"/>
      <c r="S908" s="443"/>
      <c r="T908" s="443"/>
      <c r="U908" s="443"/>
      <c r="V908" s="443"/>
      <c r="W908" s="443"/>
      <c r="X908" s="443"/>
      <c r="Y908" s="443"/>
      <c r="Z908" s="443"/>
      <c r="AA908" s="443"/>
      <c r="AB908" s="443"/>
      <c r="AC908" s="443"/>
      <c r="AD908" s="443"/>
      <c r="AE908" s="443"/>
      <c r="AF908" s="443"/>
      <c r="AG908" s="443"/>
      <c r="AH908" s="443"/>
      <c r="AI908" s="443"/>
      <c r="AJ908" s="443"/>
      <c r="AK908" s="443"/>
      <c r="AL908" s="443"/>
      <c r="AM908" s="443"/>
      <c r="AN908" s="443"/>
      <c r="AO908" s="443"/>
      <c r="AP908" s="443"/>
      <c r="AQ908" s="443"/>
      <c r="AR908" s="443"/>
      <c r="AS908" s="443"/>
      <c r="AT908" s="444"/>
      <c r="AU908" s="444"/>
      <c r="AV908" s="444"/>
      <c r="AW908" s="444"/>
      <c r="AX908" s="444"/>
      <c r="AY908" s="444"/>
      <c r="AZ908" s="444"/>
      <c r="BA908" s="444"/>
    </row>
    <row r="909" customFormat="false" ht="12.75" hidden="false" customHeight="true" outlineLevel="0" collapsed="false">
      <c r="A909" s="442"/>
      <c r="B909" s="442"/>
      <c r="C909" s="442"/>
      <c r="D909" s="442"/>
      <c r="E909" s="442"/>
      <c r="F909" s="442"/>
      <c r="G909" s="443"/>
      <c r="H909" s="443"/>
      <c r="I909" s="443"/>
      <c r="J909" s="443"/>
      <c r="K909" s="443"/>
      <c r="L909" s="443"/>
      <c r="M909" s="443"/>
      <c r="N909" s="443"/>
      <c r="O909" s="443"/>
      <c r="P909" s="443"/>
      <c r="Q909" s="443"/>
      <c r="R909" s="443"/>
      <c r="S909" s="443"/>
      <c r="T909" s="443"/>
      <c r="U909" s="443"/>
      <c r="V909" s="443"/>
      <c r="W909" s="443"/>
      <c r="X909" s="443"/>
      <c r="Y909" s="443"/>
      <c r="Z909" s="443"/>
      <c r="AA909" s="443"/>
      <c r="AB909" s="443"/>
      <c r="AC909" s="443"/>
      <c r="AD909" s="443"/>
      <c r="AE909" s="443"/>
      <c r="AF909" s="443"/>
      <c r="AG909" s="443"/>
      <c r="AH909" s="443"/>
      <c r="AI909" s="443"/>
      <c r="AJ909" s="443"/>
      <c r="AK909" s="443"/>
      <c r="AL909" s="443"/>
      <c r="AM909" s="443"/>
      <c r="AN909" s="443"/>
      <c r="AO909" s="443"/>
      <c r="AP909" s="443"/>
      <c r="AQ909" s="443"/>
      <c r="AR909" s="443"/>
      <c r="AS909" s="443"/>
      <c r="AT909" s="444"/>
      <c r="AU909" s="444"/>
      <c r="AV909" s="444"/>
      <c r="AW909" s="444"/>
      <c r="AX909" s="444"/>
      <c r="AY909" s="444"/>
      <c r="AZ909" s="444"/>
      <c r="BA909" s="444"/>
    </row>
    <row r="910" customFormat="false" ht="12.75" hidden="false" customHeight="true" outlineLevel="0" collapsed="false">
      <c r="A910" s="442"/>
      <c r="B910" s="442"/>
      <c r="C910" s="442"/>
      <c r="D910" s="442"/>
      <c r="E910" s="442"/>
      <c r="F910" s="442"/>
      <c r="G910" s="443"/>
      <c r="H910" s="443"/>
      <c r="I910" s="443"/>
      <c r="J910" s="443"/>
      <c r="K910" s="443"/>
      <c r="L910" s="443"/>
      <c r="M910" s="443"/>
      <c r="N910" s="443"/>
      <c r="O910" s="443"/>
      <c r="P910" s="443"/>
      <c r="Q910" s="443"/>
      <c r="R910" s="443"/>
      <c r="S910" s="443"/>
      <c r="T910" s="443"/>
      <c r="U910" s="443"/>
      <c r="V910" s="443"/>
      <c r="W910" s="443"/>
      <c r="X910" s="443"/>
      <c r="Y910" s="443"/>
      <c r="Z910" s="443"/>
      <c r="AA910" s="443"/>
      <c r="AB910" s="443"/>
      <c r="AC910" s="443"/>
      <c r="AD910" s="443"/>
      <c r="AE910" s="443"/>
      <c r="AF910" s="443"/>
      <c r="AG910" s="443"/>
      <c r="AH910" s="443"/>
      <c r="AI910" s="443"/>
      <c r="AJ910" s="443"/>
      <c r="AK910" s="443"/>
      <c r="AL910" s="443"/>
      <c r="AM910" s="443"/>
      <c r="AN910" s="443"/>
      <c r="AO910" s="443"/>
      <c r="AP910" s="443"/>
      <c r="AQ910" s="443"/>
      <c r="AR910" s="443"/>
      <c r="AS910" s="443"/>
      <c r="AT910" s="444"/>
      <c r="AU910" s="444"/>
      <c r="AV910" s="444"/>
      <c r="AW910" s="444"/>
      <c r="AX910" s="444"/>
      <c r="AY910" s="444"/>
      <c r="AZ910" s="444"/>
      <c r="BA910" s="444"/>
    </row>
    <row r="911" customFormat="false" ht="12.75" hidden="false" customHeight="true" outlineLevel="0" collapsed="false">
      <c r="A911" s="442"/>
      <c r="B911" s="442"/>
      <c r="C911" s="442"/>
      <c r="D911" s="442"/>
      <c r="E911" s="442"/>
      <c r="F911" s="442"/>
      <c r="G911" s="443"/>
      <c r="H911" s="443"/>
      <c r="I911" s="443"/>
      <c r="J911" s="443"/>
      <c r="K911" s="443"/>
      <c r="L911" s="443"/>
      <c r="M911" s="443"/>
      <c r="N911" s="443"/>
      <c r="O911" s="443"/>
      <c r="P911" s="443"/>
      <c r="Q911" s="443"/>
      <c r="R911" s="443"/>
      <c r="S911" s="443"/>
      <c r="T911" s="443"/>
      <c r="U911" s="443"/>
      <c r="V911" s="443"/>
      <c r="W911" s="443"/>
      <c r="X911" s="443"/>
      <c r="Y911" s="443"/>
      <c r="Z911" s="443"/>
      <c r="AA911" s="443"/>
      <c r="AB911" s="443"/>
      <c r="AC911" s="443"/>
      <c r="AD911" s="443"/>
      <c r="AE911" s="443"/>
      <c r="AF911" s="443"/>
      <c r="AG911" s="443"/>
      <c r="AH911" s="443"/>
      <c r="AI911" s="443"/>
      <c r="AJ911" s="443"/>
      <c r="AK911" s="443"/>
      <c r="AL911" s="443"/>
      <c r="AM911" s="443"/>
      <c r="AN911" s="443"/>
      <c r="AO911" s="443"/>
      <c r="AP911" s="443"/>
      <c r="AQ911" s="443"/>
      <c r="AR911" s="443"/>
      <c r="AS911" s="443"/>
      <c r="AT911" s="444"/>
      <c r="AU911" s="444"/>
      <c r="AV911" s="444"/>
      <c r="AW911" s="444"/>
      <c r="AX911" s="444"/>
      <c r="AY911" s="444"/>
      <c r="AZ911" s="444"/>
      <c r="BA911" s="444"/>
    </row>
  </sheetData>
  <mergeCells count="2120">
    <mergeCell ref="A2:BA2"/>
    <mergeCell ref="BC2:BN2"/>
    <mergeCell ref="BP2:BT2"/>
    <mergeCell ref="A3:BA3"/>
    <mergeCell ref="BC3:BN3"/>
    <mergeCell ref="BP3:CJ3"/>
    <mergeCell ref="E4:M4"/>
    <mergeCell ref="AH4:AK4"/>
    <mergeCell ref="AM4:AZ4"/>
    <mergeCell ref="BC4:BN4"/>
    <mergeCell ref="BP4:CJ4"/>
    <mergeCell ref="CK4:CP4"/>
    <mergeCell ref="CX4:DA4"/>
    <mergeCell ref="DB4:DI4"/>
    <mergeCell ref="BC5:BN5"/>
    <mergeCell ref="BP5:CJ5"/>
    <mergeCell ref="A6:BA6"/>
    <mergeCell ref="BC6:BN6"/>
    <mergeCell ref="BP6:CJ6"/>
    <mergeCell ref="A7:I7"/>
    <mergeCell ref="J7:BA7"/>
    <mergeCell ref="BC7:BN7"/>
    <mergeCell ref="BP7:CJ7"/>
    <mergeCell ref="A8:BA8"/>
    <mergeCell ref="BC8:BN8"/>
    <mergeCell ref="BP8:CJ8"/>
    <mergeCell ref="A9:M9"/>
    <mergeCell ref="N9:BA9"/>
    <mergeCell ref="BP9:CJ9"/>
    <mergeCell ref="A10:BA10"/>
    <mergeCell ref="BC10:BN10"/>
    <mergeCell ref="BP10:CJ10"/>
    <mergeCell ref="CK10:CN10"/>
    <mergeCell ref="CU10:CZ10"/>
    <mergeCell ref="DB10:EO10"/>
    <mergeCell ref="A11:BA11"/>
    <mergeCell ref="BC11:BF14"/>
    <mergeCell ref="BG11:BN11"/>
    <mergeCell ref="BP11:CJ11"/>
    <mergeCell ref="A12:P12"/>
    <mergeCell ref="Q12:BA12"/>
    <mergeCell ref="BG12:BN12"/>
    <mergeCell ref="BP12:CJ12"/>
    <mergeCell ref="AF13:AI13"/>
    <mergeCell ref="AM13:AO13"/>
    <mergeCell ref="AT13:BA13"/>
    <mergeCell ref="BG13:BN13"/>
    <mergeCell ref="BP13:CJ13"/>
    <mergeCell ref="CK13:DX13"/>
    <mergeCell ref="A14:AT14"/>
    <mergeCell ref="AU14:BA14"/>
    <mergeCell ref="BG14:BN14"/>
    <mergeCell ref="BP14:CJ14"/>
    <mergeCell ref="A15:BA15"/>
    <mergeCell ref="A16:BA16"/>
    <mergeCell ref="A17:BA17"/>
    <mergeCell ref="A18:BA18"/>
    <mergeCell ref="A19:BA19"/>
    <mergeCell ref="A20:BA20"/>
    <mergeCell ref="BC20:BN20"/>
    <mergeCell ref="BP20:CJ20"/>
    <mergeCell ref="CK20:DS20"/>
    <mergeCell ref="A21:BA21"/>
    <mergeCell ref="BC21:BN21"/>
    <mergeCell ref="BP21:CJ21"/>
    <mergeCell ref="A22:AC22"/>
    <mergeCell ref="AD22:AI22"/>
    <mergeCell ref="AJ22:AN22"/>
    <mergeCell ref="AP22:BA22"/>
    <mergeCell ref="BC22:BN22"/>
    <mergeCell ref="BP22:CJ22"/>
    <mergeCell ref="A23:BA23"/>
    <mergeCell ref="BC23:BN23"/>
    <mergeCell ref="BP23:CJ23"/>
    <mergeCell ref="A24:BA24"/>
    <mergeCell ref="BC24:BN24"/>
    <mergeCell ref="BP24:DG24"/>
    <mergeCell ref="A25:BA25"/>
    <mergeCell ref="BC25:BN25"/>
    <mergeCell ref="BP25:DN25"/>
    <mergeCell ref="A26:BA26"/>
    <mergeCell ref="BC26:BN26"/>
    <mergeCell ref="BP26:CJ26"/>
    <mergeCell ref="CM26:CP26"/>
    <mergeCell ref="A27:G27"/>
    <mergeCell ref="H27:AV27"/>
    <mergeCell ref="AW27:BA27"/>
    <mergeCell ref="A28:BA28"/>
    <mergeCell ref="BP28:CJ28"/>
    <mergeCell ref="A29:BA29"/>
    <mergeCell ref="BC29:BN29"/>
    <mergeCell ref="BP29:CJ29"/>
    <mergeCell ref="CK29:DO29"/>
    <mergeCell ref="A30:BA30"/>
    <mergeCell ref="BC30:BN30"/>
    <mergeCell ref="BQ30:CI30"/>
    <mergeCell ref="A31:O31"/>
    <mergeCell ref="P31:AD31"/>
    <mergeCell ref="AE31:BA31"/>
    <mergeCell ref="BC31:BN31"/>
    <mergeCell ref="BP31:CJ31"/>
    <mergeCell ref="CK31:DO31"/>
    <mergeCell ref="A32:E32"/>
    <mergeCell ref="F32:K32"/>
    <mergeCell ref="L32:W32"/>
    <mergeCell ref="X32:AD32"/>
    <mergeCell ref="AE32:AH32"/>
    <mergeCell ref="AJ32:AO32"/>
    <mergeCell ref="BC32:BN32"/>
    <mergeCell ref="BP32:CJ32"/>
    <mergeCell ref="A33:BA33"/>
    <mergeCell ref="BC33:BN33"/>
    <mergeCell ref="BP33:CJ33"/>
    <mergeCell ref="A34:BA34"/>
    <mergeCell ref="BC34:BN34"/>
    <mergeCell ref="BP34:CJ34"/>
    <mergeCell ref="A35:BA35"/>
    <mergeCell ref="BC35:BN35"/>
    <mergeCell ref="BP35:CJ35"/>
    <mergeCell ref="A36:BA36"/>
    <mergeCell ref="BC36:BN36"/>
    <mergeCell ref="BP36:CJ36"/>
    <mergeCell ref="CK36:CM36"/>
    <mergeCell ref="A37:BA37"/>
    <mergeCell ref="BC37:BN37"/>
    <mergeCell ref="BP37:CJ37"/>
    <mergeCell ref="A38:BA38"/>
    <mergeCell ref="BC38:BN38"/>
    <mergeCell ref="BP38:CJ38"/>
    <mergeCell ref="CL38:CU38"/>
    <mergeCell ref="CW38:DZ38"/>
    <mergeCell ref="A39:I39"/>
    <mergeCell ref="J39:X39"/>
    <mergeCell ref="Y39:AD39"/>
    <mergeCell ref="AE39:BA39"/>
    <mergeCell ref="BC39:BN39"/>
    <mergeCell ref="BP39:CJ39"/>
    <mergeCell ref="A40:L40"/>
    <mergeCell ref="M40:BA41"/>
    <mergeCell ref="BC40:BN40"/>
    <mergeCell ref="BP40:CJ40"/>
    <mergeCell ref="BP41:CJ41"/>
    <mergeCell ref="A42:M42"/>
    <mergeCell ref="N42:O42"/>
    <mergeCell ref="P42:AH42"/>
    <mergeCell ref="AI42:BA42"/>
    <mergeCell ref="BC42:BN42"/>
    <mergeCell ref="BP42:CJ42"/>
    <mergeCell ref="A43:M43"/>
    <mergeCell ref="N43:BA43"/>
    <mergeCell ref="BC43:BN43"/>
    <mergeCell ref="BP43:CJ43"/>
    <mergeCell ref="A44:AC44"/>
    <mergeCell ref="AD44:AN44"/>
    <mergeCell ref="AO44:BA44"/>
    <mergeCell ref="BC44:BN44"/>
    <mergeCell ref="BP44:CJ44"/>
    <mergeCell ref="A45:V45"/>
    <mergeCell ref="W45:BA45"/>
    <mergeCell ref="BC45:BN45"/>
    <mergeCell ref="BP45:CJ45"/>
    <mergeCell ref="A46:BA54"/>
    <mergeCell ref="BC46:BN46"/>
    <mergeCell ref="BP46:CJ46"/>
    <mergeCell ref="BC47:BN47"/>
    <mergeCell ref="BP47:CJ47"/>
    <mergeCell ref="BC48:BN48"/>
    <mergeCell ref="BP48:CJ48"/>
    <mergeCell ref="BC49:BN49"/>
    <mergeCell ref="BP49:CJ49"/>
    <mergeCell ref="BC50:BN50"/>
    <mergeCell ref="BP50:CJ50"/>
    <mergeCell ref="A55:W55"/>
    <mergeCell ref="X55:AA55"/>
    <mergeCell ref="AB55:AJ55"/>
    <mergeCell ref="AK55:AN55"/>
    <mergeCell ref="AU55:BA55"/>
    <mergeCell ref="A56:BA56"/>
    <mergeCell ref="A57:BA57"/>
    <mergeCell ref="BC57:BN57"/>
    <mergeCell ref="BP57:CJ57"/>
    <mergeCell ref="A58:BA58"/>
    <mergeCell ref="BC58:BN58"/>
    <mergeCell ref="BP58:CJ58"/>
    <mergeCell ref="BC59:BN59"/>
    <mergeCell ref="BP59:CJ59"/>
    <mergeCell ref="T60:X60"/>
    <mergeCell ref="Z60:AZ60"/>
    <mergeCell ref="BC60:BN60"/>
    <mergeCell ref="BP60:CJ60"/>
    <mergeCell ref="A61:Y61"/>
    <mergeCell ref="Z61:AD61"/>
    <mergeCell ref="AF61:AZ61"/>
    <mergeCell ref="BC61:BN61"/>
    <mergeCell ref="BP61:CJ61"/>
    <mergeCell ref="A62:BA62"/>
    <mergeCell ref="BC62:BN62"/>
    <mergeCell ref="BP62:CJ62"/>
    <mergeCell ref="A63:BA63"/>
    <mergeCell ref="BC63:BN63"/>
    <mergeCell ref="BP63:CJ63"/>
    <mergeCell ref="A64:BA65"/>
    <mergeCell ref="BC64:BN64"/>
    <mergeCell ref="BP64:CJ64"/>
    <mergeCell ref="BC65:BN65"/>
    <mergeCell ref="BP65:CJ65"/>
    <mergeCell ref="A66:BA66"/>
    <mergeCell ref="BP66:CJ66"/>
    <mergeCell ref="A67:BA67"/>
    <mergeCell ref="BC67:BN67"/>
    <mergeCell ref="BP67:CJ67"/>
    <mergeCell ref="A68:BA68"/>
    <mergeCell ref="BC68:BN68"/>
    <mergeCell ref="BP68:CJ68"/>
    <mergeCell ref="A69:BA69"/>
    <mergeCell ref="BC69:BN69"/>
    <mergeCell ref="BP69:CJ69"/>
    <mergeCell ref="A70:BA70"/>
    <mergeCell ref="BC70:BN70"/>
    <mergeCell ref="BP70:CJ70"/>
    <mergeCell ref="A71:BA71"/>
    <mergeCell ref="A72:BA74"/>
    <mergeCell ref="A75:BA76"/>
    <mergeCell ref="A77:BA78"/>
    <mergeCell ref="A79:BA81"/>
    <mergeCell ref="A82:BA84"/>
    <mergeCell ref="BC84:BN84"/>
    <mergeCell ref="BP84:CJ84"/>
    <mergeCell ref="A85:BA85"/>
    <mergeCell ref="BC85:BN85"/>
    <mergeCell ref="BP85:CJ85"/>
    <mergeCell ref="A86:BA86"/>
    <mergeCell ref="BC86:BN86"/>
    <mergeCell ref="BP86:CJ86"/>
    <mergeCell ref="A87:BA89"/>
    <mergeCell ref="BC87:BN87"/>
    <mergeCell ref="BP87:CJ87"/>
    <mergeCell ref="BC88:BN88"/>
    <mergeCell ref="BP88:CJ88"/>
    <mergeCell ref="BC89:BN89"/>
    <mergeCell ref="BP89:CJ89"/>
    <mergeCell ref="A90:BA95"/>
    <mergeCell ref="BC94:BN94"/>
    <mergeCell ref="BP94:CJ94"/>
    <mergeCell ref="BC95:BN95"/>
    <mergeCell ref="BP95:CJ95"/>
    <mergeCell ref="A96:BA96"/>
    <mergeCell ref="BC96:BN96"/>
    <mergeCell ref="BP96:CJ96"/>
    <mergeCell ref="A97:BA97"/>
    <mergeCell ref="BC97:BN97"/>
    <mergeCell ref="BP97:CJ97"/>
    <mergeCell ref="A98:BA98"/>
    <mergeCell ref="BC98:BN98"/>
    <mergeCell ref="BP98:CJ98"/>
    <mergeCell ref="A99:BA107"/>
    <mergeCell ref="BC99:BN99"/>
    <mergeCell ref="BP99:CJ99"/>
    <mergeCell ref="A108:BA108"/>
    <mergeCell ref="A109:BA110"/>
    <mergeCell ref="A111:BA112"/>
    <mergeCell ref="A113:BA113"/>
    <mergeCell ref="A114:BA115"/>
    <mergeCell ref="A116:BA116"/>
    <mergeCell ref="A117:BA117"/>
    <mergeCell ref="A118:BA118"/>
    <mergeCell ref="A119:BA119"/>
    <mergeCell ref="A120:BA120"/>
    <mergeCell ref="A121:BA124"/>
    <mergeCell ref="A125:BA125"/>
    <mergeCell ref="A126:BA128"/>
    <mergeCell ref="A129:BA140"/>
    <mergeCell ref="A141:BA146"/>
    <mergeCell ref="A147:BA170"/>
    <mergeCell ref="A171:BA172"/>
    <mergeCell ref="A173:BA181"/>
    <mergeCell ref="A182:BA185"/>
    <mergeCell ref="A186:BA195"/>
    <mergeCell ref="A196:BA200"/>
    <mergeCell ref="A201:BA206"/>
    <mergeCell ref="A207:BA207"/>
    <mergeCell ref="A208:BA208"/>
    <mergeCell ref="A209:BA209"/>
    <mergeCell ref="A210:BA210"/>
    <mergeCell ref="A211:BA211"/>
    <mergeCell ref="A212:BA214"/>
    <mergeCell ref="A215:BA218"/>
    <mergeCell ref="A219:BA220"/>
    <mergeCell ref="A221:BA224"/>
    <mergeCell ref="BB223:BH223"/>
    <mergeCell ref="BI223:CJ223"/>
    <mergeCell ref="BI224:CJ224"/>
    <mergeCell ref="A225:BA226"/>
    <mergeCell ref="BI225:CJ225"/>
    <mergeCell ref="BI226:CJ226"/>
    <mergeCell ref="A227:BA227"/>
    <mergeCell ref="BI227:CJ227"/>
    <mergeCell ref="A228:BA228"/>
    <mergeCell ref="A229:BA229"/>
    <mergeCell ref="BH229:CH229"/>
    <mergeCell ref="A230:AA230"/>
    <mergeCell ref="AB230:AJ230"/>
    <mergeCell ref="AK230:AL230"/>
    <mergeCell ref="AM230:AZ230"/>
    <mergeCell ref="BH230:CH230"/>
    <mergeCell ref="A231:BA231"/>
    <mergeCell ref="BB231:BG231"/>
    <mergeCell ref="BH231:CH231"/>
    <mergeCell ref="A232:BA232"/>
    <mergeCell ref="BB232:BG232"/>
    <mergeCell ref="BH232:CH232"/>
    <mergeCell ref="A233:BA233"/>
    <mergeCell ref="BB233:BG233"/>
    <mergeCell ref="BH233:CH233"/>
    <mergeCell ref="A234:BA238"/>
    <mergeCell ref="BB234:BG234"/>
    <mergeCell ref="BH234:CH234"/>
    <mergeCell ref="BB235:BG235"/>
    <mergeCell ref="BH235:CH235"/>
    <mergeCell ref="BB236:BG236"/>
    <mergeCell ref="BH236:CH236"/>
    <mergeCell ref="BB237:BG237"/>
    <mergeCell ref="BH237:CH237"/>
    <mergeCell ref="BB238:BG238"/>
    <mergeCell ref="BH238:CH238"/>
    <mergeCell ref="A239:BA241"/>
    <mergeCell ref="BB239:BG239"/>
    <mergeCell ref="BH239:CH239"/>
    <mergeCell ref="BB240:BG240"/>
    <mergeCell ref="BH240:CH240"/>
    <mergeCell ref="BB241:BG241"/>
    <mergeCell ref="BH241:CH241"/>
    <mergeCell ref="A242:BA242"/>
    <mergeCell ref="BB242:BG242"/>
    <mergeCell ref="BH242:CH242"/>
    <mergeCell ref="A243:BA244"/>
    <mergeCell ref="BB243:BG243"/>
    <mergeCell ref="BH243:CH243"/>
    <mergeCell ref="BB244:BG244"/>
    <mergeCell ref="BH244:CH244"/>
    <mergeCell ref="A245:BA247"/>
    <mergeCell ref="BB245:BG245"/>
    <mergeCell ref="BH245:CH245"/>
    <mergeCell ref="BB246:BG246"/>
    <mergeCell ref="BH246:CH246"/>
    <mergeCell ref="BB247:BG247"/>
    <mergeCell ref="BH247:CH247"/>
    <mergeCell ref="A248:BA248"/>
    <mergeCell ref="BB248:BG248"/>
    <mergeCell ref="BH248:CH248"/>
    <mergeCell ref="A249:BA249"/>
    <mergeCell ref="BB249:BG249"/>
    <mergeCell ref="BH249:CH249"/>
    <mergeCell ref="A250:BA250"/>
    <mergeCell ref="BB250:BG250"/>
    <mergeCell ref="BH250:CH250"/>
    <mergeCell ref="A251:BA251"/>
    <mergeCell ref="BB251:BG251"/>
    <mergeCell ref="A252:BA252"/>
    <mergeCell ref="BB252:BG252"/>
    <mergeCell ref="A253:BA253"/>
    <mergeCell ref="BB253:BG253"/>
    <mergeCell ref="A254:AD254"/>
    <mergeCell ref="AE254:BA254"/>
    <mergeCell ref="BB254:BG254"/>
    <mergeCell ref="A255:AD255"/>
    <mergeCell ref="AE255:BA255"/>
    <mergeCell ref="A256:AD256"/>
    <mergeCell ref="AE256:AG256"/>
    <mergeCell ref="AH256:BA256"/>
    <mergeCell ref="A257:AD257"/>
    <mergeCell ref="AE257:BA257"/>
    <mergeCell ref="A258:AD258"/>
    <mergeCell ref="AE258:AG258"/>
    <mergeCell ref="AI258:AL258"/>
    <mergeCell ref="AP258:AT258"/>
    <mergeCell ref="A259:AD259"/>
    <mergeCell ref="AE259:BA259"/>
    <mergeCell ref="BF259:BL259"/>
    <mergeCell ref="A260:AD260"/>
    <mergeCell ref="AE260:AF260"/>
    <mergeCell ref="AG260:BA260"/>
    <mergeCell ref="A261:AD262"/>
    <mergeCell ref="AE261:AF261"/>
    <mergeCell ref="AG261:BA261"/>
    <mergeCell ref="AE262:AH262"/>
    <mergeCell ref="AJ262:AZ262"/>
    <mergeCell ref="A263:AD263"/>
    <mergeCell ref="AE263:BA263"/>
    <mergeCell ref="A264:AD264"/>
    <mergeCell ref="AE264:AG264"/>
    <mergeCell ref="AJ264:BA264"/>
    <mergeCell ref="A265:AD265"/>
    <mergeCell ref="AE265:AH265"/>
    <mergeCell ref="AJ265:BA265"/>
    <mergeCell ref="A266:AD266"/>
    <mergeCell ref="AE266:AH266"/>
    <mergeCell ref="AJ266:BA266"/>
    <mergeCell ref="A267:AD267"/>
    <mergeCell ref="AE268:AM269"/>
    <mergeCell ref="AO268:BA269"/>
    <mergeCell ref="AE271:AL272"/>
    <mergeCell ref="AO271:BA272"/>
    <mergeCell ref="AE274:AL278"/>
    <mergeCell ref="AO274:BA275"/>
    <mergeCell ref="BB276:BB279"/>
    <mergeCell ref="AO277:BA278"/>
    <mergeCell ref="AE280:AL281"/>
    <mergeCell ref="AO280:BA281"/>
    <mergeCell ref="AE283:AL284"/>
    <mergeCell ref="AO283:BA284"/>
    <mergeCell ref="AE286:AK287"/>
    <mergeCell ref="AO286:BA287"/>
    <mergeCell ref="AE289:AK290"/>
    <mergeCell ref="AO289:BA290"/>
    <mergeCell ref="AE292:AK293"/>
    <mergeCell ref="AO292:BA293"/>
    <mergeCell ref="BC299:BK299"/>
    <mergeCell ref="BL299:BZ299"/>
    <mergeCell ref="BC300:BK300"/>
    <mergeCell ref="BL300:BZ300"/>
    <mergeCell ref="BC301:BK301"/>
    <mergeCell ref="BL301:BZ301"/>
    <mergeCell ref="BC302:BK302"/>
    <mergeCell ref="BL302:BZ302"/>
    <mergeCell ref="A311:AD311"/>
    <mergeCell ref="AE311:BA311"/>
    <mergeCell ref="A312:AD312"/>
    <mergeCell ref="AE312:BA312"/>
    <mergeCell ref="A313:AB313"/>
    <mergeCell ref="AE313:BA313"/>
    <mergeCell ref="A314:AB314"/>
    <mergeCell ref="AE314:BA314"/>
    <mergeCell ref="A315:AB315"/>
    <mergeCell ref="AE315:BA315"/>
    <mergeCell ref="A316:AB316"/>
    <mergeCell ref="AE316:BA316"/>
    <mergeCell ref="A317:AB317"/>
    <mergeCell ref="AE317:BA317"/>
    <mergeCell ref="A318:AB318"/>
    <mergeCell ref="AO319:BA319"/>
    <mergeCell ref="A320:BA320"/>
    <mergeCell ref="AK321:AL321"/>
    <mergeCell ref="AM321:AR321"/>
    <mergeCell ref="AV321:AW321"/>
    <mergeCell ref="AX321:BA321"/>
    <mergeCell ref="A323:BA324"/>
    <mergeCell ref="A326:BA326"/>
    <mergeCell ref="A327:D332"/>
    <mergeCell ref="E327:I332"/>
    <mergeCell ref="J327:M332"/>
    <mergeCell ref="N327:R332"/>
    <mergeCell ref="S327:U332"/>
    <mergeCell ref="V327:X332"/>
    <mergeCell ref="Y327:BA327"/>
    <mergeCell ref="Y328:AN328"/>
    <mergeCell ref="AO328:AP332"/>
    <mergeCell ref="AQ328:AT332"/>
    <mergeCell ref="AU328:AW332"/>
    <mergeCell ref="AX328:BA332"/>
    <mergeCell ref="Y329:AB332"/>
    <mergeCell ref="AC329:AF332"/>
    <mergeCell ref="AG329:AJ332"/>
    <mergeCell ref="AK329:AN332"/>
    <mergeCell ref="A333:D333"/>
    <mergeCell ref="E333:I333"/>
    <mergeCell ref="J333:M333"/>
    <mergeCell ref="N333:R333"/>
    <mergeCell ref="S333:U333"/>
    <mergeCell ref="V333:X333"/>
    <mergeCell ref="Y333:AB333"/>
    <mergeCell ref="AC333:AF333"/>
    <mergeCell ref="AG333:AJ333"/>
    <mergeCell ref="AK333:AN333"/>
    <mergeCell ref="AO333:AP333"/>
    <mergeCell ref="AQ333:AT333"/>
    <mergeCell ref="AU333:AW333"/>
    <mergeCell ref="AX333:BA333"/>
    <mergeCell ref="A334:D334"/>
    <mergeCell ref="E334:I334"/>
    <mergeCell ref="J334:M334"/>
    <mergeCell ref="N334:R334"/>
    <mergeCell ref="S334:U334"/>
    <mergeCell ref="V334:X334"/>
    <mergeCell ref="Y334:AB334"/>
    <mergeCell ref="AC334:AF334"/>
    <mergeCell ref="AG334:AJ334"/>
    <mergeCell ref="AK334:AN334"/>
    <mergeCell ref="AO334:AP334"/>
    <mergeCell ref="AQ334:AT334"/>
    <mergeCell ref="AU334:AW334"/>
    <mergeCell ref="AX334:BA334"/>
    <mergeCell ref="A335:D335"/>
    <mergeCell ref="E335:I335"/>
    <mergeCell ref="J335:M335"/>
    <mergeCell ref="N335:R335"/>
    <mergeCell ref="S335:U335"/>
    <mergeCell ref="V335:X335"/>
    <mergeCell ref="Y335:AB335"/>
    <mergeCell ref="AC335:AF335"/>
    <mergeCell ref="AG335:AJ335"/>
    <mergeCell ref="AK335:AN335"/>
    <mergeCell ref="AO335:AP335"/>
    <mergeCell ref="AQ335:AT335"/>
    <mergeCell ref="AU335:AW335"/>
    <mergeCell ref="AX335:BA335"/>
    <mergeCell ref="A336:D336"/>
    <mergeCell ref="E336:I336"/>
    <mergeCell ref="J336:M336"/>
    <mergeCell ref="N336:R336"/>
    <mergeCell ref="S336:U336"/>
    <mergeCell ref="V336:X336"/>
    <mergeCell ref="Y336:AB336"/>
    <mergeCell ref="AC336:AF336"/>
    <mergeCell ref="AG336:AJ336"/>
    <mergeCell ref="AK336:AN336"/>
    <mergeCell ref="AO336:AP336"/>
    <mergeCell ref="AQ336:AT336"/>
    <mergeCell ref="AU336:AW336"/>
    <mergeCell ref="AX336:BA336"/>
    <mergeCell ref="A337:D337"/>
    <mergeCell ref="E337:I337"/>
    <mergeCell ref="J337:M337"/>
    <mergeCell ref="N337:R337"/>
    <mergeCell ref="S337:U337"/>
    <mergeCell ref="V337:X337"/>
    <mergeCell ref="Y337:AB337"/>
    <mergeCell ref="AC337:AF337"/>
    <mergeCell ref="AG337:AJ337"/>
    <mergeCell ref="AK337:AN337"/>
    <mergeCell ref="AO337:AP337"/>
    <mergeCell ref="AQ337:AT337"/>
    <mergeCell ref="AU337:AW337"/>
    <mergeCell ref="AX337:BA337"/>
    <mergeCell ref="A338:D338"/>
    <mergeCell ref="E338:I338"/>
    <mergeCell ref="J338:M338"/>
    <mergeCell ref="N338:R338"/>
    <mergeCell ref="S338:U338"/>
    <mergeCell ref="V338:X338"/>
    <mergeCell ref="Y338:AB338"/>
    <mergeCell ref="AC338:AF338"/>
    <mergeCell ref="AG338:AJ338"/>
    <mergeCell ref="AK338:AN338"/>
    <mergeCell ref="AO338:AP338"/>
    <mergeCell ref="AQ338:AT338"/>
    <mergeCell ref="AU338:AW338"/>
    <mergeCell ref="AX338:BA338"/>
    <mergeCell ref="A339:D339"/>
    <mergeCell ref="E339:I339"/>
    <mergeCell ref="J339:M339"/>
    <mergeCell ref="N339:R339"/>
    <mergeCell ref="S339:U339"/>
    <mergeCell ref="V339:X339"/>
    <mergeCell ref="Y339:AB339"/>
    <mergeCell ref="AC339:AF339"/>
    <mergeCell ref="AG339:AJ339"/>
    <mergeCell ref="AK339:AN339"/>
    <mergeCell ref="AO339:AP339"/>
    <mergeCell ref="AQ339:AT339"/>
    <mergeCell ref="AU339:AW339"/>
    <mergeCell ref="AX339:BA339"/>
    <mergeCell ref="A340:D340"/>
    <mergeCell ref="E340:I340"/>
    <mergeCell ref="J340:M340"/>
    <mergeCell ref="N340:R340"/>
    <mergeCell ref="S340:U340"/>
    <mergeCell ref="V340:X340"/>
    <mergeCell ref="Y340:AB340"/>
    <mergeCell ref="AC340:AF340"/>
    <mergeCell ref="AG340:AJ340"/>
    <mergeCell ref="AK340:AN340"/>
    <mergeCell ref="AO340:AP340"/>
    <mergeCell ref="AQ340:AT340"/>
    <mergeCell ref="AU340:AW340"/>
    <mergeCell ref="AX340:BA340"/>
    <mergeCell ref="A341:D341"/>
    <mergeCell ref="E341:I341"/>
    <mergeCell ref="J341:M341"/>
    <mergeCell ref="N341:R341"/>
    <mergeCell ref="S341:U341"/>
    <mergeCell ref="V341:X341"/>
    <mergeCell ref="Y341:AB341"/>
    <mergeCell ref="AC341:AF341"/>
    <mergeCell ref="AG341:AJ341"/>
    <mergeCell ref="AK341:AN341"/>
    <mergeCell ref="AO341:AP341"/>
    <mergeCell ref="AQ341:AT341"/>
    <mergeCell ref="AU341:AW341"/>
    <mergeCell ref="AX341:BA341"/>
    <mergeCell ref="A342:D342"/>
    <mergeCell ref="E342:I342"/>
    <mergeCell ref="J342:M342"/>
    <mergeCell ref="N342:R342"/>
    <mergeCell ref="S342:U342"/>
    <mergeCell ref="V342:X342"/>
    <mergeCell ref="Y342:AB342"/>
    <mergeCell ref="AC342:AF342"/>
    <mergeCell ref="AG342:AJ342"/>
    <mergeCell ref="AK342:AN342"/>
    <mergeCell ref="AO342:AP342"/>
    <mergeCell ref="AQ342:AT342"/>
    <mergeCell ref="AU342:AW342"/>
    <mergeCell ref="AX342:BA342"/>
    <mergeCell ref="A343:D343"/>
    <mergeCell ref="E343:I343"/>
    <mergeCell ref="J343:M343"/>
    <mergeCell ref="N343:R343"/>
    <mergeCell ref="S343:U343"/>
    <mergeCell ref="V343:X343"/>
    <mergeCell ref="Y343:AB343"/>
    <mergeCell ref="AC343:AF343"/>
    <mergeCell ref="AG343:AJ343"/>
    <mergeCell ref="AK343:AN343"/>
    <mergeCell ref="AO343:AP343"/>
    <mergeCell ref="AQ343:AT343"/>
    <mergeCell ref="AU343:AW343"/>
    <mergeCell ref="AX343:BA343"/>
    <mergeCell ref="A344:D344"/>
    <mergeCell ref="E344:I344"/>
    <mergeCell ref="J344:M344"/>
    <mergeCell ref="N344:R344"/>
    <mergeCell ref="S344:U344"/>
    <mergeCell ref="V344:X344"/>
    <mergeCell ref="Y344:AB344"/>
    <mergeCell ref="AC344:AF344"/>
    <mergeCell ref="AG344:AJ344"/>
    <mergeCell ref="AK344:AN344"/>
    <mergeCell ref="AO344:AP344"/>
    <mergeCell ref="AQ344:AT344"/>
    <mergeCell ref="AU344:AW344"/>
    <mergeCell ref="AX344:BA344"/>
    <mergeCell ref="A345:D345"/>
    <mergeCell ref="E345:I345"/>
    <mergeCell ref="J345:M345"/>
    <mergeCell ref="N345:R345"/>
    <mergeCell ref="S345:U345"/>
    <mergeCell ref="V345:X345"/>
    <mergeCell ref="Y345:AB345"/>
    <mergeCell ref="AC345:AF345"/>
    <mergeCell ref="AG345:AJ345"/>
    <mergeCell ref="AK345:AN345"/>
    <mergeCell ref="AO345:AP345"/>
    <mergeCell ref="AQ345:AT345"/>
    <mergeCell ref="AU345:AW345"/>
    <mergeCell ref="AX345:BA345"/>
    <mergeCell ref="A346:D346"/>
    <mergeCell ref="E346:I346"/>
    <mergeCell ref="J346:M346"/>
    <mergeCell ref="N346:R346"/>
    <mergeCell ref="S346:U346"/>
    <mergeCell ref="V346:X346"/>
    <mergeCell ref="Y346:AB346"/>
    <mergeCell ref="AC346:AF346"/>
    <mergeCell ref="AG346:AJ346"/>
    <mergeCell ref="AK346:AN346"/>
    <mergeCell ref="AO346:AP346"/>
    <mergeCell ref="AQ346:AT346"/>
    <mergeCell ref="AU346:AW346"/>
    <mergeCell ref="AX346:BA346"/>
    <mergeCell ref="A347:D347"/>
    <mergeCell ref="E347:I347"/>
    <mergeCell ref="J347:M347"/>
    <mergeCell ref="N347:R347"/>
    <mergeCell ref="S347:U347"/>
    <mergeCell ref="V347:X347"/>
    <mergeCell ref="Y347:AB347"/>
    <mergeCell ref="AC347:AF347"/>
    <mergeCell ref="AG347:AJ347"/>
    <mergeCell ref="AK347:AN347"/>
    <mergeCell ref="AO347:AP347"/>
    <mergeCell ref="AQ347:AT347"/>
    <mergeCell ref="AU347:AW347"/>
    <mergeCell ref="AX347:BA347"/>
    <mergeCell ref="A348:D348"/>
    <mergeCell ref="E348:I348"/>
    <mergeCell ref="J348:M348"/>
    <mergeCell ref="N348:R348"/>
    <mergeCell ref="S348:U348"/>
    <mergeCell ref="V348:X348"/>
    <mergeCell ref="Y348:AB348"/>
    <mergeCell ref="AC348:AF348"/>
    <mergeCell ref="AG348:AJ348"/>
    <mergeCell ref="AK348:AN348"/>
    <mergeCell ref="AO348:AP348"/>
    <mergeCell ref="AQ348:AT348"/>
    <mergeCell ref="AU348:AW348"/>
    <mergeCell ref="AX348:BA348"/>
    <mergeCell ref="A349:D349"/>
    <mergeCell ref="E349:I349"/>
    <mergeCell ref="J349:M349"/>
    <mergeCell ref="N349:R349"/>
    <mergeCell ref="S349:U349"/>
    <mergeCell ref="V349:X349"/>
    <mergeCell ref="Y349:AB349"/>
    <mergeCell ref="AC349:AF349"/>
    <mergeCell ref="AG349:AJ349"/>
    <mergeCell ref="AK349:AN349"/>
    <mergeCell ref="AO349:AP349"/>
    <mergeCell ref="AQ349:AT349"/>
    <mergeCell ref="AU349:AW349"/>
    <mergeCell ref="AX349:BA349"/>
    <mergeCell ref="A350:D350"/>
    <mergeCell ref="E350:I350"/>
    <mergeCell ref="J350:M350"/>
    <mergeCell ref="N350:R350"/>
    <mergeCell ref="S350:U350"/>
    <mergeCell ref="V350:X350"/>
    <mergeCell ref="Y350:AB350"/>
    <mergeCell ref="AC350:AF350"/>
    <mergeCell ref="AG350:AJ350"/>
    <mergeCell ref="AK350:AN350"/>
    <mergeCell ref="AO350:AP350"/>
    <mergeCell ref="AQ350:AT350"/>
    <mergeCell ref="AU350:AW350"/>
    <mergeCell ref="AX350:BA350"/>
    <mergeCell ref="A351:D351"/>
    <mergeCell ref="E351:I351"/>
    <mergeCell ref="J351:M351"/>
    <mergeCell ref="N351:R351"/>
    <mergeCell ref="S351:U351"/>
    <mergeCell ref="V351:X351"/>
    <mergeCell ref="Y351:AB351"/>
    <mergeCell ref="AC351:AF351"/>
    <mergeCell ref="AG351:AJ351"/>
    <mergeCell ref="AK351:AN351"/>
    <mergeCell ref="AO351:AP351"/>
    <mergeCell ref="AQ351:AT351"/>
    <mergeCell ref="AU351:AW351"/>
    <mergeCell ref="AX351:BA351"/>
    <mergeCell ref="A352:D352"/>
    <mergeCell ref="E352:I352"/>
    <mergeCell ref="J352:M352"/>
    <mergeCell ref="N352:R352"/>
    <mergeCell ref="S352:U352"/>
    <mergeCell ref="V352:X352"/>
    <mergeCell ref="Y352:AB352"/>
    <mergeCell ref="AC352:AF352"/>
    <mergeCell ref="AG352:AJ352"/>
    <mergeCell ref="AK352:AN352"/>
    <mergeCell ref="AO352:AP352"/>
    <mergeCell ref="AQ352:AT352"/>
    <mergeCell ref="AU352:AW352"/>
    <mergeCell ref="AX352:BA352"/>
    <mergeCell ref="A353:D353"/>
    <mergeCell ref="E353:I353"/>
    <mergeCell ref="J353:M353"/>
    <mergeCell ref="N353:R353"/>
    <mergeCell ref="S353:U353"/>
    <mergeCell ref="V353:X353"/>
    <mergeCell ref="Y353:AB353"/>
    <mergeCell ref="AC353:AF353"/>
    <mergeCell ref="AG353:AJ353"/>
    <mergeCell ref="AK353:AN353"/>
    <mergeCell ref="AO353:AP353"/>
    <mergeCell ref="AQ353:AT353"/>
    <mergeCell ref="AU353:AW353"/>
    <mergeCell ref="AX353:BA353"/>
    <mergeCell ref="A354:D354"/>
    <mergeCell ref="E354:I354"/>
    <mergeCell ref="J354:M354"/>
    <mergeCell ref="N354:R354"/>
    <mergeCell ref="S354:U354"/>
    <mergeCell ref="V354:X354"/>
    <mergeCell ref="Y354:AB354"/>
    <mergeCell ref="AC354:AF354"/>
    <mergeCell ref="AG354:AJ354"/>
    <mergeCell ref="AK354:AN354"/>
    <mergeCell ref="AO354:AP354"/>
    <mergeCell ref="AQ354:AT354"/>
    <mergeCell ref="AU354:AW354"/>
    <mergeCell ref="AX354:BA354"/>
    <mergeCell ref="A355:D355"/>
    <mergeCell ref="E355:I355"/>
    <mergeCell ref="J355:M355"/>
    <mergeCell ref="N355:R355"/>
    <mergeCell ref="S355:U355"/>
    <mergeCell ref="V355:X355"/>
    <mergeCell ref="Y355:AB355"/>
    <mergeCell ref="AC355:AF355"/>
    <mergeCell ref="AG355:AJ355"/>
    <mergeCell ref="AK355:AN355"/>
    <mergeCell ref="AO355:AP355"/>
    <mergeCell ref="AQ355:AT355"/>
    <mergeCell ref="AU355:AW355"/>
    <mergeCell ref="AX355:BA355"/>
    <mergeCell ref="A356:D356"/>
    <mergeCell ref="E356:I356"/>
    <mergeCell ref="J356:M356"/>
    <mergeCell ref="N356:R356"/>
    <mergeCell ref="S356:U356"/>
    <mergeCell ref="V356:X356"/>
    <mergeCell ref="Y356:AB356"/>
    <mergeCell ref="AC356:AF356"/>
    <mergeCell ref="AG356:AJ356"/>
    <mergeCell ref="AK356:AN356"/>
    <mergeCell ref="AO356:AP356"/>
    <mergeCell ref="AQ356:AT356"/>
    <mergeCell ref="AU356:AW356"/>
    <mergeCell ref="AX356:BA356"/>
    <mergeCell ref="A357:U357"/>
    <mergeCell ref="V357:X357"/>
    <mergeCell ref="Y357:AB357"/>
    <mergeCell ref="AC357:AF357"/>
    <mergeCell ref="AG357:AJ357"/>
    <mergeCell ref="AK357:AN357"/>
    <mergeCell ref="AO357:AP357"/>
    <mergeCell ref="AQ357:AT357"/>
    <mergeCell ref="AU357:AW357"/>
    <mergeCell ref="AX357:BA357"/>
    <mergeCell ref="BC376:BG376"/>
    <mergeCell ref="BH376:BL376"/>
    <mergeCell ref="BM376:BQ376"/>
    <mergeCell ref="BR376:BV376"/>
    <mergeCell ref="BW376:CA376"/>
    <mergeCell ref="CB376:CF376"/>
    <mergeCell ref="BC377:BG377"/>
    <mergeCell ref="BH377:BL377"/>
    <mergeCell ref="BM377:BQ377"/>
    <mergeCell ref="BR377:BV377"/>
    <mergeCell ref="BW377:CA377"/>
    <mergeCell ref="CB377:CF377"/>
    <mergeCell ref="BC378:BG378"/>
    <mergeCell ref="BH378:BL378"/>
    <mergeCell ref="BM378:BQ378"/>
    <mergeCell ref="BR378:BV378"/>
    <mergeCell ref="BW378:CA378"/>
    <mergeCell ref="CB378:CF378"/>
    <mergeCell ref="BC379:BG379"/>
    <mergeCell ref="BH379:BL379"/>
    <mergeCell ref="BM379:BQ379"/>
    <mergeCell ref="BR379:BV379"/>
    <mergeCell ref="BW379:CA379"/>
    <mergeCell ref="CB379:CF379"/>
    <mergeCell ref="BC380:BG380"/>
    <mergeCell ref="BH380:BL380"/>
    <mergeCell ref="BM380:BQ380"/>
    <mergeCell ref="BR380:BV380"/>
    <mergeCell ref="BW380:CA380"/>
    <mergeCell ref="CB380:CF380"/>
    <mergeCell ref="BC381:BG381"/>
    <mergeCell ref="BH381:BL381"/>
    <mergeCell ref="BM381:BQ381"/>
    <mergeCell ref="BR381:BV381"/>
    <mergeCell ref="BW381:CA381"/>
    <mergeCell ref="CB381:CF381"/>
    <mergeCell ref="BC382:BG382"/>
    <mergeCell ref="BH382:BL382"/>
    <mergeCell ref="BM382:BQ382"/>
    <mergeCell ref="BR382:BV382"/>
    <mergeCell ref="BW382:CA382"/>
    <mergeCell ref="CB382:CF382"/>
    <mergeCell ref="BC383:BG383"/>
    <mergeCell ref="BH383:BL383"/>
    <mergeCell ref="BM383:BQ383"/>
    <mergeCell ref="BR383:BV383"/>
    <mergeCell ref="BW383:CA383"/>
    <mergeCell ref="CB383:CF383"/>
    <mergeCell ref="A384:AD384"/>
    <mergeCell ref="AE384:BA384"/>
    <mergeCell ref="BC384:BG384"/>
    <mergeCell ref="BH384:BL384"/>
    <mergeCell ref="BM384:BQ384"/>
    <mergeCell ref="BR384:BV384"/>
    <mergeCell ref="BW384:CA384"/>
    <mergeCell ref="CB384:CF384"/>
    <mergeCell ref="A385:AB385"/>
    <mergeCell ref="AE385:BA385"/>
    <mergeCell ref="BC385:BG385"/>
    <mergeCell ref="BH385:BL385"/>
    <mergeCell ref="BM385:BQ385"/>
    <mergeCell ref="BR385:BV385"/>
    <mergeCell ref="BW385:CA385"/>
    <mergeCell ref="CB385:CF385"/>
    <mergeCell ref="A386:AB386"/>
    <mergeCell ref="AE386:BA386"/>
    <mergeCell ref="BC386:BG386"/>
    <mergeCell ref="BH386:BL386"/>
    <mergeCell ref="BM386:BQ386"/>
    <mergeCell ref="BR386:BV386"/>
    <mergeCell ref="BW386:CA386"/>
    <mergeCell ref="CB386:CF386"/>
    <mergeCell ref="A387:AB387"/>
    <mergeCell ref="AE387:BA387"/>
    <mergeCell ref="BC387:BG387"/>
    <mergeCell ref="BH387:BL387"/>
    <mergeCell ref="BM387:BQ387"/>
    <mergeCell ref="BR387:BV387"/>
    <mergeCell ref="BW387:CA387"/>
    <mergeCell ref="CB387:CF387"/>
    <mergeCell ref="A388:AB388"/>
    <mergeCell ref="AE388:BA388"/>
    <mergeCell ref="BC388:BG388"/>
    <mergeCell ref="BH388:BL388"/>
    <mergeCell ref="BM388:BQ388"/>
    <mergeCell ref="BR388:BV388"/>
    <mergeCell ref="BW388:CA388"/>
    <mergeCell ref="CB388:CF388"/>
    <mergeCell ref="A389:AB389"/>
    <mergeCell ref="AE389:BA389"/>
    <mergeCell ref="BC389:BG389"/>
    <mergeCell ref="BH389:BL389"/>
    <mergeCell ref="BM389:BQ389"/>
    <mergeCell ref="BR389:BV389"/>
    <mergeCell ref="BW389:CA389"/>
    <mergeCell ref="CB389:CF389"/>
    <mergeCell ref="A390:AB390"/>
    <mergeCell ref="BC390:BG390"/>
    <mergeCell ref="BH390:BL390"/>
    <mergeCell ref="BM390:BQ390"/>
    <mergeCell ref="BR390:BV390"/>
    <mergeCell ref="BW390:CA390"/>
    <mergeCell ref="CB390:CF390"/>
    <mergeCell ref="AO391:BA391"/>
    <mergeCell ref="BC391:BG391"/>
    <mergeCell ref="BH391:BL391"/>
    <mergeCell ref="BM391:BQ391"/>
    <mergeCell ref="BR391:BV391"/>
    <mergeCell ref="BW391:CA391"/>
    <mergeCell ref="CB391:CF391"/>
    <mergeCell ref="A392:BA392"/>
    <mergeCell ref="BC392:BG392"/>
    <mergeCell ref="BH392:BL392"/>
    <mergeCell ref="BM392:BQ392"/>
    <mergeCell ref="BR392:BV392"/>
    <mergeCell ref="BW392:CA392"/>
    <mergeCell ref="CB392:CF392"/>
    <mergeCell ref="AK393:AL393"/>
    <mergeCell ref="AM393:AR393"/>
    <mergeCell ref="AV393:AW393"/>
    <mergeCell ref="AX393:BA393"/>
    <mergeCell ref="BC393:BG393"/>
    <mergeCell ref="BH393:BL393"/>
    <mergeCell ref="BM393:BQ393"/>
    <mergeCell ref="BR393:BV393"/>
    <mergeCell ref="BW393:CA393"/>
    <mergeCell ref="CB393:CF393"/>
    <mergeCell ref="AL394:AN394"/>
    <mergeCell ref="BC395:BY395"/>
    <mergeCell ref="A396:BA396"/>
    <mergeCell ref="A398:BA398"/>
    <mergeCell ref="A399:W399"/>
    <mergeCell ref="X399:AI399"/>
    <mergeCell ref="A400:H400"/>
    <mergeCell ref="U401:AB401"/>
    <mergeCell ref="AN401:AO401"/>
    <mergeCell ref="J403:Q403"/>
    <mergeCell ref="H404:K404"/>
    <mergeCell ref="L404:M404"/>
    <mergeCell ref="BC434:BN434"/>
    <mergeCell ref="BC435:BN435"/>
    <mergeCell ref="BC436:BN436"/>
    <mergeCell ref="BC437:BN437"/>
    <mergeCell ref="C453:I453"/>
    <mergeCell ref="J453:AB453"/>
    <mergeCell ref="AJ453:AZ453"/>
    <mergeCell ref="C454:I454"/>
    <mergeCell ref="J454:AB454"/>
    <mergeCell ref="AJ454:AZ454"/>
    <mergeCell ref="C455:I455"/>
    <mergeCell ref="J455:AB455"/>
    <mergeCell ref="AJ455:AZ455"/>
    <mergeCell ref="C456:I456"/>
    <mergeCell ref="A457:AD457"/>
    <mergeCell ref="AE457:BA457"/>
    <mergeCell ref="A458:AB458"/>
    <mergeCell ref="AE458:BA458"/>
    <mergeCell ref="A459:AB459"/>
    <mergeCell ref="AE459:BA459"/>
    <mergeCell ref="A460:AB460"/>
    <mergeCell ref="AE460:BA460"/>
    <mergeCell ref="A461:AB461"/>
    <mergeCell ref="AE461:BA461"/>
    <mergeCell ref="A462:AB462"/>
    <mergeCell ref="AO463:BA463"/>
    <mergeCell ref="A464:BA464"/>
    <mergeCell ref="AK465:AL465"/>
    <mergeCell ref="AM465:AR465"/>
    <mergeCell ref="AV465:AW465"/>
    <mergeCell ref="AX465:BA465"/>
    <mergeCell ref="A467:BA467"/>
    <mergeCell ref="A468:BA468"/>
    <mergeCell ref="A470:BA472"/>
    <mergeCell ref="A476:O477"/>
    <mergeCell ref="AJ476:AN477"/>
    <mergeCell ref="AO476:AP477"/>
    <mergeCell ref="AQ476:AU477"/>
    <mergeCell ref="AV476:BA477"/>
    <mergeCell ref="P477:T477"/>
    <mergeCell ref="U477:Y477"/>
    <mergeCell ref="Z477:AD477"/>
    <mergeCell ref="AE477:AI477"/>
    <mergeCell ref="A478:H480"/>
    <mergeCell ref="I478:O478"/>
    <mergeCell ref="P478:T478"/>
    <mergeCell ref="U478:Y478"/>
    <mergeCell ref="Z478:AD478"/>
    <mergeCell ref="AE478:AI478"/>
    <mergeCell ref="AJ478:AN478"/>
    <mergeCell ref="AO478:AP478"/>
    <mergeCell ref="AQ478:AU478"/>
    <mergeCell ref="AV478:BA478"/>
    <mergeCell ref="I479:O479"/>
    <mergeCell ref="P479:T479"/>
    <mergeCell ref="U479:Y479"/>
    <mergeCell ref="Z479:AD479"/>
    <mergeCell ref="AE479:AI479"/>
    <mergeCell ref="AJ479:AN479"/>
    <mergeCell ref="AO479:AP479"/>
    <mergeCell ref="AQ479:AU479"/>
    <mergeCell ref="AV479:BA479"/>
    <mergeCell ref="I480:O480"/>
    <mergeCell ref="P480:T480"/>
    <mergeCell ref="U480:Y480"/>
    <mergeCell ref="Z480:AD480"/>
    <mergeCell ref="AE480:AI480"/>
    <mergeCell ref="AJ480:AN480"/>
    <mergeCell ref="AO480:AP480"/>
    <mergeCell ref="AQ480:AU480"/>
    <mergeCell ref="AV480:BA480"/>
    <mergeCell ref="A481:H483"/>
    <mergeCell ref="I481:O481"/>
    <mergeCell ref="P481:T481"/>
    <mergeCell ref="U481:Y481"/>
    <mergeCell ref="Z481:AD481"/>
    <mergeCell ref="AE481:AI481"/>
    <mergeCell ref="AJ481:AN481"/>
    <mergeCell ref="AO481:AP481"/>
    <mergeCell ref="AQ481:AU481"/>
    <mergeCell ref="AV481:BA481"/>
    <mergeCell ref="I482:O482"/>
    <mergeCell ref="P482:T482"/>
    <mergeCell ref="U482:Y482"/>
    <mergeCell ref="Z482:AD482"/>
    <mergeCell ref="AE482:AI482"/>
    <mergeCell ref="AJ482:AN482"/>
    <mergeCell ref="AO482:AP482"/>
    <mergeCell ref="AQ482:AU482"/>
    <mergeCell ref="AV482:BA482"/>
    <mergeCell ref="I483:O483"/>
    <mergeCell ref="P483:T483"/>
    <mergeCell ref="U483:Y483"/>
    <mergeCell ref="Z483:AD483"/>
    <mergeCell ref="AE483:AI483"/>
    <mergeCell ref="AJ483:AN483"/>
    <mergeCell ref="AO483:AP483"/>
    <mergeCell ref="AQ483:AU483"/>
    <mergeCell ref="AV483:BA483"/>
    <mergeCell ref="A484:H486"/>
    <mergeCell ref="I484:O484"/>
    <mergeCell ref="P484:T484"/>
    <mergeCell ref="U484:Y484"/>
    <mergeCell ref="Z484:AD484"/>
    <mergeCell ref="AE484:AI484"/>
    <mergeCell ref="AJ484:AN484"/>
    <mergeCell ref="AO484:AP484"/>
    <mergeCell ref="AQ484:AU484"/>
    <mergeCell ref="AV484:BA484"/>
    <mergeCell ref="I485:O485"/>
    <mergeCell ref="P485:T485"/>
    <mergeCell ref="U485:Y485"/>
    <mergeCell ref="Z485:AD485"/>
    <mergeCell ref="AE485:AI485"/>
    <mergeCell ref="AJ485:AN485"/>
    <mergeCell ref="AO485:AP485"/>
    <mergeCell ref="AQ485:AU485"/>
    <mergeCell ref="AV485:BA485"/>
    <mergeCell ref="I486:O486"/>
    <mergeCell ref="P486:T486"/>
    <mergeCell ref="U486:Y486"/>
    <mergeCell ref="Z486:AD486"/>
    <mergeCell ref="AE486:AI486"/>
    <mergeCell ref="AJ486:AN486"/>
    <mergeCell ref="AO486:AP486"/>
    <mergeCell ref="AQ486:AU486"/>
    <mergeCell ref="AV486:BA486"/>
    <mergeCell ref="A487:H489"/>
    <mergeCell ref="I487:O487"/>
    <mergeCell ref="P487:T487"/>
    <mergeCell ref="U487:Y487"/>
    <mergeCell ref="Z487:AD487"/>
    <mergeCell ref="AE487:AI487"/>
    <mergeCell ref="AJ487:AN487"/>
    <mergeCell ref="AO487:AP487"/>
    <mergeCell ref="AQ487:AU487"/>
    <mergeCell ref="AV487:BA487"/>
    <mergeCell ref="I488:O488"/>
    <mergeCell ref="P488:T488"/>
    <mergeCell ref="U488:Y488"/>
    <mergeCell ref="Z488:AD488"/>
    <mergeCell ref="AE488:AI488"/>
    <mergeCell ref="AJ488:AN488"/>
    <mergeCell ref="AO488:AP488"/>
    <mergeCell ref="AQ488:AU488"/>
    <mergeCell ref="AV488:BA488"/>
    <mergeCell ref="I489:O489"/>
    <mergeCell ref="P489:T489"/>
    <mergeCell ref="U489:Y489"/>
    <mergeCell ref="Z489:AD489"/>
    <mergeCell ref="AE489:AI489"/>
    <mergeCell ref="AJ489:AN489"/>
    <mergeCell ref="AO489:AP489"/>
    <mergeCell ref="AQ489:AU489"/>
    <mergeCell ref="AV489:BA489"/>
    <mergeCell ref="A490:H492"/>
    <mergeCell ref="I490:O490"/>
    <mergeCell ref="P490:T490"/>
    <mergeCell ref="U490:Y490"/>
    <mergeCell ref="Z490:AD490"/>
    <mergeCell ref="AE490:AI490"/>
    <mergeCell ref="AJ490:AN490"/>
    <mergeCell ref="AO490:AP490"/>
    <mergeCell ref="AQ490:AU490"/>
    <mergeCell ref="AV490:BA490"/>
    <mergeCell ref="I491:O491"/>
    <mergeCell ref="P491:T491"/>
    <mergeCell ref="U491:Y491"/>
    <mergeCell ref="Z491:AD491"/>
    <mergeCell ref="AE491:AI491"/>
    <mergeCell ref="AJ491:AN491"/>
    <mergeCell ref="AO491:AP491"/>
    <mergeCell ref="AQ491:AU491"/>
    <mergeCell ref="AV491:BA491"/>
    <mergeCell ref="I492:O492"/>
    <mergeCell ref="P492:T492"/>
    <mergeCell ref="U492:Y492"/>
    <mergeCell ref="Z492:AD492"/>
    <mergeCell ref="AE492:AI492"/>
    <mergeCell ref="AJ492:AN492"/>
    <mergeCell ref="AO492:AP492"/>
    <mergeCell ref="AQ492:AU492"/>
    <mergeCell ref="AV492:BA492"/>
    <mergeCell ref="A493:H495"/>
    <mergeCell ref="I493:O493"/>
    <mergeCell ref="P493:T493"/>
    <mergeCell ref="U493:Y493"/>
    <mergeCell ref="Z493:AD493"/>
    <mergeCell ref="AE493:AI493"/>
    <mergeCell ref="AJ493:AN493"/>
    <mergeCell ref="AO493:AP493"/>
    <mergeCell ref="AQ493:AU493"/>
    <mergeCell ref="AV493:BA493"/>
    <mergeCell ref="I494:O494"/>
    <mergeCell ref="P494:T494"/>
    <mergeCell ref="U494:Y494"/>
    <mergeCell ref="Z494:AD494"/>
    <mergeCell ref="AE494:AI494"/>
    <mergeCell ref="AJ494:AN494"/>
    <mergeCell ref="AO494:AP494"/>
    <mergeCell ref="AQ494:AU494"/>
    <mergeCell ref="AV494:BA494"/>
    <mergeCell ref="I495:O495"/>
    <mergeCell ref="P495:T495"/>
    <mergeCell ref="U495:Y495"/>
    <mergeCell ref="Z495:AD495"/>
    <mergeCell ref="AE495:AI495"/>
    <mergeCell ref="AJ495:AN495"/>
    <mergeCell ref="AO495:AP495"/>
    <mergeCell ref="AQ495:AU495"/>
    <mergeCell ref="AV495:BA495"/>
    <mergeCell ref="A496:O497"/>
    <mergeCell ref="P496:T496"/>
    <mergeCell ref="U496:Y496"/>
    <mergeCell ref="Z496:AD496"/>
    <mergeCell ref="AE496:AI496"/>
    <mergeCell ref="AJ496:AN496"/>
    <mergeCell ref="AO496:AP496"/>
    <mergeCell ref="AQ496:AU496"/>
    <mergeCell ref="AV496:BA496"/>
    <mergeCell ref="P497:T497"/>
    <mergeCell ref="U497:Y497"/>
    <mergeCell ref="Z497:AD497"/>
    <mergeCell ref="AE497:AI497"/>
    <mergeCell ref="AJ497:AN497"/>
    <mergeCell ref="AO497:AP497"/>
    <mergeCell ref="AQ497:AU497"/>
    <mergeCell ref="AV497:BA497"/>
    <mergeCell ref="A536:AD536"/>
    <mergeCell ref="AE536:BA536"/>
    <mergeCell ref="A537:AB537"/>
    <mergeCell ref="AE537:BA537"/>
    <mergeCell ref="A538:AB538"/>
    <mergeCell ref="AE538:BA538"/>
    <mergeCell ref="A539:AB539"/>
    <mergeCell ref="AE539:BA539"/>
    <mergeCell ref="A540:AB540"/>
    <mergeCell ref="AE540:BA540"/>
    <mergeCell ref="A541:AB541"/>
    <mergeCell ref="A542:BA542"/>
    <mergeCell ref="A543:BA543"/>
    <mergeCell ref="AK544:AL544"/>
    <mergeCell ref="AM544:AR544"/>
    <mergeCell ref="AV544:AW544"/>
    <mergeCell ref="AX544:BA544"/>
    <mergeCell ref="A545:BA545"/>
    <mergeCell ref="A546:BA546"/>
    <mergeCell ref="A547:B547"/>
    <mergeCell ref="C547:K547"/>
    <mergeCell ref="AN547:AZ547"/>
    <mergeCell ref="A548:I548"/>
    <mergeCell ref="J548:BA548"/>
    <mergeCell ref="A549:BA549"/>
    <mergeCell ref="A550:BA550"/>
    <mergeCell ref="A551:M551"/>
    <mergeCell ref="N551:BA551"/>
    <mergeCell ref="A552:BA552"/>
    <mergeCell ref="A553:BA553"/>
    <mergeCell ref="A554:BA554"/>
    <mergeCell ref="A555:J555"/>
    <mergeCell ref="K555:BA555"/>
    <mergeCell ref="A556:BA556"/>
    <mergeCell ref="A557:U557"/>
    <mergeCell ref="V557:Z557"/>
    <mergeCell ref="AC557:AH557"/>
    <mergeCell ref="AL557:BA557"/>
    <mergeCell ref="A558:AT558"/>
    <mergeCell ref="AU558:BA558"/>
    <mergeCell ref="A559:BA559"/>
    <mergeCell ref="A560:BA561"/>
    <mergeCell ref="A562:BA562"/>
    <mergeCell ref="A563:BA563"/>
    <mergeCell ref="Q564:BA564"/>
    <mergeCell ref="A565:O565"/>
    <mergeCell ref="P565:AD565"/>
    <mergeCell ref="AE565:BA565"/>
    <mergeCell ref="A566:E566"/>
    <mergeCell ref="F566:K566"/>
    <mergeCell ref="L566:W566"/>
    <mergeCell ref="X566:AD566"/>
    <mergeCell ref="AE566:AH566"/>
    <mergeCell ref="AJ566:AO566"/>
    <mergeCell ref="A567:BA567"/>
    <mergeCell ref="A568:BA568"/>
    <mergeCell ref="A569:BA569"/>
    <mergeCell ref="A570:D575"/>
    <mergeCell ref="E570:I575"/>
    <mergeCell ref="J570:M575"/>
    <mergeCell ref="N570:R575"/>
    <mergeCell ref="S570:U575"/>
    <mergeCell ref="V570:X575"/>
    <mergeCell ref="Y570:BA570"/>
    <mergeCell ref="Y571:AN571"/>
    <mergeCell ref="AO571:AP575"/>
    <mergeCell ref="AQ571:AT575"/>
    <mergeCell ref="AU571:AW575"/>
    <mergeCell ref="AX571:BA575"/>
    <mergeCell ref="Y572:AB575"/>
    <mergeCell ref="AC572:AF575"/>
    <mergeCell ref="AG572:AJ575"/>
    <mergeCell ref="AK572:AN575"/>
    <mergeCell ref="A576:D576"/>
    <mergeCell ref="E576:I576"/>
    <mergeCell ref="J576:M576"/>
    <mergeCell ref="N576:R576"/>
    <mergeCell ref="S576:U576"/>
    <mergeCell ref="V576:X576"/>
    <mergeCell ref="Y576:AB576"/>
    <mergeCell ref="AC576:AF576"/>
    <mergeCell ref="AG576:AJ576"/>
    <mergeCell ref="AK576:AN576"/>
    <mergeCell ref="AO576:AP576"/>
    <mergeCell ref="AQ576:AT576"/>
    <mergeCell ref="AU576:AW576"/>
    <mergeCell ref="AX576:BA576"/>
    <mergeCell ref="A577:D577"/>
    <mergeCell ref="E577:I577"/>
    <mergeCell ref="J577:M577"/>
    <mergeCell ref="N577:R577"/>
    <mergeCell ref="S577:U577"/>
    <mergeCell ref="V577:X577"/>
    <mergeCell ref="Y577:AB577"/>
    <mergeCell ref="AC577:AF577"/>
    <mergeCell ref="AG577:AJ577"/>
    <mergeCell ref="AK577:AN577"/>
    <mergeCell ref="AO577:AP577"/>
    <mergeCell ref="AQ577:AT577"/>
    <mergeCell ref="AU577:AW577"/>
    <mergeCell ref="AX577:BA577"/>
    <mergeCell ref="A578:D578"/>
    <mergeCell ref="E578:I578"/>
    <mergeCell ref="J578:M578"/>
    <mergeCell ref="N578:R578"/>
    <mergeCell ref="S578:U578"/>
    <mergeCell ref="V578:X578"/>
    <mergeCell ref="Y578:AB578"/>
    <mergeCell ref="AC578:AF578"/>
    <mergeCell ref="AG578:AJ578"/>
    <mergeCell ref="AK578:AN578"/>
    <mergeCell ref="AO578:AP578"/>
    <mergeCell ref="AQ578:AT578"/>
    <mergeCell ref="AU578:AW578"/>
    <mergeCell ref="AX578:BA578"/>
    <mergeCell ref="A579:D579"/>
    <mergeCell ref="E579:I579"/>
    <mergeCell ref="J579:M579"/>
    <mergeCell ref="N579:R579"/>
    <mergeCell ref="S579:U579"/>
    <mergeCell ref="V579:X579"/>
    <mergeCell ref="Y579:AB579"/>
    <mergeCell ref="AC579:AF579"/>
    <mergeCell ref="AG579:AJ579"/>
    <mergeCell ref="AK579:AN579"/>
    <mergeCell ref="AO579:AP579"/>
    <mergeCell ref="AQ579:AT579"/>
    <mergeCell ref="AU579:AW579"/>
    <mergeCell ref="AX579:BA579"/>
    <mergeCell ref="A580:D580"/>
    <mergeCell ref="E580:I580"/>
    <mergeCell ref="J580:M580"/>
    <mergeCell ref="N580:R580"/>
    <mergeCell ref="S580:U580"/>
    <mergeCell ref="V580:X580"/>
    <mergeCell ref="Y580:AB580"/>
    <mergeCell ref="AC580:AF580"/>
    <mergeCell ref="AG580:AJ580"/>
    <mergeCell ref="AK580:AN580"/>
    <mergeCell ref="AO580:AP580"/>
    <mergeCell ref="AQ580:AT580"/>
    <mergeCell ref="AU580:AW580"/>
    <mergeCell ref="AX580:BA580"/>
    <mergeCell ref="A581:D581"/>
    <mergeCell ref="E581:I581"/>
    <mergeCell ref="J581:M581"/>
    <mergeCell ref="N581:R581"/>
    <mergeCell ref="S581:U581"/>
    <mergeCell ref="V581:X581"/>
    <mergeCell ref="Y581:AB581"/>
    <mergeCell ref="AC581:AF581"/>
    <mergeCell ref="AG581:AJ581"/>
    <mergeCell ref="AK581:AN581"/>
    <mergeCell ref="AO581:AP581"/>
    <mergeCell ref="AQ581:AT581"/>
    <mergeCell ref="AU581:AW581"/>
    <mergeCell ref="AX581:BA581"/>
    <mergeCell ref="A582:D582"/>
    <mergeCell ref="E582:I582"/>
    <mergeCell ref="J582:M582"/>
    <mergeCell ref="N582:R582"/>
    <mergeCell ref="S582:U582"/>
    <mergeCell ref="V582:X582"/>
    <mergeCell ref="Y582:AB582"/>
    <mergeCell ref="AC582:AF582"/>
    <mergeCell ref="AG582:AJ582"/>
    <mergeCell ref="AK582:AN582"/>
    <mergeCell ref="AO582:AP582"/>
    <mergeCell ref="AQ582:AT582"/>
    <mergeCell ref="AU582:AW582"/>
    <mergeCell ref="AX582:BA582"/>
    <mergeCell ref="A583:D583"/>
    <mergeCell ref="E583:I583"/>
    <mergeCell ref="J583:M583"/>
    <mergeCell ref="N583:R583"/>
    <mergeCell ref="S583:U583"/>
    <mergeCell ref="V583:X583"/>
    <mergeCell ref="Y583:AB583"/>
    <mergeCell ref="AC583:AF583"/>
    <mergeCell ref="AG583:AJ583"/>
    <mergeCell ref="AK583:AN583"/>
    <mergeCell ref="AO583:AP583"/>
    <mergeCell ref="AQ583:AT583"/>
    <mergeCell ref="AU583:AW583"/>
    <mergeCell ref="AX583:BA583"/>
    <mergeCell ref="A584:D584"/>
    <mergeCell ref="E584:I584"/>
    <mergeCell ref="J584:M584"/>
    <mergeCell ref="N584:R584"/>
    <mergeCell ref="S584:U584"/>
    <mergeCell ref="V584:X584"/>
    <mergeCell ref="Y584:AB584"/>
    <mergeCell ref="AC584:AF584"/>
    <mergeCell ref="AG584:AJ584"/>
    <mergeCell ref="AK584:AN584"/>
    <mergeCell ref="AO584:AP584"/>
    <mergeCell ref="AQ584:AT584"/>
    <mergeCell ref="AU584:AW584"/>
    <mergeCell ref="AX584:BA584"/>
    <mergeCell ref="A585:D585"/>
    <mergeCell ref="E585:I585"/>
    <mergeCell ref="J585:M585"/>
    <mergeCell ref="N585:R585"/>
    <mergeCell ref="S585:U585"/>
    <mergeCell ref="V585:X585"/>
    <mergeCell ref="Y585:AB585"/>
    <mergeCell ref="AC585:AF585"/>
    <mergeCell ref="AG585:AJ585"/>
    <mergeCell ref="AK585:AN585"/>
    <mergeCell ref="AO585:AP585"/>
    <mergeCell ref="AQ585:AT585"/>
    <mergeCell ref="AU585:AW585"/>
    <mergeCell ref="AX585:BA585"/>
    <mergeCell ref="A586:D586"/>
    <mergeCell ref="E586:I586"/>
    <mergeCell ref="J586:M586"/>
    <mergeCell ref="N586:R586"/>
    <mergeCell ref="S586:U586"/>
    <mergeCell ref="V586:X586"/>
    <mergeCell ref="Y586:AB586"/>
    <mergeCell ref="AC586:AF586"/>
    <mergeCell ref="AG586:AJ586"/>
    <mergeCell ref="AK586:AN586"/>
    <mergeCell ref="AO586:AP586"/>
    <mergeCell ref="AQ586:AT586"/>
    <mergeCell ref="AU586:AW586"/>
    <mergeCell ref="AX586:BA586"/>
    <mergeCell ref="A587:D587"/>
    <mergeCell ref="E587:I587"/>
    <mergeCell ref="J587:M587"/>
    <mergeCell ref="N587:R587"/>
    <mergeCell ref="S587:U587"/>
    <mergeCell ref="V587:X587"/>
    <mergeCell ref="Y587:AB587"/>
    <mergeCell ref="AC587:AF587"/>
    <mergeCell ref="AG587:AJ587"/>
    <mergeCell ref="AK587:AN587"/>
    <mergeCell ref="AO587:AP587"/>
    <mergeCell ref="AQ587:AT587"/>
    <mergeCell ref="AU587:AW587"/>
    <mergeCell ref="AX587:BA587"/>
    <mergeCell ref="A588:D588"/>
    <mergeCell ref="E588:I588"/>
    <mergeCell ref="J588:M588"/>
    <mergeCell ref="N588:R588"/>
    <mergeCell ref="S588:U588"/>
    <mergeCell ref="V588:X588"/>
    <mergeCell ref="Y588:AB588"/>
    <mergeCell ref="AC588:AF588"/>
    <mergeCell ref="AG588:AJ588"/>
    <mergeCell ref="AK588:AN588"/>
    <mergeCell ref="AO588:AP588"/>
    <mergeCell ref="AQ588:AT588"/>
    <mergeCell ref="AU588:AW588"/>
    <mergeCell ref="AX588:BA588"/>
    <mergeCell ref="A589:D589"/>
    <mergeCell ref="E589:I589"/>
    <mergeCell ref="J589:M589"/>
    <mergeCell ref="N589:R589"/>
    <mergeCell ref="S589:U589"/>
    <mergeCell ref="V589:X589"/>
    <mergeCell ref="Y589:AB589"/>
    <mergeCell ref="AC589:AF589"/>
    <mergeCell ref="AG589:AJ589"/>
    <mergeCell ref="AK589:AN589"/>
    <mergeCell ref="AO589:AP589"/>
    <mergeCell ref="AQ589:AT589"/>
    <mergeCell ref="AU589:AW589"/>
    <mergeCell ref="AX589:BA589"/>
    <mergeCell ref="A590:D590"/>
    <mergeCell ref="E590:I590"/>
    <mergeCell ref="J590:M590"/>
    <mergeCell ref="N590:R590"/>
    <mergeCell ref="S590:U590"/>
    <mergeCell ref="V590:X590"/>
    <mergeCell ref="Y590:AB590"/>
    <mergeCell ref="AC590:AF590"/>
    <mergeCell ref="AG590:AJ590"/>
    <mergeCell ref="AK590:AN590"/>
    <mergeCell ref="AO590:AP590"/>
    <mergeCell ref="AQ590:AT590"/>
    <mergeCell ref="AU590:AW590"/>
    <mergeCell ref="AX590:BA590"/>
    <mergeCell ref="A591:D591"/>
    <mergeCell ref="E591:I591"/>
    <mergeCell ref="J591:M591"/>
    <mergeCell ref="N591:R591"/>
    <mergeCell ref="S591:U591"/>
    <mergeCell ref="V591:X591"/>
    <mergeCell ref="Y591:AB591"/>
    <mergeCell ref="AC591:AF591"/>
    <mergeCell ref="AG591:AJ591"/>
    <mergeCell ref="AK591:AN591"/>
    <mergeCell ref="AO591:AP591"/>
    <mergeCell ref="AQ591:AT591"/>
    <mergeCell ref="AU591:AW591"/>
    <mergeCell ref="AX591:BA591"/>
    <mergeCell ref="BC591:BN591"/>
    <mergeCell ref="A592:D592"/>
    <mergeCell ref="E592:I592"/>
    <mergeCell ref="J592:M592"/>
    <mergeCell ref="N592:R592"/>
    <mergeCell ref="S592:U592"/>
    <mergeCell ref="V592:X592"/>
    <mergeCell ref="Y592:AB592"/>
    <mergeCell ref="AC592:AF592"/>
    <mergeCell ref="AG592:AJ592"/>
    <mergeCell ref="AK592:AN592"/>
    <mergeCell ref="AO592:AP592"/>
    <mergeCell ref="AQ592:AT592"/>
    <mergeCell ref="AU592:AW592"/>
    <mergeCell ref="AX592:BA592"/>
    <mergeCell ref="BC592:BN592"/>
    <mergeCell ref="A593:D593"/>
    <mergeCell ref="E593:I593"/>
    <mergeCell ref="J593:M593"/>
    <mergeCell ref="N593:R593"/>
    <mergeCell ref="S593:U593"/>
    <mergeCell ref="V593:X593"/>
    <mergeCell ref="Y593:AB593"/>
    <mergeCell ref="AC593:AF593"/>
    <mergeCell ref="AG593:AJ593"/>
    <mergeCell ref="AK593:AN593"/>
    <mergeCell ref="AO593:AP593"/>
    <mergeCell ref="AQ593:AT593"/>
    <mergeCell ref="AU593:AW593"/>
    <mergeCell ref="AX593:BA593"/>
    <mergeCell ref="BC593:BN593"/>
    <mergeCell ref="A594:D594"/>
    <mergeCell ref="E594:I594"/>
    <mergeCell ref="J594:M594"/>
    <mergeCell ref="N594:R594"/>
    <mergeCell ref="S594:U594"/>
    <mergeCell ref="V594:X594"/>
    <mergeCell ref="Y594:AB594"/>
    <mergeCell ref="AC594:AF594"/>
    <mergeCell ref="AG594:AJ594"/>
    <mergeCell ref="AK594:AN594"/>
    <mergeCell ref="AO594:AP594"/>
    <mergeCell ref="AQ594:AT594"/>
    <mergeCell ref="AU594:AW594"/>
    <mergeCell ref="AX594:BA594"/>
    <mergeCell ref="BC594:BN594"/>
    <mergeCell ref="A595:D595"/>
    <mergeCell ref="E595:I595"/>
    <mergeCell ref="J595:M595"/>
    <mergeCell ref="N595:R595"/>
    <mergeCell ref="S595:U595"/>
    <mergeCell ref="V595:X595"/>
    <mergeCell ref="Y595:AB595"/>
    <mergeCell ref="AC595:AF595"/>
    <mergeCell ref="AG595:AJ595"/>
    <mergeCell ref="AK595:AN595"/>
    <mergeCell ref="AO595:AP595"/>
    <mergeCell ref="AQ595:AT595"/>
    <mergeCell ref="AU595:AW595"/>
    <mergeCell ref="AX595:BA595"/>
    <mergeCell ref="A596:D596"/>
    <mergeCell ref="E596:I596"/>
    <mergeCell ref="J596:M596"/>
    <mergeCell ref="N596:R596"/>
    <mergeCell ref="S596:U596"/>
    <mergeCell ref="V596:X596"/>
    <mergeCell ref="Y596:AB596"/>
    <mergeCell ref="AC596:AF596"/>
    <mergeCell ref="AG596:AJ596"/>
    <mergeCell ref="AK596:AN596"/>
    <mergeCell ref="AO596:AP596"/>
    <mergeCell ref="AQ596:AT596"/>
    <mergeCell ref="AU596:AW596"/>
    <mergeCell ref="AX596:BA596"/>
    <mergeCell ref="A597:D597"/>
    <mergeCell ref="E597:I597"/>
    <mergeCell ref="J597:M597"/>
    <mergeCell ref="N597:R597"/>
    <mergeCell ref="S597:U597"/>
    <mergeCell ref="V597:X597"/>
    <mergeCell ref="Y597:AB597"/>
    <mergeCell ref="AC597:AF597"/>
    <mergeCell ref="AG597:AJ597"/>
    <mergeCell ref="AK597:AN597"/>
    <mergeCell ref="AO597:AP597"/>
    <mergeCell ref="AQ597:AT597"/>
    <mergeCell ref="AU597:AW597"/>
    <mergeCell ref="AX597:BA597"/>
    <mergeCell ref="A598:D598"/>
    <mergeCell ref="E598:I598"/>
    <mergeCell ref="J598:M598"/>
    <mergeCell ref="N598:R598"/>
    <mergeCell ref="S598:U598"/>
    <mergeCell ref="V598:X598"/>
    <mergeCell ref="Y598:AB598"/>
    <mergeCell ref="AC598:AF598"/>
    <mergeCell ref="AG598:AJ598"/>
    <mergeCell ref="AK598:AN598"/>
    <mergeCell ref="AO598:AP598"/>
    <mergeCell ref="AQ598:AT598"/>
    <mergeCell ref="AU598:AW598"/>
    <mergeCell ref="AX598:BA598"/>
    <mergeCell ref="A599:D599"/>
    <mergeCell ref="E599:I599"/>
    <mergeCell ref="J599:M599"/>
    <mergeCell ref="N599:R599"/>
    <mergeCell ref="S599:U599"/>
    <mergeCell ref="V599:X599"/>
    <mergeCell ref="Y599:AB599"/>
    <mergeCell ref="AC599:AF599"/>
    <mergeCell ref="AG599:AJ599"/>
    <mergeCell ref="AK599:AN599"/>
    <mergeCell ref="AO599:AP599"/>
    <mergeCell ref="AQ599:AT599"/>
    <mergeCell ref="AU599:AW599"/>
    <mergeCell ref="AX599:BA599"/>
    <mergeCell ref="A600:U600"/>
    <mergeCell ref="V600:X600"/>
    <mergeCell ref="Y600:AB600"/>
    <mergeCell ref="AC600:AF600"/>
    <mergeCell ref="AG600:AJ600"/>
    <mergeCell ref="AK600:AN600"/>
    <mergeCell ref="AO600:AP600"/>
    <mergeCell ref="AQ600:AT600"/>
    <mergeCell ref="AU600:AW600"/>
    <mergeCell ref="AX600:BA600"/>
    <mergeCell ref="A605:AD605"/>
    <mergeCell ref="AE605:BA605"/>
    <mergeCell ref="A606:AD606"/>
    <mergeCell ref="AE606:BA606"/>
    <mergeCell ref="A607:AB607"/>
    <mergeCell ref="AE607:BA607"/>
    <mergeCell ref="A608:AB608"/>
    <mergeCell ref="AE608:BA608"/>
    <mergeCell ref="A609:AB609"/>
    <mergeCell ref="AE609:BA609"/>
    <mergeCell ref="A610:AB610"/>
    <mergeCell ref="AE610:BA610"/>
    <mergeCell ref="A611:AB611"/>
    <mergeCell ref="A615:BA615"/>
    <mergeCell ref="A616:H616"/>
    <mergeCell ref="I616:AP616"/>
    <mergeCell ref="AQ616:BA616"/>
    <mergeCell ref="A617:E617"/>
    <mergeCell ref="F617:BA617"/>
    <mergeCell ref="A618:BA619"/>
    <mergeCell ref="A620:BA620"/>
    <mergeCell ref="AA622:AF622"/>
    <mergeCell ref="AG622:BA622"/>
    <mergeCell ref="A625:BA625"/>
    <mergeCell ref="A627:BA627"/>
    <mergeCell ref="A628:BA628"/>
    <mergeCell ref="A629:BA629"/>
    <mergeCell ref="A630:BA630"/>
    <mergeCell ref="A631:BA631"/>
    <mergeCell ref="A632:BA669"/>
    <mergeCell ref="H671:Q671"/>
    <mergeCell ref="A672:G672"/>
    <mergeCell ref="AW672:BA672"/>
    <mergeCell ref="H673:O673"/>
    <mergeCell ref="H674:Y674"/>
    <mergeCell ref="AP674:BA674"/>
    <mergeCell ref="H675:Y675"/>
    <mergeCell ref="H676:Z676"/>
    <mergeCell ref="H677:Z677"/>
    <mergeCell ref="H678:X678"/>
    <mergeCell ref="AF678:AZ678"/>
    <mergeCell ref="H680:T680"/>
    <mergeCell ref="U680:V680"/>
    <mergeCell ref="W680:AA680"/>
    <mergeCell ref="AD680:AK680"/>
    <mergeCell ref="AP680:BA680"/>
    <mergeCell ref="AP681:BA681"/>
    <mergeCell ref="B683:F683"/>
    <mergeCell ref="X684:AK684"/>
    <mergeCell ref="X685:AE685"/>
    <mergeCell ref="AW686:AY686"/>
    <mergeCell ref="H689:Q689"/>
    <mergeCell ref="A690:G690"/>
    <mergeCell ref="AW690:BA690"/>
    <mergeCell ref="H691:O691"/>
    <mergeCell ref="H692:Y692"/>
    <mergeCell ref="AP692:BA692"/>
    <mergeCell ref="H693:Y693"/>
    <mergeCell ref="H694:Z694"/>
    <mergeCell ref="H695:Z695"/>
    <mergeCell ref="H696:X696"/>
    <mergeCell ref="AF696:BA696"/>
    <mergeCell ref="H698:T698"/>
    <mergeCell ref="U698:V698"/>
    <mergeCell ref="W698:AA698"/>
    <mergeCell ref="AD698:AM698"/>
    <mergeCell ref="AP698:BA698"/>
    <mergeCell ref="AP699:BA699"/>
    <mergeCell ref="B701:F701"/>
    <mergeCell ref="X702:AH702"/>
    <mergeCell ref="X703:AF703"/>
    <mergeCell ref="AW704:AY704"/>
    <mergeCell ref="AQ711:BA711"/>
    <mergeCell ref="A770:BA770"/>
    <mergeCell ref="A771:BA771"/>
    <mergeCell ref="AK773:AM773"/>
    <mergeCell ref="AN773:AT773"/>
    <mergeCell ref="AU773:AW773"/>
    <mergeCell ref="A776:I776"/>
    <mergeCell ref="J776:BA776"/>
    <mergeCell ref="A777:BA777"/>
    <mergeCell ref="A778:BA778"/>
    <mergeCell ref="A779:M779"/>
    <mergeCell ref="N779:BA779"/>
    <mergeCell ref="A780:BA780"/>
    <mergeCell ref="A781:BA781"/>
    <mergeCell ref="A782:BA782"/>
    <mergeCell ref="A783:J783"/>
    <mergeCell ref="K783:BA783"/>
    <mergeCell ref="A784:BA784"/>
    <mergeCell ref="A785:U785"/>
    <mergeCell ref="V785:Z785"/>
    <mergeCell ref="AC785:AH785"/>
    <mergeCell ref="AL785:BA785"/>
    <mergeCell ref="A786:BA786"/>
    <mergeCell ref="A787:BA787"/>
    <mergeCell ref="A788:BA788"/>
    <mergeCell ref="A789:AJ789"/>
    <mergeCell ref="AK789:AL789"/>
    <mergeCell ref="AM789:AR789"/>
    <mergeCell ref="AV789:AW789"/>
    <mergeCell ref="AX789:BA789"/>
    <mergeCell ref="H790:AJ790"/>
    <mergeCell ref="A791:O791"/>
    <mergeCell ref="AE791:BA791"/>
    <mergeCell ref="A792:Q792"/>
    <mergeCell ref="R792:U792"/>
    <mergeCell ref="V792:AA792"/>
    <mergeCell ref="AM792:AO792"/>
    <mergeCell ref="AS792:AU792"/>
    <mergeCell ref="AA794:AC794"/>
    <mergeCell ref="A796:V796"/>
    <mergeCell ref="W796:AL796"/>
    <mergeCell ref="AM796:BA796"/>
    <mergeCell ref="A797:V797"/>
    <mergeCell ref="W797:AL797"/>
    <mergeCell ref="AM797:BA797"/>
    <mergeCell ref="A798:V798"/>
    <mergeCell ref="W798:AL798"/>
    <mergeCell ref="AM798:BA798"/>
    <mergeCell ref="A799:V799"/>
    <mergeCell ref="W799:AL799"/>
    <mergeCell ref="AM799:BA799"/>
    <mergeCell ref="A800:V800"/>
    <mergeCell ref="W800:AL800"/>
    <mergeCell ref="AM800:BA800"/>
    <mergeCell ref="A801:V801"/>
    <mergeCell ref="W801:AL801"/>
    <mergeCell ref="AM801:BA801"/>
    <mergeCell ref="A802:V802"/>
    <mergeCell ref="W802:AL802"/>
    <mergeCell ref="AM802:BA802"/>
    <mergeCell ref="A803:V803"/>
    <mergeCell ref="W803:AL803"/>
    <mergeCell ref="AM803:BA803"/>
    <mergeCell ref="A804:V804"/>
    <mergeCell ref="W804:AL804"/>
    <mergeCell ref="AM804:BA804"/>
    <mergeCell ref="A805:V805"/>
    <mergeCell ref="W805:AL805"/>
    <mergeCell ref="AM805:BA805"/>
    <mergeCell ref="A806:V806"/>
    <mergeCell ref="W806:AL806"/>
    <mergeCell ref="AM806:BA806"/>
    <mergeCell ref="A807:V807"/>
    <mergeCell ref="W807:AL807"/>
    <mergeCell ref="AM807:BA807"/>
    <mergeCell ref="A808:V808"/>
    <mergeCell ref="W808:AL808"/>
    <mergeCell ref="AM808:BA808"/>
    <mergeCell ref="A809:V809"/>
    <mergeCell ref="W809:AL809"/>
    <mergeCell ref="AM809:BA809"/>
    <mergeCell ref="A810:V811"/>
    <mergeCell ref="W810:AL811"/>
    <mergeCell ref="AM810:BA811"/>
    <mergeCell ref="A812:V812"/>
    <mergeCell ref="W812:AL812"/>
    <mergeCell ref="AM812:BA812"/>
    <mergeCell ref="A813:V813"/>
    <mergeCell ref="W813:AL813"/>
    <mergeCell ref="AM813:BA813"/>
    <mergeCell ref="A814:V814"/>
    <mergeCell ref="W814:AL814"/>
    <mergeCell ref="AM814:BA814"/>
    <mergeCell ref="C817:BA817"/>
    <mergeCell ref="A835:AD835"/>
    <mergeCell ref="AE835:BA835"/>
    <mergeCell ref="A836:AB836"/>
    <mergeCell ref="AE836:BA836"/>
    <mergeCell ref="A837:AB837"/>
    <mergeCell ref="AE837:BA837"/>
    <mergeCell ref="A838:AB838"/>
    <mergeCell ref="AE838:BA838"/>
    <mergeCell ref="A839:AB839"/>
    <mergeCell ref="AE839:BA839"/>
    <mergeCell ref="A840:BA840"/>
    <mergeCell ref="A841:U841"/>
    <mergeCell ref="X841:Y841"/>
    <mergeCell ref="Z841:AB841"/>
    <mergeCell ref="AK841:AL841"/>
    <mergeCell ref="AM841:AR841"/>
    <mergeCell ref="AV841:AW841"/>
    <mergeCell ref="AX841:BA841"/>
    <mergeCell ref="A842:P842"/>
    <mergeCell ref="Q842:BA842"/>
    <mergeCell ref="A843:I843"/>
    <mergeCell ref="J843:X843"/>
    <mergeCell ref="Y843:AD843"/>
    <mergeCell ref="AE843:BA843"/>
    <mergeCell ref="A844:L844"/>
    <mergeCell ref="M844:BA845"/>
    <mergeCell ref="A846:M846"/>
    <mergeCell ref="N846:O846"/>
    <mergeCell ref="R846:BA846"/>
    <mergeCell ref="A847:M847"/>
    <mergeCell ref="N847:BA847"/>
    <mergeCell ref="A848:AC848"/>
    <mergeCell ref="AD848:AO848"/>
    <mergeCell ref="AP848:BA848"/>
    <mergeCell ref="A849:V849"/>
    <mergeCell ref="W849:BA849"/>
    <mergeCell ref="A850:BA850"/>
    <mergeCell ref="A851:K851"/>
    <mergeCell ref="AA851:BA851"/>
    <mergeCell ref="A852:Q852"/>
    <mergeCell ref="R852:W852"/>
    <mergeCell ref="AJ852:AP852"/>
    <mergeCell ref="AV852:BA852"/>
    <mergeCell ref="A853:H854"/>
    <mergeCell ref="I853:O854"/>
    <mergeCell ref="P853:AI853"/>
    <mergeCell ref="AJ853:AN854"/>
    <mergeCell ref="AO853:AP854"/>
    <mergeCell ref="AQ853:AU854"/>
    <mergeCell ref="AV853:BA854"/>
    <mergeCell ref="P854:T854"/>
    <mergeCell ref="U854:Y854"/>
    <mergeCell ref="Z854:AD854"/>
    <mergeCell ref="AE854:AI854"/>
    <mergeCell ref="A855:H855"/>
    <mergeCell ref="I855:O855"/>
    <mergeCell ref="P855:T855"/>
    <mergeCell ref="U855:Y855"/>
    <mergeCell ref="Z855:AD855"/>
    <mergeCell ref="AE855:AI855"/>
    <mergeCell ref="AJ855:AN855"/>
    <mergeCell ref="AO855:AP855"/>
    <mergeCell ref="AQ855:AU855"/>
    <mergeCell ref="AV855:BA855"/>
    <mergeCell ref="A856:H856"/>
    <mergeCell ref="I856:O856"/>
    <mergeCell ref="P856:T856"/>
    <mergeCell ref="U856:Y856"/>
    <mergeCell ref="Z856:AD856"/>
    <mergeCell ref="AE856:AI856"/>
    <mergeCell ref="AJ856:AN856"/>
    <mergeCell ref="AO856:AP856"/>
    <mergeCell ref="AQ856:AU856"/>
    <mergeCell ref="AV856:BA856"/>
    <mergeCell ref="A857:H857"/>
    <mergeCell ref="I857:O857"/>
    <mergeCell ref="P857:T857"/>
    <mergeCell ref="U857:Y857"/>
    <mergeCell ref="Z857:AD857"/>
    <mergeCell ref="AE857:AI857"/>
    <mergeCell ref="AJ857:AN857"/>
    <mergeCell ref="AO857:AP857"/>
    <mergeCell ref="AQ857:AU857"/>
    <mergeCell ref="AV857:BA857"/>
    <mergeCell ref="A858:H858"/>
    <mergeCell ref="I858:O858"/>
    <mergeCell ref="P858:T858"/>
    <mergeCell ref="U858:Y858"/>
    <mergeCell ref="Z858:AD858"/>
    <mergeCell ref="AE858:AI858"/>
    <mergeCell ref="AJ858:AN858"/>
    <mergeCell ref="AO858:AP858"/>
    <mergeCell ref="AQ858:AU858"/>
    <mergeCell ref="AV858:BA858"/>
    <mergeCell ref="A859:H859"/>
    <mergeCell ref="I859:O859"/>
    <mergeCell ref="P859:T859"/>
    <mergeCell ref="U859:Y859"/>
    <mergeCell ref="Z859:AD859"/>
    <mergeCell ref="AE859:AI859"/>
    <mergeCell ref="AJ859:AN859"/>
    <mergeCell ref="AO859:AP859"/>
    <mergeCell ref="AQ859:AU859"/>
    <mergeCell ref="AV859:BA859"/>
    <mergeCell ref="A860:H860"/>
    <mergeCell ref="I860:O860"/>
    <mergeCell ref="P860:T860"/>
    <mergeCell ref="U860:Y860"/>
    <mergeCell ref="Z860:AD860"/>
    <mergeCell ref="AE860:AI860"/>
    <mergeCell ref="AJ860:AN860"/>
    <mergeCell ref="AO860:AP860"/>
    <mergeCell ref="AQ860:AU860"/>
    <mergeCell ref="AV860:BA860"/>
    <mergeCell ref="A861:O861"/>
    <mergeCell ref="P861:T861"/>
    <mergeCell ref="U861:Y861"/>
    <mergeCell ref="Z861:AD861"/>
    <mergeCell ref="AE861:AI861"/>
    <mergeCell ref="AJ861:AN861"/>
    <mergeCell ref="AO861:AP861"/>
    <mergeCell ref="AQ861:AU861"/>
    <mergeCell ref="AV861:BA861"/>
    <mergeCell ref="A862:BA862"/>
    <mergeCell ref="A863:F866"/>
    <mergeCell ref="G863:AI866"/>
    <mergeCell ref="AJ863:AN866"/>
    <mergeCell ref="AO863:AS866"/>
    <mergeCell ref="AT863:BA866"/>
    <mergeCell ref="A867:F867"/>
    <mergeCell ref="G867:AI867"/>
    <mergeCell ref="AJ867:AN867"/>
    <mergeCell ref="AO867:AS867"/>
    <mergeCell ref="AT867:BA867"/>
    <mergeCell ref="A868:F868"/>
    <mergeCell ref="G868:AI868"/>
    <mergeCell ref="AJ868:AN868"/>
    <mergeCell ref="AO868:AS868"/>
    <mergeCell ref="AT868:BA868"/>
    <mergeCell ref="A869:F869"/>
    <mergeCell ref="G869:AI869"/>
    <mergeCell ref="AJ869:AN869"/>
    <mergeCell ref="AO869:AS869"/>
    <mergeCell ref="AT869:BA869"/>
    <mergeCell ref="A870:F870"/>
    <mergeCell ref="G870:AI870"/>
    <mergeCell ref="AJ870:AN870"/>
    <mergeCell ref="AO870:AS870"/>
    <mergeCell ref="AT870:BA870"/>
    <mergeCell ref="A871:F871"/>
    <mergeCell ref="G871:AI871"/>
    <mergeCell ref="AJ871:AN871"/>
    <mergeCell ref="AO871:AS871"/>
    <mergeCell ref="AT871:BA871"/>
    <mergeCell ref="A872:F872"/>
    <mergeCell ref="G872:AI872"/>
    <mergeCell ref="AJ872:AN872"/>
    <mergeCell ref="AO872:AS872"/>
    <mergeCell ref="AT872:BA872"/>
    <mergeCell ref="A873:F873"/>
    <mergeCell ref="G873:AI873"/>
    <mergeCell ref="AJ873:AN873"/>
    <mergeCell ref="AO873:AS873"/>
    <mergeCell ref="AT873:BA873"/>
    <mergeCell ref="A874:F874"/>
    <mergeCell ref="G874:AI874"/>
    <mergeCell ref="AJ874:AN874"/>
    <mergeCell ref="AO874:AS874"/>
    <mergeCell ref="AT874:BA874"/>
    <mergeCell ref="A875:F875"/>
    <mergeCell ref="G875:AI875"/>
    <mergeCell ref="AJ875:AN875"/>
    <mergeCell ref="AO875:AS875"/>
    <mergeCell ref="AT875:BA875"/>
    <mergeCell ref="A876:F876"/>
    <mergeCell ref="G876:AI876"/>
    <mergeCell ref="AJ876:AN876"/>
    <mergeCell ref="AO876:AS876"/>
    <mergeCell ref="AT876:BA876"/>
    <mergeCell ref="A877:F877"/>
    <mergeCell ref="G877:AI877"/>
    <mergeCell ref="AJ877:AN877"/>
    <mergeCell ref="AO877:AS877"/>
    <mergeCell ref="AT877:BA877"/>
    <mergeCell ref="A878:F878"/>
    <mergeCell ref="G878:AI878"/>
    <mergeCell ref="AJ878:AN878"/>
    <mergeCell ref="AO878:AS878"/>
    <mergeCell ref="AT878:BA878"/>
    <mergeCell ref="A879:F879"/>
    <mergeCell ref="G879:AI879"/>
    <mergeCell ref="AJ879:AN879"/>
    <mergeCell ref="AO879:AS879"/>
    <mergeCell ref="AT879:BA879"/>
    <mergeCell ref="A880:F880"/>
    <mergeCell ref="G880:AI880"/>
    <mergeCell ref="AJ880:AN880"/>
    <mergeCell ref="AO880:AS880"/>
    <mergeCell ref="AT880:BA880"/>
    <mergeCell ref="A881:F881"/>
    <mergeCell ref="G881:AI881"/>
    <mergeCell ref="AJ881:AN881"/>
    <mergeCell ref="AO881:AS881"/>
    <mergeCell ref="AT881:BA881"/>
    <mergeCell ref="A882:F882"/>
    <mergeCell ref="G882:AI882"/>
    <mergeCell ref="AJ882:AN882"/>
    <mergeCell ref="AO882:AS882"/>
    <mergeCell ref="AT882:BA882"/>
    <mergeCell ref="A883:F883"/>
    <mergeCell ref="G883:AI883"/>
    <mergeCell ref="AJ883:AN883"/>
    <mergeCell ref="AO883:AS883"/>
    <mergeCell ref="AT883:BA883"/>
    <mergeCell ref="A884:F884"/>
    <mergeCell ref="G884:AI884"/>
    <mergeCell ref="AJ884:AN884"/>
    <mergeCell ref="AO884:AS884"/>
    <mergeCell ref="AT884:BA884"/>
    <mergeCell ref="A885:F885"/>
    <mergeCell ref="G885:AI885"/>
    <mergeCell ref="AJ885:AN885"/>
    <mergeCell ref="AO885:AS885"/>
    <mergeCell ref="AT885:BA885"/>
    <mergeCell ref="A886:F886"/>
    <mergeCell ref="G886:AI886"/>
    <mergeCell ref="AJ886:AN886"/>
    <mergeCell ref="AO886:AS886"/>
    <mergeCell ref="AT886:BA886"/>
    <mergeCell ref="A887:F887"/>
    <mergeCell ref="G887:AI887"/>
    <mergeCell ref="AJ887:AN887"/>
    <mergeCell ref="AO887:AS887"/>
    <mergeCell ref="AT887:BA887"/>
    <mergeCell ref="A888:F888"/>
    <mergeCell ref="G888:AI888"/>
    <mergeCell ref="AJ888:AN888"/>
    <mergeCell ref="AO888:AS888"/>
    <mergeCell ref="AT888:BA888"/>
    <mergeCell ref="A889:F889"/>
    <mergeCell ref="G889:AI889"/>
    <mergeCell ref="AJ889:AN889"/>
    <mergeCell ref="AO889:AS889"/>
    <mergeCell ref="AT889:BA889"/>
    <mergeCell ref="A890:F890"/>
    <mergeCell ref="G890:AI890"/>
    <mergeCell ref="AJ890:AN890"/>
    <mergeCell ref="AO890:AS890"/>
    <mergeCell ref="AT890:BA890"/>
    <mergeCell ref="A891:F891"/>
    <mergeCell ref="G891:AI891"/>
    <mergeCell ref="AJ891:AN891"/>
    <mergeCell ref="AO891:AS891"/>
    <mergeCell ref="AT891:BA891"/>
    <mergeCell ref="A892:F892"/>
    <mergeCell ref="G892:AI892"/>
    <mergeCell ref="AJ892:AN892"/>
    <mergeCell ref="AO892:AS892"/>
    <mergeCell ref="AT892:BA892"/>
    <mergeCell ref="A893:F893"/>
    <mergeCell ref="G893:AI893"/>
    <mergeCell ref="AJ893:AN893"/>
    <mergeCell ref="AO893:AS893"/>
    <mergeCell ref="AT893:BA893"/>
    <mergeCell ref="A894:F894"/>
    <mergeCell ref="G894:AI894"/>
    <mergeCell ref="AJ894:AN894"/>
    <mergeCell ref="AO894:AS894"/>
    <mergeCell ref="AT894:BA894"/>
    <mergeCell ref="A895:F895"/>
    <mergeCell ref="G895:AI895"/>
    <mergeCell ref="AJ895:AN895"/>
    <mergeCell ref="AO895:AS895"/>
    <mergeCell ref="AT895:BA895"/>
    <mergeCell ref="A896:F896"/>
    <mergeCell ref="G896:AI896"/>
    <mergeCell ref="AJ896:AN896"/>
    <mergeCell ref="AO896:AS896"/>
    <mergeCell ref="AT896:BA896"/>
    <mergeCell ref="A897:F897"/>
    <mergeCell ref="G897:AI897"/>
    <mergeCell ref="AJ897:AN897"/>
    <mergeCell ref="AO897:AS897"/>
    <mergeCell ref="AT897:BA897"/>
    <mergeCell ref="A898:F898"/>
    <mergeCell ref="G898:AI898"/>
    <mergeCell ref="AJ898:AN898"/>
    <mergeCell ref="AO898:AS898"/>
    <mergeCell ref="AT898:BA898"/>
    <mergeCell ref="A899:F899"/>
    <mergeCell ref="G899:AI899"/>
    <mergeCell ref="AJ899:AN899"/>
    <mergeCell ref="AO899:AS899"/>
    <mergeCell ref="AT899:BA899"/>
    <mergeCell ref="A900:F900"/>
    <mergeCell ref="G900:AI900"/>
    <mergeCell ref="AJ900:AN900"/>
    <mergeCell ref="AO900:AS900"/>
    <mergeCell ref="AT900:BA900"/>
    <mergeCell ref="A901:F901"/>
    <mergeCell ref="G901:AI901"/>
    <mergeCell ref="AJ901:AN901"/>
    <mergeCell ref="AO901:AS901"/>
    <mergeCell ref="AT901:BA901"/>
    <mergeCell ref="A902:F902"/>
    <mergeCell ref="G902:AI902"/>
    <mergeCell ref="AJ902:AN902"/>
    <mergeCell ref="AO902:AS902"/>
    <mergeCell ref="AT902:BA902"/>
    <mergeCell ref="A903:F903"/>
    <mergeCell ref="G903:AI903"/>
    <mergeCell ref="AJ903:AN903"/>
    <mergeCell ref="AO903:AS903"/>
    <mergeCell ref="AT903:BA903"/>
    <mergeCell ref="A904:F904"/>
    <mergeCell ref="G904:AI904"/>
    <mergeCell ref="AJ904:AN904"/>
    <mergeCell ref="AO904:AS904"/>
    <mergeCell ref="AT904:BA904"/>
    <mergeCell ref="A905:F905"/>
    <mergeCell ref="G905:AI905"/>
    <mergeCell ref="AJ905:AN905"/>
    <mergeCell ref="AO905:AS905"/>
    <mergeCell ref="AT905:BA905"/>
    <mergeCell ref="A906:F906"/>
    <mergeCell ref="G906:AI906"/>
    <mergeCell ref="AJ906:AN906"/>
    <mergeCell ref="AO906:AS906"/>
    <mergeCell ref="AT906:BA906"/>
    <mergeCell ref="A907:F907"/>
    <mergeCell ref="G907:AI907"/>
    <mergeCell ref="AJ907:AN907"/>
    <mergeCell ref="AO907:AS907"/>
    <mergeCell ref="AT907:BA907"/>
    <mergeCell ref="A908:F908"/>
    <mergeCell ref="G908:AI908"/>
    <mergeCell ref="AJ908:AN908"/>
    <mergeCell ref="AO908:AS908"/>
    <mergeCell ref="AT908:BA908"/>
    <mergeCell ref="A909:F909"/>
    <mergeCell ref="G909:AI909"/>
    <mergeCell ref="AJ909:AN909"/>
    <mergeCell ref="AO909:AS909"/>
    <mergeCell ref="AT909:BA909"/>
    <mergeCell ref="A910:F910"/>
    <mergeCell ref="G910:AI910"/>
    <mergeCell ref="AJ910:AN910"/>
    <mergeCell ref="AO910:AS910"/>
    <mergeCell ref="AT910:BA910"/>
    <mergeCell ref="A911:F911"/>
    <mergeCell ref="G911:AI911"/>
    <mergeCell ref="AJ911:AN911"/>
    <mergeCell ref="AO911:AS911"/>
    <mergeCell ref="AT911:BA911"/>
  </mergeCells>
  <hyperlinks>
    <hyperlink ref="BF259" location="Косенко!BD337" display="расчет"/>
    <hyperlink ref="A267" r:id="rId2" display="POST@gulh.omskportal.ru"/>
  </hyperlinks>
  <printOptions headings="false" gridLines="false" gridLinesSet="true" horizontalCentered="false" verticalCentered="false"/>
  <pageMargins left="0.551388888888889" right="0.157638888888889" top="0.196527777777778" bottom="0.196527777777778" header="0.511811023622047" footer="0.511811023622047"/>
  <pageSetup paperSize="9" scale="77" fitToWidth="1" fitToHeight="1" pageOrder="downThenOver" orientation="portrait" blackAndWhite="false" draft="false" cellComments="none" horizontalDpi="300" verticalDpi="300" copies="1"/>
  <headerFooter differentFirst="false" differentOddEven="false">
    <oddHeader/>
    <oddFooter/>
  </headerFooter>
  <rowBreaks count="12" manualBreakCount="12">
    <brk id="72" man="true" max="16383" min="0"/>
    <brk id="156" man="true" max="16383" min="0"/>
    <brk id="251" man="true" max="16383" min="0"/>
    <brk id="318" man="true" max="16383" min="0"/>
    <brk id="390" man="true" max="16383" min="0"/>
    <brk id="462" man="true" max="16383" min="0"/>
    <brk id="541" man="true" max="16383" min="0"/>
    <brk id="611" man="true" max="16383" min="0"/>
    <brk id="659" man="true" max="16383" min="0"/>
    <brk id="705" man="true" max="16383" min="0"/>
    <brk id="769" man="true" max="16383" min="0"/>
    <brk id="839" man="true" max="16383" min="0"/>
  </rowBreaks>
  <drawing r:id="rId3"/>
  <legacyDrawing r:id="rId4"/>
</worksheet>
</file>

<file path=docProps/app.xml><?xml version="1.0" encoding="utf-8"?>
<Properties xmlns="http://schemas.openxmlformats.org/officeDocument/2006/extended-properties" xmlns:vt="http://schemas.openxmlformats.org/officeDocument/2006/docPropsVTypes">
  <Template/>
  <TotalTime>107</TotalTime>
  <Application>LibreOffice/7.2.5.2.0$Linux_X86_64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2019-01-17T02:51:51Z</dcterms:created>
  <dc:creator>админ</dc:creator>
  <dc:description/>
  <dc:language>ru-RU</dc:language>
  <cp:lastModifiedBy/>
  <cp:lastPrinted>2021-07-28T06:31:33Z</cp:lastPrinted>
  <dcterms:modified xsi:type="dcterms:W3CDTF">2022-03-23T10:58:20Z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