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80" yWindow="-440" windowWidth="27320" windowHeight="15360" tabRatio="500"/>
  </bookViews>
  <sheets>
    <sheet name="201404" sheetId="1" r:id="rId1"/>
  </sheets>
  <definedNames>
    <definedName name="勤怠用パタン" localSheetId="0">'201404'!$C$70:$M$91</definedName>
    <definedName name="勤務名パタン" localSheetId="0">'201404'!$B$43:$AA$64</definedName>
    <definedName name="勤務名リスト" localSheetId="0">'201404'!$B$43:$B$64</definedName>
    <definedName name="勤務名入力" localSheetId="0">'201404'!$B$7:$B$37</definedName>
    <definedName name="勤務名連動範囲" localSheetId="0">'201404'!$B$4:$AA$4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M64" i="1"/>
  <c r="L64" i="1"/>
  <c r="I64" i="1"/>
  <c r="H64" i="1"/>
  <c r="G64" i="1"/>
  <c r="F64" i="1"/>
  <c r="E64" i="1"/>
  <c r="D64" i="1"/>
  <c r="M61" i="1"/>
  <c r="L61" i="1"/>
  <c r="I61" i="1"/>
  <c r="H61" i="1"/>
  <c r="G61" i="1"/>
  <c r="F61" i="1"/>
  <c r="M60" i="1"/>
  <c r="L60" i="1"/>
  <c r="I60" i="1"/>
  <c r="H60" i="1"/>
  <c r="G60" i="1"/>
  <c r="F60" i="1"/>
  <c r="M59" i="1"/>
  <c r="L59" i="1"/>
  <c r="I59" i="1"/>
  <c r="H59" i="1"/>
  <c r="G59" i="1"/>
  <c r="F59" i="1"/>
  <c r="E59" i="1"/>
  <c r="D59" i="1"/>
  <c r="M58" i="1"/>
  <c r="L58" i="1"/>
  <c r="I58" i="1"/>
  <c r="H58" i="1"/>
  <c r="G58" i="1"/>
  <c r="F58" i="1"/>
  <c r="E58" i="1"/>
  <c r="D58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L41" i="1"/>
  <c r="J41" i="1"/>
  <c r="H41" i="1"/>
  <c r="F41" i="1"/>
  <c r="D41" i="1"/>
  <c r="C41" i="1"/>
  <c r="AB7" i="1"/>
  <c r="AE7" i="1"/>
  <c r="AF7" i="1"/>
  <c r="AB8" i="1"/>
  <c r="AE8" i="1"/>
  <c r="AF8" i="1"/>
  <c r="AB9" i="1"/>
  <c r="AE9" i="1"/>
  <c r="AF9" i="1"/>
  <c r="AB10" i="1"/>
  <c r="AE10" i="1"/>
  <c r="AF10" i="1"/>
  <c r="AB11" i="1"/>
  <c r="AE11" i="1"/>
  <c r="AF11" i="1"/>
  <c r="AB12" i="1"/>
  <c r="AE12" i="1"/>
  <c r="AF12" i="1"/>
  <c r="AB13" i="1"/>
  <c r="AE13" i="1"/>
  <c r="AF13" i="1"/>
  <c r="AB14" i="1"/>
  <c r="AE14" i="1"/>
  <c r="AF14" i="1"/>
  <c r="AB15" i="1"/>
  <c r="AE15" i="1"/>
  <c r="AF15" i="1"/>
  <c r="AB16" i="1"/>
  <c r="AE16" i="1"/>
  <c r="AF16" i="1"/>
  <c r="AB17" i="1"/>
  <c r="AE17" i="1"/>
  <c r="AF17" i="1"/>
  <c r="AB18" i="1"/>
  <c r="AE18" i="1"/>
  <c r="AF18" i="1"/>
  <c r="AB19" i="1"/>
  <c r="AE19" i="1"/>
  <c r="AF19" i="1"/>
  <c r="AB20" i="1"/>
  <c r="AE20" i="1"/>
  <c r="AF20" i="1"/>
  <c r="AB21" i="1"/>
  <c r="AE21" i="1"/>
  <c r="AF21" i="1"/>
  <c r="AB22" i="1"/>
  <c r="AE22" i="1"/>
  <c r="AF22" i="1"/>
  <c r="AB23" i="1"/>
  <c r="AE23" i="1"/>
  <c r="AF23" i="1"/>
  <c r="AB24" i="1"/>
  <c r="AE24" i="1"/>
  <c r="AF24" i="1"/>
  <c r="AB25" i="1"/>
  <c r="AE25" i="1"/>
  <c r="AF25" i="1"/>
  <c r="AB26" i="1"/>
  <c r="AE26" i="1"/>
  <c r="AF26" i="1"/>
  <c r="AB27" i="1"/>
  <c r="AE27" i="1"/>
  <c r="AF27" i="1"/>
  <c r="AB28" i="1"/>
  <c r="AE28" i="1"/>
  <c r="AF28" i="1"/>
  <c r="AB29" i="1"/>
  <c r="AE29" i="1"/>
  <c r="AF29" i="1"/>
  <c r="AB30" i="1"/>
  <c r="AE30" i="1"/>
  <c r="AF30" i="1"/>
  <c r="AB31" i="1"/>
  <c r="AE31" i="1"/>
  <c r="AF31" i="1"/>
  <c r="AB32" i="1"/>
  <c r="AE32" i="1"/>
  <c r="AF32" i="1"/>
  <c r="AB33" i="1"/>
  <c r="AE33" i="1"/>
  <c r="AF33" i="1"/>
  <c r="AB34" i="1"/>
  <c r="AE34" i="1"/>
  <c r="AF34" i="1"/>
  <c r="AB35" i="1"/>
  <c r="AE35" i="1"/>
  <c r="AF35" i="1"/>
  <c r="AB36" i="1"/>
  <c r="AE36" i="1"/>
  <c r="AF36" i="1"/>
  <c r="AB37" i="1"/>
  <c r="AE37" i="1"/>
  <c r="AF37" i="1"/>
  <c r="AG37" i="1"/>
  <c r="AH37" i="1"/>
  <c r="AG36" i="1"/>
  <c r="AH36" i="1"/>
  <c r="AG35" i="1"/>
  <c r="AH35" i="1"/>
  <c r="AG34" i="1"/>
  <c r="AH34" i="1"/>
  <c r="AG33" i="1"/>
  <c r="AH33" i="1"/>
  <c r="AG32" i="1"/>
  <c r="AH32" i="1"/>
  <c r="AG31" i="1"/>
  <c r="AH31" i="1"/>
  <c r="AG30" i="1"/>
  <c r="AH30" i="1"/>
  <c r="AG29" i="1"/>
  <c r="AH29" i="1"/>
  <c r="AG28" i="1"/>
  <c r="AH28" i="1"/>
  <c r="AG27" i="1"/>
  <c r="AH27" i="1"/>
  <c r="AG26" i="1"/>
  <c r="AH26" i="1"/>
  <c r="AG25" i="1"/>
  <c r="AH25" i="1"/>
  <c r="AG24" i="1"/>
  <c r="AH24" i="1"/>
  <c r="AG23" i="1"/>
  <c r="AH23" i="1"/>
  <c r="AG22" i="1"/>
  <c r="AH22" i="1"/>
  <c r="AG21" i="1"/>
  <c r="AH21" i="1"/>
  <c r="AG20" i="1"/>
  <c r="AH20" i="1"/>
  <c r="AG19" i="1"/>
  <c r="AH19" i="1"/>
  <c r="AG18" i="1"/>
  <c r="AH18" i="1"/>
  <c r="AG17" i="1"/>
  <c r="AH17" i="1"/>
  <c r="AG16" i="1"/>
  <c r="AH16" i="1"/>
  <c r="AG15" i="1"/>
  <c r="AH15" i="1"/>
  <c r="AG14" i="1"/>
  <c r="AH14" i="1"/>
  <c r="AG13" i="1"/>
  <c r="AH13" i="1"/>
  <c r="AG12" i="1"/>
  <c r="AH12" i="1"/>
  <c r="AG11" i="1"/>
  <c r="AH11" i="1"/>
  <c r="AG10" i="1"/>
  <c r="AH10" i="1"/>
  <c r="AG9" i="1"/>
  <c r="AH9" i="1"/>
  <c r="AG8" i="1"/>
  <c r="AH8" i="1"/>
  <c r="AG7" i="1"/>
  <c r="AH7" i="1"/>
  <c r="M6" i="1"/>
  <c r="L6" i="1"/>
  <c r="K6" i="1"/>
  <c r="J6" i="1"/>
  <c r="I6" i="1"/>
  <c r="G6" i="1"/>
  <c r="F6" i="1"/>
  <c r="E6" i="1"/>
  <c r="D6" i="1"/>
  <c r="C6" i="1"/>
  <c r="A6" i="1"/>
  <c r="R5" i="1"/>
  <c r="N5" i="1"/>
  <c r="L5" i="1"/>
  <c r="J5" i="1"/>
  <c r="H5" i="1"/>
  <c r="F5" i="1"/>
  <c r="D5" i="1"/>
  <c r="C5" i="1"/>
</calcChain>
</file>

<file path=xl/sharedStrings.xml><?xml version="1.0" encoding="utf-8"?>
<sst xmlns="http://schemas.openxmlformats.org/spreadsheetml/2006/main" count="250" uniqueCount="59">
  <si>
    <t>年月</t>
  </si>
  <si>
    <t>契約スタッフ　勤務報告書</t>
  </si>
  <si>
    <t>所属長印</t>
  </si>
  <si>
    <t>社員番号</t>
  </si>
  <si>
    <t>名前</t>
  </si>
  <si>
    <t>連動カラム</t>
  </si>
  <si>
    <t>（１＝連動）</t>
  </si>
  <si>
    <t>時間</t>
  </si>
  <si>
    <t>定時</t>
  </si>
  <si>
    <t>半定時</t>
  </si>
  <si>
    <t>残業</t>
  </si>
  <si>
    <t>残業累計</t>
  </si>
  <si>
    <t>平均残業時間</t>
  </si>
  <si>
    <t>超過合計予想</t>
  </si>
  <si>
    <t>職場用</t>
  </si>
  <si>
    <t>交通費</t>
  </si>
  <si>
    <t>確定</t>
  </si>
  <si>
    <t>確認</t>
  </si>
  <si>
    <t>参考</t>
  </si>
  <si>
    <t>勤務名</t>
  </si>
  <si>
    <t>始</t>
  </si>
  <si>
    <t>終</t>
  </si>
  <si>
    <t>行き</t>
  </si>
  <si>
    <t>帰り</t>
  </si>
  <si>
    <t>契約ス法・出勤</t>
  </si>
  <si>
    <t>H0 公休取得</t>
  </si>
  <si>
    <t>勤務名パタン</t>
  </si>
  <si>
    <t>備考</t>
  </si>
  <si>
    <t>部員用</t>
  </si>
  <si>
    <t>B0 年次有休</t>
  </si>
  <si>
    <t xml:space="preserve">B1 病気有休 </t>
  </si>
  <si>
    <t>D13 裁判員等休暇</t>
  </si>
  <si>
    <t>D4 産前産後休暇</t>
  </si>
  <si>
    <t>D12 看護休暇</t>
  </si>
  <si>
    <t>D14 介護休暇</t>
  </si>
  <si>
    <t xml:space="preserve">D3 生理休暇  </t>
  </si>
  <si>
    <t>G0 育児休業</t>
  </si>
  <si>
    <t>G1 介護休業</t>
  </si>
  <si>
    <t>E0 病気欠勤</t>
  </si>
  <si>
    <t>E1 届出欠勤</t>
  </si>
  <si>
    <t>E3 無届欠勤</t>
  </si>
  <si>
    <t>F4 出勤停止</t>
  </si>
  <si>
    <t>契約ス・出張</t>
  </si>
  <si>
    <t>契約ス法・公出</t>
  </si>
  <si>
    <t>契約ス法・育短（1時間）</t>
  </si>
  <si>
    <t>契約ス法・育短（2時間）</t>
  </si>
  <si>
    <t>契約ス法・介短（1時間）</t>
  </si>
  <si>
    <t>契約ス法・介短（2時間）</t>
  </si>
  <si>
    <t>ダミー</t>
  </si>
  <si>
    <t>勤怠用パタン</t>
  </si>
  <si>
    <t>勤怠用</t>
  </si>
  <si>
    <t>勤務</t>
  </si>
  <si>
    <t>仮眠</t>
  </si>
  <si>
    <t>休憩1</t>
  </si>
  <si>
    <t>特定</t>
  </si>
  <si>
    <t>休憩2</t>
  </si>
  <si>
    <t>参考・パタンコード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</si>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</sst>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&quot;年&quot;mm&quot;月&quot;"/>
    <numFmt numFmtId="177" formatCode="0_ "/>
    <numFmt numFmtId="178" formatCode="dd\(aaa\)"/>
    <numFmt numFmtId="179" formatCode="h:mm;h:mm;h:mm"/>
    <numFmt numFmtId="180" formatCode="[h]:mm;[h]:mm;[h]:mm"/>
  </numFmts>
  <fonts count="6" x14ac:knownFonts="1">
    <font>
      <sz val="11"/>
      <color rgb="FF000000"/>
      <name val="MS PGothic"/>
    </font>
    <font>
      <sz val="11"/>
      <name val="MS PGothic"/>
    </font>
    <font>
      <sz val="20"/>
      <name val="MS PGothic"/>
    </font>
    <font>
      <sz val="11"/>
      <name val="MS PGothic"/>
    </font>
    <font>
      <sz val="12"/>
      <name val="MS PGothic"/>
    </font>
    <font>
      <sz val="6"/>
      <name val="MS PGothic"/>
    </font>
  </fonts>
  <fills count="13">
    <fill>
      <patternFill patternType="none"/>
    </fill>
    <fill>
      <patternFill patternType="gray125"/>
    </fill>
    <fill>
      <patternFill patternType="solid">
        <fgColor rgb="FFFF99CC"/>
        <bgColor rgb="FFFF99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C4BD97"/>
        <bgColor rgb="FFC4BD97"/>
      </patternFill>
    </fill>
    <fill>
      <patternFill patternType="solid">
        <fgColor rgb="FFCCFFFF"/>
        <bgColor rgb="FFCCFFFF"/>
      </patternFill>
    </fill>
    <fill>
      <patternFill patternType="solid">
        <fgColor rgb="FFFABF8F"/>
        <bgColor rgb="FFFABF8F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CBFEAF"/>
        <bgColor rgb="FFFFFF99"/>
      </patternFill>
    </fill>
    <fill>
      <patternFill patternType="solid">
        <fgColor rgb="FFCBFEA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0" xfId="0" applyFont="1" applyAlignment="1"/>
    <xf numFmtId="0" fontId="1" fillId="0" borderId="5" xfId="0" applyFont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/>
    <xf numFmtId="0" fontId="1" fillId="4" borderId="1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76" fontId="1" fillId="0" borderId="15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177" fontId="1" fillId="8" borderId="15" xfId="0" applyNumberFormat="1" applyFont="1" applyFill="1" applyBorder="1" applyAlignment="1">
      <alignment horizontal="center" vertical="center"/>
    </xf>
    <xf numFmtId="0" fontId="1" fillId="0" borderId="15" xfId="0" applyFont="1" applyBorder="1" applyAlignment="1"/>
    <xf numFmtId="178" fontId="1" fillId="0" borderId="19" xfId="0" applyNumberFormat="1" applyFont="1" applyBorder="1" applyAlignment="1">
      <alignment horizontal="right" vertical="center"/>
    </xf>
    <xf numFmtId="0" fontId="1" fillId="0" borderId="20" xfId="0" applyFont="1" applyBorder="1" applyAlignment="1">
      <alignment vertical="center"/>
    </xf>
    <xf numFmtId="49" fontId="1" fillId="3" borderId="12" xfId="0" applyNumberFormat="1" applyFont="1" applyFill="1" applyBorder="1" applyAlignment="1">
      <alignment vertical="center"/>
    </xf>
    <xf numFmtId="179" fontId="4" fillId="0" borderId="19" xfId="0" applyNumberFormat="1" applyFont="1" applyBorder="1" applyAlignment="1">
      <alignment vertical="center"/>
    </xf>
    <xf numFmtId="179" fontId="4" fillId="5" borderId="19" xfId="0" applyNumberFormat="1" applyFont="1" applyFill="1" applyBorder="1" applyAlignment="1">
      <alignment vertical="center"/>
    </xf>
    <xf numFmtId="179" fontId="4" fillId="6" borderId="19" xfId="0" applyNumberFormat="1" applyFont="1" applyFill="1" applyBorder="1" applyAlignment="1">
      <alignment vertical="center"/>
    </xf>
    <xf numFmtId="179" fontId="4" fillId="7" borderId="19" xfId="0" applyNumberFormat="1" applyFont="1" applyFill="1" applyBorder="1" applyAlignment="1">
      <alignment vertical="center"/>
    </xf>
    <xf numFmtId="179" fontId="1" fillId="8" borderId="21" xfId="0" applyNumberFormat="1" applyFont="1" applyFill="1" applyBorder="1" applyAlignment="1">
      <alignment vertical="center"/>
    </xf>
    <xf numFmtId="179" fontId="1" fillId="8" borderId="22" xfId="0" applyNumberFormat="1" applyFont="1" applyFill="1" applyBorder="1" applyAlignment="1">
      <alignment horizontal="center" vertical="center"/>
    </xf>
    <xf numFmtId="179" fontId="1" fillId="0" borderId="23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9" xfId="0" applyFont="1" applyBorder="1" applyAlignment="1"/>
    <xf numFmtId="49" fontId="1" fillId="0" borderId="19" xfId="0" applyNumberFormat="1" applyFont="1" applyBorder="1" applyAlignment="1"/>
    <xf numFmtId="180" fontId="1" fillId="0" borderId="19" xfId="0" applyNumberFormat="1" applyFont="1" applyBorder="1" applyAlignment="1"/>
    <xf numFmtId="179" fontId="1" fillId="0" borderId="19" xfId="0" applyNumberFormat="1" applyFont="1" applyBorder="1" applyAlignment="1"/>
    <xf numFmtId="180" fontId="1" fillId="0" borderId="0" xfId="0" applyNumberFormat="1" applyFont="1" applyAlignment="1"/>
    <xf numFmtId="20" fontId="1" fillId="0" borderId="0" xfId="0" applyNumberFormat="1" applyFont="1" applyAlignment="1"/>
    <xf numFmtId="178" fontId="1" fillId="0" borderId="1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179" fontId="4" fillId="0" borderId="1" xfId="0" applyNumberFormat="1" applyFont="1" applyBorder="1" applyAlignment="1">
      <alignment vertical="center"/>
    </xf>
    <xf numFmtId="179" fontId="4" fillId="5" borderId="1" xfId="0" applyNumberFormat="1" applyFont="1" applyFill="1" applyBorder="1" applyAlignment="1">
      <alignment vertical="center"/>
    </xf>
    <xf numFmtId="179" fontId="4" fillId="6" borderId="1" xfId="0" applyNumberFormat="1" applyFont="1" applyFill="1" applyBorder="1" applyAlignment="1">
      <alignment vertical="center"/>
    </xf>
    <xf numFmtId="179" fontId="4" fillId="7" borderId="1" xfId="0" applyNumberFormat="1" applyFont="1" applyFill="1" applyBorder="1" applyAlignment="1">
      <alignment vertical="center"/>
    </xf>
    <xf numFmtId="179" fontId="1" fillId="8" borderId="1" xfId="0" applyNumberFormat="1" applyFont="1" applyFill="1" applyBorder="1" applyAlignment="1">
      <alignment vertical="center"/>
    </xf>
    <xf numFmtId="179" fontId="1" fillId="8" borderId="11" xfId="0" applyNumberFormat="1" applyFont="1" applyFill="1" applyBorder="1" applyAlignment="1">
      <alignment horizontal="center" vertical="center"/>
    </xf>
    <xf numFmtId="179" fontId="1" fillId="0" borderId="13" xfId="0" applyNumberFormat="1" applyFont="1" applyBorder="1" applyAlignment="1">
      <alignment vertical="center"/>
    </xf>
    <xf numFmtId="49" fontId="1" fillId="0" borderId="1" xfId="0" applyNumberFormat="1" applyFont="1" applyBorder="1" applyAlignment="1"/>
    <xf numFmtId="180" fontId="1" fillId="0" borderId="1" xfId="0" applyNumberFormat="1" applyFont="1" applyBorder="1" applyAlignment="1"/>
    <xf numFmtId="179" fontId="1" fillId="0" borderId="1" xfId="0" applyNumberFormat="1" applyFont="1" applyBorder="1" applyAlignment="1"/>
    <xf numFmtId="180" fontId="4" fillId="0" borderId="0" xfId="0" applyNumberFormat="1" applyFont="1" applyAlignment="1"/>
    <xf numFmtId="14" fontId="1" fillId="0" borderId="0" xfId="0" applyNumberFormat="1" applyFont="1" applyAlignment="1"/>
    <xf numFmtId="0" fontId="1" fillId="9" borderId="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9" borderId="15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9" borderId="11" xfId="0" applyFont="1" applyFill="1" applyBorder="1" applyAlignment="1"/>
    <xf numFmtId="0" fontId="1" fillId="9" borderId="12" xfId="0" applyFont="1" applyFill="1" applyBorder="1" applyAlignment="1"/>
    <xf numFmtId="179" fontId="1" fillId="9" borderId="1" xfId="0" applyNumberFormat="1" applyFont="1" applyFill="1" applyBorder="1" applyAlignment="1"/>
    <xf numFmtId="180" fontId="1" fillId="9" borderId="1" xfId="0" applyNumberFormat="1" applyFont="1" applyFill="1" applyBorder="1" applyAlignment="1"/>
    <xf numFmtId="179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3" xfId="0" applyFont="1" applyBorder="1" applyAlignment="1"/>
    <xf numFmtId="49" fontId="1" fillId="3" borderId="24" xfId="0" applyNumberFormat="1" applyFont="1" applyFill="1" applyBorder="1" applyAlignment="1"/>
    <xf numFmtId="179" fontId="1" fillId="3" borderId="25" xfId="0" applyNumberFormat="1" applyFont="1" applyFill="1" applyBorder="1" applyAlignment="1"/>
    <xf numFmtId="180" fontId="1" fillId="3" borderId="25" xfId="0" applyNumberFormat="1" applyFont="1" applyFill="1" applyBorder="1" applyAlignment="1"/>
    <xf numFmtId="179" fontId="1" fillId="3" borderId="1" xfId="0" applyNumberFormat="1" applyFont="1" applyFill="1" applyBorder="1" applyAlignment="1"/>
    <xf numFmtId="179" fontId="1" fillId="10" borderId="1" xfId="0" applyNumberFormat="1" applyFont="1" applyFill="1" applyBorder="1" applyAlignment="1"/>
    <xf numFmtId="179" fontId="1" fillId="10" borderId="26" xfId="0" applyNumberFormat="1" applyFont="1" applyFill="1" applyBorder="1" applyAlignment="1">
      <alignment horizontal="center"/>
    </xf>
    <xf numFmtId="179" fontId="1" fillId="0" borderId="0" xfId="0" applyNumberFormat="1" applyFont="1" applyAlignment="1"/>
    <xf numFmtId="49" fontId="1" fillId="3" borderId="12" xfId="0" applyNumberFormat="1" applyFont="1" applyFill="1" applyBorder="1" applyAlignment="1"/>
    <xf numFmtId="180" fontId="1" fillId="3" borderId="1" xfId="0" applyNumberFormat="1" applyFont="1" applyFill="1" applyBorder="1" applyAlignment="1"/>
    <xf numFmtId="0" fontId="1" fillId="11" borderId="15" xfId="0" applyFont="1" applyFill="1" applyBorder="1" applyAlignment="1">
      <alignment horizontal="center" vertical="center"/>
    </xf>
    <xf numFmtId="179" fontId="4" fillId="11" borderId="19" xfId="0" applyNumberFormat="1" applyFont="1" applyFill="1" applyBorder="1" applyAlignment="1">
      <alignment vertical="center"/>
    </xf>
    <xf numFmtId="180" fontId="4" fillId="11" borderId="19" xfId="0" applyNumberFormat="1" applyFont="1" applyFill="1" applyBorder="1" applyAlignment="1">
      <alignment vertical="center"/>
    </xf>
    <xf numFmtId="179" fontId="4" fillId="11" borderId="1" xfId="0" applyNumberFormat="1" applyFont="1" applyFill="1" applyBorder="1" applyAlignment="1">
      <alignment vertical="center"/>
    </xf>
    <xf numFmtId="180" fontId="4" fillId="11" borderId="1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18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2" xfId="0" applyFont="1" applyBorder="1"/>
    <xf numFmtId="177" fontId="1" fillId="8" borderId="1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11" borderId="13" xfId="0" applyFont="1" applyFill="1" applyBorder="1" applyAlignment="1">
      <alignment horizontal="center" vertical="center"/>
    </xf>
    <xf numFmtId="0" fontId="3" fillId="12" borderId="14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標準" xfId="0" builtinId="0"/>
  </cellStyles>
  <dxfs count="6">
    <dxf>
      <fill>
        <patternFill patternType="solid">
          <fgColor rgb="FFFFFF99"/>
          <bgColor rgb="FFFFFF99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showGridLines="0" tabSelected="1" workbookViewId="0">
      <selection activeCell="E3" sqref="E3"/>
    </sheetView>
  </sheetViews>
  <sheetFormatPr baseColWidth="12" defaultColWidth="12.6640625" defaultRowHeight="15" customHeight="1" x14ac:dyDescent="0"/>
  <cols>
    <col min="1" max="1" width="11.33203125" customWidth="1"/>
    <col min="2" max="3" width="18.6640625" customWidth="1"/>
    <col min="4" max="5" width="7.5" customWidth="1"/>
    <col min="6" max="7" width="7.5" hidden="1" customWidth="1"/>
    <col min="8" max="9" width="7.5" customWidth="1"/>
    <col min="10" max="11" width="7.5" hidden="1" customWidth="1"/>
    <col min="12" max="13" width="7.5" customWidth="1"/>
    <col min="14" max="15" width="5.1640625" hidden="1" customWidth="1"/>
    <col min="16" max="17" width="5.1640625" customWidth="1"/>
    <col min="18" max="18" width="50" customWidth="1"/>
    <col min="19" max="19" width="9.1640625" customWidth="1"/>
    <col min="20" max="20" width="5.1640625" hidden="1" customWidth="1"/>
    <col min="21" max="21" width="12.1640625" hidden="1" customWidth="1"/>
    <col min="22" max="23" width="5.33203125" hidden="1" customWidth="1"/>
    <col min="24" max="27" width="2.5" hidden="1" customWidth="1"/>
    <col min="28" max="34" width="5.6640625" hidden="1" customWidth="1"/>
    <col min="35" max="35" width="8" hidden="1" customWidth="1"/>
    <col min="36" max="36" width="8" customWidth="1"/>
  </cols>
  <sheetData>
    <row r="1" spans="1:36" ht="19.5" customHeight="1">
      <c r="A1" s="1" t="s">
        <v>0</v>
      </c>
      <c r="B1" s="2">
        <v>43160</v>
      </c>
      <c r="C1" s="101" t="s">
        <v>1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102"/>
      <c r="S1" s="3" t="s">
        <v>2</v>
      </c>
    </row>
    <row r="2" spans="1:36" ht="19.5" customHeight="1">
      <c r="A2" s="1" t="s">
        <v>3</v>
      </c>
      <c r="B2" s="4"/>
      <c r="C2" s="103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102"/>
      <c r="S2" s="5"/>
      <c r="AJ2" s="6"/>
    </row>
    <row r="3" spans="1:36" ht="19.5" customHeight="1">
      <c r="A3" s="7" t="s">
        <v>4</v>
      </c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2"/>
      <c r="S3" s="13"/>
      <c r="AJ3" s="6"/>
    </row>
    <row r="4" spans="1:36" ht="19.5" hidden="1" customHeight="1">
      <c r="A4" s="14" t="s">
        <v>5</v>
      </c>
      <c r="B4" s="15" t="s">
        <v>6</v>
      </c>
      <c r="C4" s="16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7"/>
      <c r="Q4" s="17"/>
      <c r="R4" s="14"/>
      <c r="S4" s="14">
        <v>1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05" t="s">
        <v>7</v>
      </c>
      <c r="AC4" s="96" t="s">
        <v>8</v>
      </c>
      <c r="AD4" s="98" t="s">
        <v>9</v>
      </c>
      <c r="AE4" s="96" t="s">
        <v>10</v>
      </c>
      <c r="AF4" s="98" t="s">
        <v>11</v>
      </c>
      <c r="AG4" s="98" t="s">
        <v>12</v>
      </c>
      <c r="AH4" s="98" t="s">
        <v>13</v>
      </c>
    </row>
    <row r="5" spans="1:36" ht="19.5" customHeight="1">
      <c r="A5" s="1"/>
      <c r="B5" s="20" t="s">
        <v>14</v>
      </c>
      <c r="C5" s="21" t="str">
        <f t="shared" ref="C5:D5" si="0">C41</f>
        <v>勤怠用</v>
      </c>
      <c r="D5" s="106" t="str">
        <f t="shared" si="0"/>
        <v>勤務</v>
      </c>
      <c r="E5" s="107"/>
      <c r="F5" s="94" t="str">
        <f>F41</f>
        <v>仮眠</v>
      </c>
      <c r="G5" s="95"/>
      <c r="H5" s="108" t="str">
        <f>H41</f>
        <v>休憩1</v>
      </c>
      <c r="I5" s="95"/>
      <c r="J5" s="22" t="str">
        <f>J41</f>
        <v>特定</v>
      </c>
      <c r="K5" s="22"/>
      <c r="L5" s="109" t="str">
        <f>L41</f>
        <v>休憩2</v>
      </c>
      <c r="M5" s="95"/>
      <c r="N5" s="23" t="str">
        <f>N41</f>
        <v>特定</v>
      </c>
      <c r="O5" s="23"/>
      <c r="P5" s="104" t="s">
        <v>15</v>
      </c>
      <c r="Q5" s="95"/>
      <c r="R5" s="110" t="str">
        <f>R41</f>
        <v>備考</v>
      </c>
      <c r="S5" s="99" t="s">
        <v>16</v>
      </c>
      <c r="T5" s="24" t="s">
        <v>17</v>
      </c>
      <c r="U5" s="24" t="s">
        <v>18</v>
      </c>
      <c r="V5" s="24"/>
      <c r="W5" s="24"/>
      <c r="X5" s="24"/>
      <c r="Y5" s="24"/>
      <c r="Z5" s="24"/>
      <c r="AA5" s="24"/>
      <c r="AB5" s="103"/>
      <c r="AC5" s="97"/>
      <c r="AD5" s="97"/>
      <c r="AE5" s="97"/>
      <c r="AF5" s="97"/>
      <c r="AG5" s="97"/>
      <c r="AH5" s="97"/>
    </row>
    <row r="6" spans="1:36" ht="19.5" customHeight="1">
      <c r="A6" s="25">
        <f>B1</f>
        <v>43160</v>
      </c>
      <c r="B6" s="26" t="s">
        <v>19</v>
      </c>
      <c r="C6" s="27" t="str">
        <f t="shared" ref="C6:M6" si="1">C42</f>
        <v>勤務名</v>
      </c>
      <c r="D6" s="89" t="str">
        <f t="shared" si="1"/>
        <v>始</v>
      </c>
      <c r="E6" s="89" t="str">
        <f t="shared" si="1"/>
        <v>終</v>
      </c>
      <c r="F6" s="28" t="str">
        <f t="shared" si="1"/>
        <v>始</v>
      </c>
      <c r="G6" s="28" t="str">
        <f t="shared" si="1"/>
        <v>終</v>
      </c>
      <c r="H6" s="29" t="str">
        <f t="shared" si="1"/>
        <v>始</v>
      </c>
      <c r="I6" s="29" t="str">
        <f t="shared" si="1"/>
        <v>終</v>
      </c>
      <c r="J6" s="30" t="str">
        <f t="shared" si="1"/>
        <v>始</v>
      </c>
      <c r="K6" s="30" t="str">
        <f t="shared" si="1"/>
        <v>終</v>
      </c>
      <c r="L6" s="31" t="str">
        <f t="shared" si="1"/>
        <v>始</v>
      </c>
      <c r="M6" s="31" t="str">
        <f t="shared" si="1"/>
        <v>終</v>
      </c>
      <c r="N6" s="32" t="s">
        <v>20</v>
      </c>
      <c r="O6" s="32" t="s">
        <v>21</v>
      </c>
      <c r="P6" s="33" t="s">
        <v>22</v>
      </c>
      <c r="Q6" s="33" t="s">
        <v>23</v>
      </c>
      <c r="R6" s="100"/>
      <c r="S6" s="100"/>
      <c r="T6" s="34" t="s">
        <v>17</v>
      </c>
      <c r="U6" s="34" t="s">
        <v>19</v>
      </c>
      <c r="V6" s="34" t="s">
        <v>20</v>
      </c>
      <c r="W6" s="34" t="s">
        <v>21</v>
      </c>
      <c r="X6" s="34"/>
      <c r="Y6" s="34"/>
      <c r="Z6" s="34"/>
      <c r="AA6" s="34"/>
      <c r="AB6" s="103"/>
      <c r="AC6" s="97"/>
      <c r="AD6" s="97"/>
      <c r="AE6" s="97"/>
      <c r="AF6" s="97"/>
      <c r="AG6" s="97"/>
      <c r="AH6" s="97"/>
    </row>
    <row r="7" spans="1:36" ht="19.5" customHeight="1">
      <c r="A7" s="35"/>
      <c r="B7" s="36"/>
      <c r="C7" s="37"/>
      <c r="D7" s="90"/>
      <c r="E7" s="91"/>
      <c r="F7" s="38"/>
      <c r="G7" s="38"/>
      <c r="H7" s="39"/>
      <c r="I7" s="39"/>
      <c r="J7" s="40"/>
      <c r="K7" s="40"/>
      <c r="L7" s="41"/>
      <c r="M7" s="41"/>
      <c r="N7" s="42"/>
      <c r="O7" s="42"/>
      <c r="P7" s="43"/>
      <c r="Q7" s="43"/>
      <c r="R7" s="44"/>
      <c r="S7" s="45"/>
      <c r="T7" s="46"/>
      <c r="U7" s="47"/>
      <c r="V7" s="48"/>
      <c r="W7" s="49"/>
      <c r="X7" s="46"/>
      <c r="Y7" s="46"/>
      <c r="Z7" s="46"/>
      <c r="AA7" s="46"/>
      <c r="AB7" s="50">
        <f t="shared" ref="AB7:AB37" si="2">IF(ISNUMBER(D7),IF(D7&gt;E7,E7+DAY(1)-D7,E7-D7)-IF(ISNUMBER(F7),IF(F7&gt;G7,G7+DAY(1)-F7,G7-F7),0)-IF(ISNUMBER(H7),IF(H7&gt;I7,I7+DAY(1)-H7,I7-H7),0)-IF(ISNUMBER(L7),IF(L7&gt;M7,M7+DAY(1)-L7,M7-L7),0),HOUR(0))</f>
        <v>0</v>
      </c>
      <c r="AC7" s="51">
        <v>0.33333333333333331</v>
      </c>
      <c r="AD7" s="51">
        <v>0.16666666666666666</v>
      </c>
      <c r="AE7" s="50">
        <f t="shared" ref="AE7:AE37" si="3">IF(AB7=HOUR(0),0,IF(AB7=AC7,0,IF(ISERROR(FIND("半",B7,1)),IF(HOUR(AB7)&gt;=8,AB7-AC7,0),IF(HOUR(AB7)&gt;=4,AB7-AD7,0))))</f>
        <v>0</v>
      </c>
      <c r="AF7" s="50">
        <f>AE7</f>
        <v>0</v>
      </c>
      <c r="AG7" s="50">
        <f>AE7</f>
        <v>0</v>
      </c>
      <c r="AH7" s="50">
        <f>AG7*(COUNTA('201404'!勤務名入力)-COUNTA(B6:B7))</f>
        <v>0</v>
      </c>
    </row>
    <row r="8" spans="1:36" ht="19.5" customHeight="1">
      <c r="A8" s="52"/>
      <c r="B8" s="53"/>
      <c r="C8" s="37"/>
      <c r="D8" s="92"/>
      <c r="E8" s="93"/>
      <c r="F8" s="54"/>
      <c r="G8" s="54"/>
      <c r="H8" s="55"/>
      <c r="I8" s="55"/>
      <c r="J8" s="56"/>
      <c r="K8" s="56"/>
      <c r="L8" s="57"/>
      <c r="M8" s="57"/>
      <c r="N8" s="58"/>
      <c r="O8" s="58"/>
      <c r="P8" s="59"/>
      <c r="Q8" s="59"/>
      <c r="R8" s="60"/>
      <c r="S8" s="45"/>
      <c r="T8" s="24"/>
      <c r="U8" s="61"/>
      <c r="V8" s="62"/>
      <c r="W8" s="63"/>
      <c r="X8" s="24"/>
      <c r="Y8" s="24"/>
      <c r="Z8" s="24"/>
      <c r="AA8" s="24"/>
      <c r="AB8" s="50">
        <f t="shared" si="2"/>
        <v>0</v>
      </c>
      <c r="AC8" s="51">
        <v>0.33333333333333331</v>
      </c>
      <c r="AD8" s="51">
        <v>0.16666666666666666</v>
      </c>
      <c r="AE8" s="50">
        <f t="shared" si="3"/>
        <v>0</v>
      </c>
      <c r="AF8" s="50">
        <f t="shared" ref="AF8:AF37" si="4">AF7+AE8</f>
        <v>0</v>
      </c>
      <c r="AG8" s="50">
        <f t="shared" ref="AG8:AG37" si="5">AVERAGE(AE$7:AE8)</f>
        <v>0</v>
      </c>
      <c r="AH8" s="50">
        <f t="shared" ref="AH8:AH37" si="6">AF8+AG8*(EDATE(A8,1)-A8-COUNTA(A$7:A8))</f>
        <v>0</v>
      </c>
    </row>
    <row r="9" spans="1:36" ht="19.5" customHeight="1">
      <c r="A9" s="52"/>
      <c r="B9" s="53"/>
      <c r="C9" s="37"/>
      <c r="D9" s="92"/>
      <c r="E9" s="93"/>
      <c r="F9" s="54"/>
      <c r="G9" s="54"/>
      <c r="H9" s="55"/>
      <c r="I9" s="55"/>
      <c r="J9" s="56"/>
      <c r="K9" s="56"/>
      <c r="L9" s="57"/>
      <c r="M9" s="57"/>
      <c r="N9" s="58"/>
      <c r="O9" s="58"/>
      <c r="P9" s="59"/>
      <c r="Q9" s="59"/>
      <c r="R9" s="60"/>
      <c r="S9" s="45"/>
      <c r="T9" s="24"/>
      <c r="U9" s="61"/>
      <c r="V9" s="62"/>
      <c r="W9" s="63"/>
      <c r="X9" s="24"/>
      <c r="Y9" s="24"/>
      <c r="Z9" s="24"/>
      <c r="AA9" s="24"/>
      <c r="AB9" s="50">
        <f t="shared" si="2"/>
        <v>0</v>
      </c>
      <c r="AC9" s="51">
        <v>0.33333333333333331</v>
      </c>
      <c r="AD9" s="51">
        <v>0.16666666666666666</v>
      </c>
      <c r="AE9" s="50">
        <f t="shared" si="3"/>
        <v>0</v>
      </c>
      <c r="AF9" s="50">
        <f t="shared" si="4"/>
        <v>0</v>
      </c>
      <c r="AG9" s="50">
        <f t="shared" si="5"/>
        <v>0</v>
      </c>
      <c r="AH9" s="50">
        <f t="shared" si="6"/>
        <v>0</v>
      </c>
    </row>
    <row r="10" spans="1:36" ht="19.5" customHeight="1">
      <c r="A10" s="52"/>
      <c r="B10" s="53"/>
      <c r="C10" s="37"/>
      <c r="D10" s="92"/>
      <c r="E10" s="93"/>
      <c r="F10" s="54"/>
      <c r="G10" s="54"/>
      <c r="H10" s="55"/>
      <c r="I10" s="55"/>
      <c r="J10" s="56"/>
      <c r="K10" s="56"/>
      <c r="L10" s="57"/>
      <c r="M10" s="57"/>
      <c r="N10" s="58"/>
      <c r="O10" s="58"/>
      <c r="P10" s="59"/>
      <c r="Q10" s="59"/>
      <c r="R10" s="60"/>
      <c r="S10" s="45"/>
      <c r="T10" s="24"/>
      <c r="U10" s="61"/>
      <c r="V10" s="62"/>
      <c r="W10" s="63"/>
      <c r="X10" s="24"/>
      <c r="Y10" s="24"/>
      <c r="Z10" s="24"/>
      <c r="AA10" s="24"/>
      <c r="AB10" s="50">
        <f t="shared" si="2"/>
        <v>0</v>
      </c>
      <c r="AC10" s="51">
        <v>0.33333333333333331</v>
      </c>
      <c r="AD10" s="51">
        <v>0.16666666666666666</v>
      </c>
      <c r="AE10" s="50">
        <f t="shared" si="3"/>
        <v>0</v>
      </c>
      <c r="AF10" s="50">
        <f t="shared" si="4"/>
        <v>0</v>
      </c>
      <c r="AG10" s="50">
        <f t="shared" si="5"/>
        <v>0</v>
      </c>
      <c r="AH10" s="50">
        <f t="shared" si="6"/>
        <v>0</v>
      </c>
    </row>
    <row r="11" spans="1:36" ht="19.5" customHeight="1">
      <c r="A11" s="52"/>
      <c r="B11" s="53"/>
      <c r="C11" s="37"/>
      <c r="D11" s="92"/>
      <c r="E11" s="93"/>
      <c r="F11" s="54"/>
      <c r="G11" s="54"/>
      <c r="H11" s="55"/>
      <c r="I11" s="55"/>
      <c r="J11" s="56"/>
      <c r="K11" s="56"/>
      <c r="L11" s="57"/>
      <c r="M11" s="57"/>
      <c r="N11" s="58"/>
      <c r="O11" s="58"/>
      <c r="P11" s="59"/>
      <c r="Q11" s="59"/>
      <c r="R11" s="60"/>
      <c r="S11" s="45"/>
      <c r="T11" s="24"/>
      <c r="U11" s="61"/>
      <c r="V11" s="62"/>
      <c r="W11" s="63"/>
      <c r="X11" s="24"/>
      <c r="Y11" s="24"/>
      <c r="Z11" s="24"/>
      <c r="AA11" s="24"/>
      <c r="AB11" s="50">
        <f t="shared" si="2"/>
        <v>0</v>
      </c>
      <c r="AC11" s="51">
        <v>0.33333333333333331</v>
      </c>
      <c r="AD11" s="51">
        <v>0.16666666666666666</v>
      </c>
      <c r="AE11" s="50">
        <f t="shared" si="3"/>
        <v>0</v>
      </c>
      <c r="AF11" s="50">
        <f t="shared" si="4"/>
        <v>0</v>
      </c>
      <c r="AG11" s="50">
        <f t="shared" si="5"/>
        <v>0</v>
      </c>
      <c r="AH11" s="50">
        <f t="shared" si="6"/>
        <v>0</v>
      </c>
    </row>
    <row r="12" spans="1:36" ht="19.5" customHeight="1">
      <c r="A12" s="52"/>
      <c r="B12" s="53"/>
      <c r="C12" s="37"/>
      <c r="D12" s="92"/>
      <c r="E12" s="93"/>
      <c r="F12" s="54"/>
      <c r="G12" s="54"/>
      <c r="H12" s="55"/>
      <c r="I12" s="55"/>
      <c r="J12" s="56"/>
      <c r="K12" s="56"/>
      <c r="L12" s="57"/>
      <c r="M12" s="57"/>
      <c r="N12" s="58"/>
      <c r="O12" s="58"/>
      <c r="P12" s="59"/>
      <c r="Q12" s="59"/>
      <c r="R12" s="60"/>
      <c r="S12" s="45"/>
      <c r="T12" s="24"/>
      <c r="U12" s="61"/>
      <c r="V12" s="62"/>
      <c r="W12" s="63"/>
      <c r="X12" s="24"/>
      <c r="Y12" s="24"/>
      <c r="Z12" s="24"/>
      <c r="AA12" s="24"/>
      <c r="AB12" s="50">
        <f t="shared" si="2"/>
        <v>0</v>
      </c>
      <c r="AC12" s="51">
        <v>0.33333333333333331</v>
      </c>
      <c r="AD12" s="51">
        <v>0.16666666666666666</v>
      </c>
      <c r="AE12" s="50">
        <f t="shared" si="3"/>
        <v>0</v>
      </c>
      <c r="AF12" s="50">
        <f t="shared" si="4"/>
        <v>0</v>
      </c>
      <c r="AG12" s="50">
        <f t="shared" si="5"/>
        <v>0</v>
      </c>
      <c r="AH12" s="50">
        <f t="shared" si="6"/>
        <v>0</v>
      </c>
    </row>
    <row r="13" spans="1:36" ht="19.5" customHeight="1">
      <c r="A13" s="52"/>
      <c r="B13" s="53"/>
      <c r="C13" s="37"/>
      <c r="D13" s="92"/>
      <c r="E13" s="93"/>
      <c r="F13" s="54"/>
      <c r="G13" s="54"/>
      <c r="H13" s="55"/>
      <c r="I13" s="55"/>
      <c r="J13" s="56"/>
      <c r="K13" s="56"/>
      <c r="L13" s="57"/>
      <c r="M13" s="57"/>
      <c r="N13" s="58"/>
      <c r="O13" s="58"/>
      <c r="P13" s="59"/>
      <c r="Q13" s="59"/>
      <c r="R13" s="60"/>
      <c r="S13" s="45"/>
      <c r="T13" s="24"/>
      <c r="U13" s="61"/>
      <c r="V13" s="62"/>
      <c r="W13" s="63"/>
      <c r="X13" s="24"/>
      <c r="Y13" s="24"/>
      <c r="Z13" s="24"/>
      <c r="AA13" s="24"/>
      <c r="AB13" s="50">
        <f t="shared" si="2"/>
        <v>0</v>
      </c>
      <c r="AC13" s="51">
        <v>0.33333333333333331</v>
      </c>
      <c r="AD13" s="51">
        <v>0.16666666666666666</v>
      </c>
      <c r="AE13" s="50">
        <f t="shared" si="3"/>
        <v>0</v>
      </c>
      <c r="AF13" s="50">
        <f t="shared" si="4"/>
        <v>0</v>
      </c>
      <c r="AG13" s="50">
        <f t="shared" si="5"/>
        <v>0</v>
      </c>
      <c r="AH13" s="50">
        <f t="shared" si="6"/>
        <v>0</v>
      </c>
    </row>
    <row r="14" spans="1:36" ht="19.5" customHeight="1">
      <c r="A14" s="52"/>
      <c r="B14" s="53"/>
      <c r="C14" s="37"/>
      <c r="D14" s="92"/>
      <c r="E14" s="93"/>
      <c r="F14" s="54"/>
      <c r="G14" s="54"/>
      <c r="H14" s="55"/>
      <c r="I14" s="55"/>
      <c r="J14" s="56"/>
      <c r="K14" s="56"/>
      <c r="L14" s="57"/>
      <c r="M14" s="57"/>
      <c r="N14" s="58"/>
      <c r="O14" s="58"/>
      <c r="P14" s="59"/>
      <c r="Q14" s="59"/>
      <c r="R14" s="60"/>
      <c r="S14" s="45"/>
      <c r="T14" s="24"/>
      <c r="U14" s="61"/>
      <c r="V14" s="62"/>
      <c r="W14" s="63"/>
      <c r="X14" s="24"/>
      <c r="Y14" s="24"/>
      <c r="Z14" s="24"/>
      <c r="AA14" s="24"/>
      <c r="AB14" s="50">
        <f t="shared" si="2"/>
        <v>0</v>
      </c>
      <c r="AC14" s="51">
        <v>0.33333333333333331</v>
      </c>
      <c r="AD14" s="51">
        <v>0.16666666666666666</v>
      </c>
      <c r="AE14" s="50">
        <f t="shared" si="3"/>
        <v>0</v>
      </c>
      <c r="AF14" s="50">
        <f t="shared" si="4"/>
        <v>0</v>
      </c>
      <c r="AG14" s="50">
        <f t="shared" si="5"/>
        <v>0</v>
      </c>
      <c r="AH14" s="50">
        <f t="shared" si="6"/>
        <v>0</v>
      </c>
    </row>
    <row r="15" spans="1:36" ht="19.5" customHeight="1">
      <c r="A15" s="52"/>
      <c r="B15" s="53"/>
      <c r="C15" s="37"/>
      <c r="D15" s="92"/>
      <c r="E15" s="93"/>
      <c r="F15" s="54"/>
      <c r="G15" s="54"/>
      <c r="H15" s="55"/>
      <c r="I15" s="55"/>
      <c r="J15" s="56"/>
      <c r="K15" s="56"/>
      <c r="L15" s="57"/>
      <c r="M15" s="57"/>
      <c r="N15" s="58"/>
      <c r="O15" s="58"/>
      <c r="P15" s="59"/>
      <c r="Q15" s="59"/>
      <c r="R15" s="60"/>
      <c r="S15" s="45"/>
      <c r="T15" s="24"/>
      <c r="U15" s="61"/>
      <c r="V15" s="62"/>
      <c r="W15" s="63"/>
      <c r="X15" s="24"/>
      <c r="Y15" s="24"/>
      <c r="Z15" s="24"/>
      <c r="AA15" s="24"/>
      <c r="AB15" s="50">
        <f t="shared" si="2"/>
        <v>0</v>
      </c>
      <c r="AC15" s="51">
        <v>0.33333333333333331</v>
      </c>
      <c r="AD15" s="51">
        <v>0.16666666666666666</v>
      </c>
      <c r="AE15" s="50">
        <f t="shared" si="3"/>
        <v>0</v>
      </c>
      <c r="AF15" s="50">
        <f t="shared" si="4"/>
        <v>0</v>
      </c>
      <c r="AG15" s="50">
        <f t="shared" si="5"/>
        <v>0</v>
      </c>
      <c r="AH15" s="50">
        <f t="shared" si="6"/>
        <v>0</v>
      </c>
    </row>
    <row r="16" spans="1:36" ht="19.5" customHeight="1">
      <c r="A16" s="52"/>
      <c r="B16" s="53"/>
      <c r="C16" s="37"/>
      <c r="D16" s="92"/>
      <c r="E16" s="93"/>
      <c r="F16" s="54"/>
      <c r="G16" s="54"/>
      <c r="H16" s="55"/>
      <c r="I16" s="55"/>
      <c r="J16" s="56"/>
      <c r="K16" s="56"/>
      <c r="L16" s="57"/>
      <c r="M16" s="57"/>
      <c r="N16" s="58"/>
      <c r="O16" s="58"/>
      <c r="P16" s="59"/>
      <c r="Q16" s="59"/>
      <c r="R16" s="60"/>
      <c r="S16" s="45"/>
      <c r="T16" s="24"/>
      <c r="U16" s="61"/>
      <c r="V16" s="62"/>
      <c r="W16" s="63"/>
      <c r="X16" s="24"/>
      <c r="Y16" s="24"/>
      <c r="Z16" s="24"/>
      <c r="AA16" s="24"/>
      <c r="AB16" s="50">
        <f t="shared" si="2"/>
        <v>0</v>
      </c>
      <c r="AC16" s="51">
        <v>0.33333333333333331</v>
      </c>
      <c r="AD16" s="51">
        <v>0.16666666666666666</v>
      </c>
      <c r="AE16" s="50">
        <f t="shared" si="3"/>
        <v>0</v>
      </c>
      <c r="AF16" s="50">
        <f t="shared" si="4"/>
        <v>0</v>
      </c>
      <c r="AG16" s="50">
        <f t="shared" si="5"/>
        <v>0</v>
      </c>
      <c r="AH16" s="50">
        <f t="shared" si="6"/>
        <v>0</v>
      </c>
    </row>
    <row r="17" spans="1:34" ht="19.5" customHeight="1">
      <c r="A17" s="52"/>
      <c r="B17" s="53"/>
      <c r="C17" s="37"/>
      <c r="D17" s="92"/>
      <c r="E17" s="93"/>
      <c r="F17" s="54"/>
      <c r="G17" s="54"/>
      <c r="H17" s="55"/>
      <c r="I17" s="55"/>
      <c r="J17" s="56"/>
      <c r="K17" s="56"/>
      <c r="L17" s="57"/>
      <c r="M17" s="57"/>
      <c r="N17" s="58"/>
      <c r="O17" s="58"/>
      <c r="P17" s="59"/>
      <c r="Q17" s="59"/>
      <c r="R17" s="60"/>
      <c r="S17" s="45"/>
      <c r="T17" s="24"/>
      <c r="U17" s="61"/>
      <c r="V17" s="62"/>
      <c r="W17" s="63"/>
      <c r="X17" s="24"/>
      <c r="Y17" s="24"/>
      <c r="Z17" s="24"/>
      <c r="AA17" s="24"/>
      <c r="AB17" s="50">
        <f t="shared" si="2"/>
        <v>0</v>
      </c>
      <c r="AC17" s="51">
        <v>0.33333333333333331</v>
      </c>
      <c r="AD17" s="51">
        <v>0.16666666666666666</v>
      </c>
      <c r="AE17" s="50">
        <f t="shared" si="3"/>
        <v>0</v>
      </c>
      <c r="AF17" s="50">
        <f t="shared" si="4"/>
        <v>0</v>
      </c>
      <c r="AG17" s="50">
        <f t="shared" si="5"/>
        <v>0</v>
      </c>
      <c r="AH17" s="50">
        <f t="shared" si="6"/>
        <v>0</v>
      </c>
    </row>
    <row r="18" spans="1:34" ht="19.5" customHeight="1">
      <c r="A18" s="52"/>
      <c r="B18" s="53"/>
      <c r="C18" s="37"/>
      <c r="D18" s="92"/>
      <c r="E18" s="93"/>
      <c r="F18" s="54"/>
      <c r="G18" s="54"/>
      <c r="H18" s="55"/>
      <c r="I18" s="55"/>
      <c r="J18" s="56"/>
      <c r="K18" s="56"/>
      <c r="L18" s="57"/>
      <c r="M18" s="57"/>
      <c r="N18" s="58"/>
      <c r="O18" s="58"/>
      <c r="P18" s="59"/>
      <c r="Q18" s="59"/>
      <c r="R18" s="60"/>
      <c r="S18" s="45"/>
      <c r="T18" s="24"/>
      <c r="U18" s="61"/>
      <c r="V18" s="62"/>
      <c r="W18" s="63"/>
      <c r="X18" s="24"/>
      <c r="Y18" s="24"/>
      <c r="Z18" s="24"/>
      <c r="AA18" s="24"/>
      <c r="AB18" s="50">
        <f t="shared" si="2"/>
        <v>0</v>
      </c>
      <c r="AC18" s="51">
        <v>0.33333333333333331</v>
      </c>
      <c r="AD18" s="51">
        <v>0.16666666666666666</v>
      </c>
      <c r="AE18" s="50">
        <f t="shared" si="3"/>
        <v>0</v>
      </c>
      <c r="AF18" s="50">
        <f t="shared" si="4"/>
        <v>0</v>
      </c>
      <c r="AG18" s="50">
        <f t="shared" si="5"/>
        <v>0</v>
      </c>
      <c r="AH18" s="50">
        <f t="shared" si="6"/>
        <v>0</v>
      </c>
    </row>
    <row r="19" spans="1:34" ht="19.5" customHeight="1">
      <c r="A19" s="52"/>
      <c r="B19" s="53"/>
      <c r="C19" s="37"/>
      <c r="D19" s="92"/>
      <c r="E19" s="93"/>
      <c r="F19" s="54"/>
      <c r="G19" s="54"/>
      <c r="H19" s="55"/>
      <c r="I19" s="55"/>
      <c r="J19" s="56"/>
      <c r="K19" s="56"/>
      <c r="L19" s="57"/>
      <c r="M19" s="57"/>
      <c r="N19" s="58"/>
      <c r="O19" s="58"/>
      <c r="P19" s="59"/>
      <c r="Q19" s="59"/>
      <c r="R19" s="60"/>
      <c r="S19" s="45"/>
      <c r="T19" s="24"/>
      <c r="U19" s="61"/>
      <c r="V19" s="62"/>
      <c r="W19" s="63"/>
      <c r="X19" s="24"/>
      <c r="Y19" s="24"/>
      <c r="Z19" s="24"/>
      <c r="AA19" s="24"/>
      <c r="AB19" s="50">
        <f t="shared" si="2"/>
        <v>0</v>
      </c>
      <c r="AC19" s="51">
        <v>0.33333333333333331</v>
      </c>
      <c r="AD19" s="51">
        <v>0.16666666666666666</v>
      </c>
      <c r="AE19" s="50">
        <f t="shared" si="3"/>
        <v>0</v>
      </c>
      <c r="AF19" s="50">
        <f t="shared" si="4"/>
        <v>0</v>
      </c>
      <c r="AG19" s="50">
        <f t="shared" si="5"/>
        <v>0</v>
      </c>
      <c r="AH19" s="50">
        <f t="shared" si="6"/>
        <v>0</v>
      </c>
    </row>
    <row r="20" spans="1:34" ht="19.5" customHeight="1">
      <c r="A20" s="52"/>
      <c r="B20" s="53"/>
      <c r="C20" s="37"/>
      <c r="D20" s="92"/>
      <c r="E20" s="93"/>
      <c r="F20" s="54"/>
      <c r="G20" s="54"/>
      <c r="H20" s="55"/>
      <c r="I20" s="55"/>
      <c r="J20" s="56"/>
      <c r="K20" s="56"/>
      <c r="L20" s="57"/>
      <c r="M20" s="57"/>
      <c r="N20" s="58"/>
      <c r="O20" s="58"/>
      <c r="P20" s="59"/>
      <c r="Q20" s="59"/>
      <c r="R20" s="60"/>
      <c r="S20" s="45"/>
      <c r="T20" s="24"/>
      <c r="U20" s="61"/>
      <c r="V20" s="62"/>
      <c r="W20" s="63"/>
      <c r="X20" s="24"/>
      <c r="Y20" s="24"/>
      <c r="Z20" s="24"/>
      <c r="AA20" s="24"/>
      <c r="AB20" s="50">
        <f t="shared" si="2"/>
        <v>0</v>
      </c>
      <c r="AC20" s="51">
        <v>0.33333333333333331</v>
      </c>
      <c r="AD20" s="51">
        <v>0.16666666666666666</v>
      </c>
      <c r="AE20" s="50">
        <f t="shared" si="3"/>
        <v>0</v>
      </c>
      <c r="AF20" s="50">
        <f t="shared" si="4"/>
        <v>0</v>
      </c>
      <c r="AG20" s="64">
        <f t="shared" si="5"/>
        <v>0</v>
      </c>
      <c r="AH20" s="50">
        <f t="shared" si="6"/>
        <v>0</v>
      </c>
    </row>
    <row r="21" spans="1:34" ht="19.5" customHeight="1">
      <c r="A21" s="52"/>
      <c r="B21" s="53"/>
      <c r="C21" s="37"/>
      <c r="D21" s="92"/>
      <c r="E21" s="93"/>
      <c r="F21" s="54"/>
      <c r="G21" s="54"/>
      <c r="H21" s="55"/>
      <c r="I21" s="55"/>
      <c r="J21" s="56"/>
      <c r="K21" s="56"/>
      <c r="L21" s="57"/>
      <c r="M21" s="57"/>
      <c r="N21" s="58"/>
      <c r="O21" s="58"/>
      <c r="P21" s="59"/>
      <c r="Q21" s="59"/>
      <c r="R21" s="60"/>
      <c r="S21" s="45"/>
      <c r="T21" s="24"/>
      <c r="U21" s="61"/>
      <c r="V21" s="62"/>
      <c r="W21" s="63"/>
      <c r="X21" s="24"/>
      <c r="Y21" s="24"/>
      <c r="Z21" s="24"/>
      <c r="AA21" s="24"/>
      <c r="AB21" s="50">
        <f t="shared" si="2"/>
        <v>0</v>
      </c>
      <c r="AC21" s="51">
        <v>0.33333333333333331</v>
      </c>
      <c r="AD21" s="51">
        <v>0.16666666666666666</v>
      </c>
      <c r="AE21" s="50">
        <f t="shared" si="3"/>
        <v>0</v>
      </c>
      <c r="AF21" s="50">
        <f t="shared" si="4"/>
        <v>0</v>
      </c>
      <c r="AG21" s="50">
        <f t="shared" si="5"/>
        <v>0</v>
      </c>
      <c r="AH21" s="50">
        <f t="shared" si="6"/>
        <v>0</v>
      </c>
    </row>
    <row r="22" spans="1:34" ht="19.5" customHeight="1">
      <c r="A22" s="52"/>
      <c r="B22" s="53"/>
      <c r="C22" s="37"/>
      <c r="D22" s="92"/>
      <c r="E22" s="93"/>
      <c r="F22" s="54"/>
      <c r="G22" s="54"/>
      <c r="H22" s="55"/>
      <c r="I22" s="55"/>
      <c r="J22" s="56"/>
      <c r="K22" s="56"/>
      <c r="L22" s="57"/>
      <c r="M22" s="57"/>
      <c r="N22" s="58"/>
      <c r="O22" s="58"/>
      <c r="P22" s="59"/>
      <c r="Q22" s="59"/>
      <c r="R22" s="60"/>
      <c r="S22" s="45"/>
      <c r="T22" s="24"/>
      <c r="U22" s="61"/>
      <c r="V22" s="62"/>
      <c r="W22" s="63"/>
      <c r="X22" s="24"/>
      <c r="Y22" s="24"/>
      <c r="Z22" s="24"/>
      <c r="AA22" s="24"/>
      <c r="AB22" s="50">
        <f t="shared" si="2"/>
        <v>0</v>
      </c>
      <c r="AC22" s="51">
        <v>0.33333333333333331</v>
      </c>
      <c r="AD22" s="51">
        <v>0.16666666666666666</v>
      </c>
      <c r="AE22" s="50">
        <f t="shared" si="3"/>
        <v>0</v>
      </c>
      <c r="AF22" s="50">
        <f t="shared" si="4"/>
        <v>0</v>
      </c>
      <c r="AG22" s="50">
        <f t="shared" si="5"/>
        <v>0</v>
      </c>
      <c r="AH22" s="50">
        <f t="shared" si="6"/>
        <v>0</v>
      </c>
    </row>
    <row r="23" spans="1:34" ht="19.5" customHeight="1">
      <c r="A23" s="52"/>
      <c r="B23" s="53"/>
      <c r="C23" s="37"/>
      <c r="D23" s="92"/>
      <c r="E23" s="93"/>
      <c r="F23" s="54"/>
      <c r="G23" s="54"/>
      <c r="H23" s="55"/>
      <c r="I23" s="55"/>
      <c r="J23" s="56"/>
      <c r="K23" s="56"/>
      <c r="L23" s="57"/>
      <c r="M23" s="57"/>
      <c r="N23" s="58"/>
      <c r="O23" s="58"/>
      <c r="P23" s="59"/>
      <c r="Q23" s="59"/>
      <c r="R23" s="60"/>
      <c r="S23" s="45"/>
      <c r="T23" s="24"/>
      <c r="U23" s="61"/>
      <c r="V23" s="62"/>
      <c r="W23" s="63"/>
      <c r="X23" s="24"/>
      <c r="Y23" s="24"/>
      <c r="Z23" s="24"/>
      <c r="AA23" s="24"/>
      <c r="AB23" s="50">
        <f t="shared" si="2"/>
        <v>0</v>
      </c>
      <c r="AC23" s="51">
        <v>0.33333333333333331</v>
      </c>
      <c r="AD23" s="51">
        <v>0.16666666666666666</v>
      </c>
      <c r="AE23" s="50">
        <f t="shared" si="3"/>
        <v>0</v>
      </c>
      <c r="AF23" s="50">
        <f t="shared" si="4"/>
        <v>0</v>
      </c>
      <c r="AG23" s="50">
        <f t="shared" si="5"/>
        <v>0</v>
      </c>
      <c r="AH23" s="50">
        <f t="shared" si="6"/>
        <v>0</v>
      </c>
    </row>
    <row r="24" spans="1:34" ht="19.5" customHeight="1">
      <c r="A24" s="52"/>
      <c r="B24" s="53"/>
      <c r="C24" s="37"/>
      <c r="D24" s="92"/>
      <c r="E24" s="93"/>
      <c r="F24" s="54"/>
      <c r="G24" s="54"/>
      <c r="H24" s="55"/>
      <c r="I24" s="55"/>
      <c r="J24" s="56"/>
      <c r="K24" s="56"/>
      <c r="L24" s="57"/>
      <c r="M24" s="57"/>
      <c r="N24" s="58"/>
      <c r="O24" s="58"/>
      <c r="P24" s="59"/>
      <c r="Q24" s="59"/>
      <c r="R24" s="60"/>
      <c r="S24" s="45"/>
      <c r="T24" s="24"/>
      <c r="U24" s="61"/>
      <c r="V24" s="62"/>
      <c r="W24" s="63"/>
      <c r="X24" s="24"/>
      <c r="Y24" s="24"/>
      <c r="Z24" s="24"/>
      <c r="AA24" s="24"/>
      <c r="AB24" s="50">
        <f t="shared" si="2"/>
        <v>0</v>
      </c>
      <c r="AC24" s="51">
        <v>0.33333333333333331</v>
      </c>
      <c r="AD24" s="51">
        <v>0.16666666666666666</v>
      </c>
      <c r="AE24" s="50">
        <f t="shared" si="3"/>
        <v>0</v>
      </c>
      <c r="AF24" s="50">
        <f t="shared" si="4"/>
        <v>0</v>
      </c>
      <c r="AG24" s="50">
        <f t="shared" si="5"/>
        <v>0</v>
      </c>
      <c r="AH24" s="50">
        <f t="shared" si="6"/>
        <v>0</v>
      </c>
    </row>
    <row r="25" spans="1:34" ht="19.5" customHeight="1">
      <c r="A25" s="52"/>
      <c r="B25" s="53"/>
      <c r="C25" s="37"/>
      <c r="D25" s="92"/>
      <c r="E25" s="93"/>
      <c r="F25" s="54"/>
      <c r="G25" s="54"/>
      <c r="H25" s="55"/>
      <c r="I25" s="55"/>
      <c r="J25" s="56"/>
      <c r="K25" s="56"/>
      <c r="L25" s="57"/>
      <c r="M25" s="57"/>
      <c r="N25" s="58"/>
      <c r="O25" s="58"/>
      <c r="P25" s="59"/>
      <c r="Q25" s="59"/>
      <c r="R25" s="60"/>
      <c r="S25" s="45"/>
      <c r="T25" s="24"/>
      <c r="U25" s="61"/>
      <c r="V25" s="62"/>
      <c r="W25" s="63"/>
      <c r="X25" s="24"/>
      <c r="Y25" s="24"/>
      <c r="Z25" s="24"/>
      <c r="AA25" s="24"/>
      <c r="AB25" s="50">
        <f t="shared" si="2"/>
        <v>0</v>
      </c>
      <c r="AC25" s="51">
        <v>0.33333333333333331</v>
      </c>
      <c r="AD25" s="51">
        <v>0.16666666666666666</v>
      </c>
      <c r="AE25" s="50">
        <f t="shared" si="3"/>
        <v>0</v>
      </c>
      <c r="AF25" s="50">
        <f t="shared" si="4"/>
        <v>0</v>
      </c>
      <c r="AG25" s="50">
        <f t="shared" si="5"/>
        <v>0</v>
      </c>
      <c r="AH25" s="50">
        <f t="shared" si="6"/>
        <v>0</v>
      </c>
    </row>
    <row r="26" spans="1:34" ht="19.5" customHeight="1">
      <c r="A26" s="52"/>
      <c r="B26" s="53"/>
      <c r="C26" s="37"/>
      <c r="D26" s="92"/>
      <c r="E26" s="93"/>
      <c r="F26" s="54"/>
      <c r="G26" s="54"/>
      <c r="H26" s="55"/>
      <c r="I26" s="55"/>
      <c r="J26" s="56"/>
      <c r="K26" s="56"/>
      <c r="L26" s="57"/>
      <c r="M26" s="57"/>
      <c r="N26" s="58"/>
      <c r="O26" s="58"/>
      <c r="P26" s="59"/>
      <c r="Q26" s="59"/>
      <c r="R26" s="60"/>
      <c r="S26" s="45"/>
      <c r="T26" s="24"/>
      <c r="U26" s="61"/>
      <c r="V26" s="62"/>
      <c r="W26" s="63"/>
      <c r="X26" s="24"/>
      <c r="Y26" s="24"/>
      <c r="Z26" s="24"/>
      <c r="AA26" s="24"/>
      <c r="AB26" s="50">
        <f t="shared" si="2"/>
        <v>0</v>
      </c>
      <c r="AC26" s="51">
        <v>0.33333333333333331</v>
      </c>
      <c r="AD26" s="51">
        <v>0.16666666666666666</v>
      </c>
      <c r="AE26" s="50">
        <f t="shared" si="3"/>
        <v>0</v>
      </c>
      <c r="AF26" s="50">
        <f t="shared" si="4"/>
        <v>0</v>
      </c>
      <c r="AG26" s="50">
        <f t="shared" si="5"/>
        <v>0</v>
      </c>
      <c r="AH26" s="50">
        <f t="shared" si="6"/>
        <v>0</v>
      </c>
    </row>
    <row r="27" spans="1:34" ht="19.5" customHeight="1">
      <c r="A27" s="52"/>
      <c r="B27" s="53"/>
      <c r="C27" s="37"/>
      <c r="D27" s="92"/>
      <c r="E27" s="93"/>
      <c r="F27" s="54"/>
      <c r="G27" s="54"/>
      <c r="H27" s="55"/>
      <c r="I27" s="55"/>
      <c r="J27" s="56"/>
      <c r="K27" s="56"/>
      <c r="L27" s="57"/>
      <c r="M27" s="57"/>
      <c r="N27" s="58"/>
      <c r="O27" s="58"/>
      <c r="P27" s="59"/>
      <c r="Q27" s="59"/>
      <c r="R27" s="60"/>
      <c r="S27" s="45"/>
      <c r="T27" s="24"/>
      <c r="U27" s="61"/>
      <c r="V27" s="62"/>
      <c r="W27" s="63"/>
      <c r="X27" s="24"/>
      <c r="Y27" s="24"/>
      <c r="Z27" s="24"/>
      <c r="AA27" s="24"/>
      <c r="AB27" s="50">
        <f t="shared" si="2"/>
        <v>0</v>
      </c>
      <c r="AC27" s="51">
        <v>0.33333333333333331</v>
      </c>
      <c r="AD27" s="51">
        <v>0.16666666666666666</v>
      </c>
      <c r="AE27" s="50">
        <f t="shared" si="3"/>
        <v>0</v>
      </c>
      <c r="AF27" s="50">
        <f t="shared" si="4"/>
        <v>0</v>
      </c>
      <c r="AG27" s="50">
        <f t="shared" si="5"/>
        <v>0</v>
      </c>
      <c r="AH27" s="50">
        <f t="shared" si="6"/>
        <v>0</v>
      </c>
    </row>
    <row r="28" spans="1:34" ht="19.5" customHeight="1">
      <c r="A28" s="52"/>
      <c r="B28" s="53"/>
      <c r="C28" s="37"/>
      <c r="D28" s="92"/>
      <c r="E28" s="93"/>
      <c r="F28" s="54"/>
      <c r="G28" s="54"/>
      <c r="H28" s="55"/>
      <c r="I28" s="55"/>
      <c r="J28" s="56"/>
      <c r="K28" s="56"/>
      <c r="L28" s="57"/>
      <c r="M28" s="57"/>
      <c r="N28" s="58"/>
      <c r="O28" s="58"/>
      <c r="P28" s="59"/>
      <c r="Q28" s="59"/>
      <c r="R28" s="60"/>
      <c r="S28" s="45"/>
      <c r="T28" s="24"/>
      <c r="U28" s="61"/>
      <c r="V28" s="62"/>
      <c r="W28" s="63"/>
      <c r="X28" s="24"/>
      <c r="Y28" s="24"/>
      <c r="Z28" s="24"/>
      <c r="AA28" s="24"/>
      <c r="AB28" s="50">
        <f t="shared" si="2"/>
        <v>0</v>
      </c>
      <c r="AC28" s="51">
        <v>0.33333333333333331</v>
      </c>
      <c r="AD28" s="51">
        <v>0.16666666666666666</v>
      </c>
      <c r="AE28" s="50">
        <f t="shared" si="3"/>
        <v>0</v>
      </c>
      <c r="AF28" s="50">
        <f t="shared" si="4"/>
        <v>0</v>
      </c>
      <c r="AG28" s="50">
        <f t="shared" si="5"/>
        <v>0</v>
      </c>
      <c r="AH28" s="50">
        <f t="shared" si="6"/>
        <v>0</v>
      </c>
    </row>
    <row r="29" spans="1:34" ht="19.5" customHeight="1">
      <c r="A29" s="52"/>
      <c r="B29" s="53"/>
      <c r="C29" s="37"/>
      <c r="D29" s="92"/>
      <c r="E29" s="93"/>
      <c r="F29" s="54"/>
      <c r="G29" s="54"/>
      <c r="H29" s="55"/>
      <c r="I29" s="55"/>
      <c r="J29" s="56"/>
      <c r="K29" s="56"/>
      <c r="L29" s="57"/>
      <c r="M29" s="57"/>
      <c r="N29" s="58"/>
      <c r="O29" s="58"/>
      <c r="P29" s="59"/>
      <c r="Q29" s="59"/>
      <c r="R29" s="60"/>
      <c r="S29" s="45"/>
      <c r="T29" s="24"/>
      <c r="U29" s="61"/>
      <c r="V29" s="62"/>
      <c r="W29" s="63"/>
      <c r="X29" s="24"/>
      <c r="Y29" s="24"/>
      <c r="Z29" s="24"/>
      <c r="AA29" s="24"/>
      <c r="AB29" s="50">
        <f t="shared" si="2"/>
        <v>0</v>
      </c>
      <c r="AC29" s="51">
        <v>0.33333333333333331</v>
      </c>
      <c r="AD29" s="51">
        <v>0.16666666666666666</v>
      </c>
      <c r="AE29" s="50">
        <f t="shared" si="3"/>
        <v>0</v>
      </c>
      <c r="AF29" s="50">
        <f t="shared" si="4"/>
        <v>0</v>
      </c>
      <c r="AG29" s="50">
        <f t="shared" si="5"/>
        <v>0</v>
      </c>
      <c r="AH29" s="50">
        <f t="shared" si="6"/>
        <v>0</v>
      </c>
    </row>
    <row r="30" spans="1:34" ht="19.5" customHeight="1">
      <c r="A30" s="52"/>
      <c r="B30" s="53"/>
      <c r="C30" s="37"/>
      <c r="D30" s="92"/>
      <c r="E30" s="93"/>
      <c r="F30" s="54"/>
      <c r="G30" s="54"/>
      <c r="H30" s="55"/>
      <c r="I30" s="55"/>
      <c r="J30" s="56"/>
      <c r="K30" s="56"/>
      <c r="L30" s="57"/>
      <c r="M30" s="57"/>
      <c r="N30" s="58"/>
      <c r="O30" s="58"/>
      <c r="P30" s="59"/>
      <c r="Q30" s="59"/>
      <c r="R30" s="60"/>
      <c r="S30" s="45"/>
      <c r="T30" s="24"/>
      <c r="U30" s="61"/>
      <c r="V30" s="62"/>
      <c r="W30" s="63"/>
      <c r="X30" s="24"/>
      <c r="Y30" s="24"/>
      <c r="Z30" s="24"/>
      <c r="AA30" s="24"/>
      <c r="AB30" s="50">
        <f t="shared" si="2"/>
        <v>0</v>
      </c>
      <c r="AC30" s="51">
        <v>0.33333333333333331</v>
      </c>
      <c r="AD30" s="51">
        <v>0.16666666666666666</v>
      </c>
      <c r="AE30" s="50">
        <f t="shared" si="3"/>
        <v>0</v>
      </c>
      <c r="AF30" s="50">
        <f t="shared" si="4"/>
        <v>0</v>
      </c>
      <c r="AG30" s="50">
        <f t="shared" si="5"/>
        <v>0</v>
      </c>
      <c r="AH30" s="50">
        <f t="shared" si="6"/>
        <v>0</v>
      </c>
    </row>
    <row r="31" spans="1:34" ht="19.5" customHeight="1">
      <c r="A31" s="52"/>
      <c r="B31" s="53"/>
      <c r="C31" s="37"/>
      <c r="D31" s="92"/>
      <c r="E31" s="93"/>
      <c r="F31" s="54"/>
      <c r="G31" s="54"/>
      <c r="H31" s="55"/>
      <c r="I31" s="55"/>
      <c r="J31" s="56"/>
      <c r="K31" s="56"/>
      <c r="L31" s="57"/>
      <c r="M31" s="57"/>
      <c r="N31" s="58"/>
      <c r="O31" s="58"/>
      <c r="P31" s="59"/>
      <c r="Q31" s="59"/>
      <c r="R31" s="60"/>
      <c r="S31" s="45"/>
      <c r="T31" s="24"/>
      <c r="U31" s="61"/>
      <c r="V31" s="62"/>
      <c r="W31" s="63"/>
      <c r="X31" s="24"/>
      <c r="Y31" s="24"/>
      <c r="Z31" s="24"/>
      <c r="AA31" s="24"/>
      <c r="AB31" s="50">
        <f t="shared" si="2"/>
        <v>0</v>
      </c>
      <c r="AC31" s="51">
        <v>0.33333333333333331</v>
      </c>
      <c r="AD31" s="51">
        <v>0.16666666666666666</v>
      </c>
      <c r="AE31" s="50">
        <f t="shared" si="3"/>
        <v>0</v>
      </c>
      <c r="AF31" s="50">
        <f t="shared" si="4"/>
        <v>0</v>
      </c>
      <c r="AG31" s="50">
        <f t="shared" si="5"/>
        <v>0</v>
      </c>
      <c r="AH31" s="50">
        <f t="shared" si="6"/>
        <v>0</v>
      </c>
    </row>
    <row r="32" spans="1:34" ht="19.5" customHeight="1">
      <c r="A32" s="52"/>
      <c r="B32" s="53"/>
      <c r="C32" s="37"/>
      <c r="D32" s="92"/>
      <c r="E32" s="93"/>
      <c r="F32" s="54"/>
      <c r="G32" s="54"/>
      <c r="H32" s="55"/>
      <c r="I32" s="55"/>
      <c r="J32" s="56"/>
      <c r="K32" s="56"/>
      <c r="L32" s="57"/>
      <c r="M32" s="57"/>
      <c r="N32" s="58"/>
      <c r="O32" s="58"/>
      <c r="P32" s="59"/>
      <c r="Q32" s="59"/>
      <c r="R32" s="60"/>
      <c r="S32" s="45"/>
      <c r="T32" s="24"/>
      <c r="U32" s="61"/>
      <c r="V32" s="62"/>
      <c r="W32" s="63"/>
      <c r="X32" s="24"/>
      <c r="Y32" s="24"/>
      <c r="Z32" s="24"/>
      <c r="AA32" s="24"/>
      <c r="AB32" s="50">
        <f t="shared" si="2"/>
        <v>0</v>
      </c>
      <c r="AC32" s="51">
        <v>0.33333333333333331</v>
      </c>
      <c r="AD32" s="51">
        <v>0.16666666666666666</v>
      </c>
      <c r="AE32" s="50">
        <f t="shared" si="3"/>
        <v>0</v>
      </c>
      <c r="AF32" s="50">
        <f t="shared" si="4"/>
        <v>0</v>
      </c>
      <c r="AG32" s="50">
        <f t="shared" si="5"/>
        <v>0</v>
      </c>
      <c r="AH32" s="50">
        <f t="shared" si="6"/>
        <v>0</v>
      </c>
    </row>
    <row r="33" spans="1:34" ht="19.5" customHeight="1">
      <c r="A33" s="52"/>
      <c r="B33" s="53"/>
      <c r="C33" s="37"/>
      <c r="D33" s="92"/>
      <c r="E33" s="93"/>
      <c r="F33" s="54"/>
      <c r="G33" s="54"/>
      <c r="H33" s="55"/>
      <c r="I33" s="55"/>
      <c r="J33" s="56"/>
      <c r="K33" s="56"/>
      <c r="L33" s="57"/>
      <c r="M33" s="57"/>
      <c r="N33" s="58"/>
      <c r="O33" s="58"/>
      <c r="P33" s="59"/>
      <c r="Q33" s="59"/>
      <c r="R33" s="60"/>
      <c r="S33" s="45"/>
      <c r="T33" s="24"/>
      <c r="U33" s="61"/>
      <c r="V33" s="62"/>
      <c r="W33" s="63"/>
      <c r="X33" s="24"/>
      <c r="Y33" s="24"/>
      <c r="Z33" s="24"/>
      <c r="AA33" s="24"/>
      <c r="AB33" s="50">
        <f t="shared" si="2"/>
        <v>0</v>
      </c>
      <c r="AC33" s="51">
        <v>0.33333333333333331</v>
      </c>
      <c r="AD33" s="51">
        <v>0.16666666666666666</v>
      </c>
      <c r="AE33" s="50">
        <f t="shared" si="3"/>
        <v>0</v>
      </c>
      <c r="AF33" s="50">
        <f t="shared" si="4"/>
        <v>0</v>
      </c>
      <c r="AG33" s="50">
        <f t="shared" si="5"/>
        <v>0</v>
      </c>
      <c r="AH33" s="50">
        <f t="shared" si="6"/>
        <v>0</v>
      </c>
    </row>
    <row r="34" spans="1:34" ht="19.5" customHeight="1">
      <c r="A34" s="52"/>
      <c r="B34" s="53"/>
      <c r="C34" s="37"/>
      <c r="D34" s="92"/>
      <c r="E34" s="93"/>
      <c r="F34" s="54"/>
      <c r="G34" s="54"/>
      <c r="H34" s="55"/>
      <c r="I34" s="55"/>
      <c r="J34" s="56"/>
      <c r="K34" s="56"/>
      <c r="L34" s="57"/>
      <c r="M34" s="57"/>
      <c r="N34" s="58"/>
      <c r="O34" s="58"/>
      <c r="P34" s="59"/>
      <c r="Q34" s="59"/>
      <c r="R34" s="60"/>
      <c r="S34" s="45"/>
      <c r="T34" s="24"/>
      <c r="U34" s="61"/>
      <c r="V34" s="62"/>
      <c r="W34" s="63"/>
      <c r="X34" s="24"/>
      <c r="Y34" s="24"/>
      <c r="Z34" s="24"/>
      <c r="AA34" s="24"/>
      <c r="AB34" s="50">
        <f t="shared" si="2"/>
        <v>0</v>
      </c>
      <c r="AC34" s="51">
        <v>0.33333333333333331</v>
      </c>
      <c r="AD34" s="51">
        <v>0.16666666666666666</v>
      </c>
      <c r="AE34" s="50">
        <f t="shared" si="3"/>
        <v>0</v>
      </c>
      <c r="AF34" s="50">
        <f t="shared" si="4"/>
        <v>0</v>
      </c>
      <c r="AG34" s="50">
        <f t="shared" si="5"/>
        <v>0</v>
      </c>
      <c r="AH34" s="50">
        <f t="shared" si="6"/>
        <v>0</v>
      </c>
    </row>
    <row r="35" spans="1:34" ht="19.5" customHeight="1">
      <c r="A35" s="52"/>
      <c r="B35" s="53"/>
      <c r="C35" s="37"/>
      <c r="D35" s="92"/>
      <c r="E35" s="93"/>
      <c r="F35" s="54"/>
      <c r="G35" s="54"/>
      <c r="H35" s="55"/>
      <c r="I35" s="55"/>
      <c r="J35" s="56"/>
      <c r="K35" s="56"/>
      <c r="L35" s="57"/>
      <c r="M35" s="57"/>
      <c r="N35" s="58"/>
      <c r="O35" s="58"/>
      <c r="P35" s="59"/>
      <c r="Q35" s="59"/>
      <c r="R35" s="60"/>
      <c r="S35" s="45"/>
      <c r="T35" s="24"/>
      <c r="U35" s="61"/>
      <c r="V35" s="62"/>
      <c r="W35" s="63"/>
      <c r="X35" s="24"/>
      <c r="Y35" s="24"/>
      <c r="Z35" s="24"/>
      <c r="AA35" s="24"/>
      <c r="AB35" s="50">
        <f t="shared" si="2"/>
        <v>0</v>
      </c>
      <c r="AC35" s="51">
        <v>0.33333333333333331</v>
      </c>
      <c r="AD35" s="51">
        <v>0.16666666666666666</v>
      </c>
      <c r="AE35" s="50">
        <f t="shared" si="3"/>
        <v>0</v>
      </c>
      <c r="AF35" s="50">
        <f t="shared" si="4"/>
        <v>0</v>
      </c>
      <c r="AG35" s="50">
        <f t="shared" si="5"/>
        <v>0</v>
      </c>
      <c r="AH35" s="50">
        <f t="shared" si="6"/>
        <v>0</v>
      </c>
    </row>
    <row r="36" spans="1:34" ht="19.5" customHeight="1">
      <c r="A36" s="52"/>
      <c r="B36" s="53"/>
      <c r="C36" s="37"/>
      <c r="D36" s="92"/>
      <c r="E36" s="93"/>
      <c r="F36" s="54"/>
      <c r="G36" s="54"/>
      <c r="H36" s="55"/>
      <c r="I36" s="55"/>
      <c r="J36" s="56"/>
      <c r="K36" s="56"/>
      <c r="L36" s="57"/>
      <c r="M36" s="57"/>
      <c r="N36" s="58"/>
      <c r="O36" s="58"/>
      <c r="P36" s="59"/>
      <c r="Q36" s="59"/>
      <c r="R36" s="60"/>
      <c r="S36" s="45"/>
      <c r="T36" s="24"/>
      <c r="U36" s="61"/>
      <c r="V36" s="62"/>
      <c r="W36" s="63"/>
      <c r="X36" s="24"/>
      <c r="Y36" s="24"/>
      <c r="Z36" s="24"/>
      <c r="AA36" s="24"/>
      <c r="AB36" s="50">
        <f t="shared" si="2"/>
        <v>0</v>
      </c>
      <c r="AC36" s="51">
        <v>0.33333333333333331</v>
      </c>
      <c r="AD36" s="51">
        <v>0.16666666666666666</v>
      </c>
      <c r="AE36" s="50">
        <f t="shared" si="3"/>
        <v>0</v>
      </c>
      <c r="AF36" s="50">
        <f t="shared" si="4"/>
        <v>0</v>
      </c>
      <c r="AG36" s="50">
        <f t="shared" si="5"/>
        <v>0</v>
      </c>
      <c r="AH36" s="50">
        <f t="shared" si="6"/>
        <v>0</v>
      </c>
    </row>
    <row r="37" spans="1:34" ht="19.5" customHeight="1">
      <c r="A37" s="52"/>
      <c r="B37" s="53"/>
      <c r="C37" s="37"/>
      <c r="D37" s="92"/>
      <c r="E37" s="93"/>
      <c r="F37" s="54"/>
      <c r="G37" s="54"/>
      <c r="H37" s="55"/>
      <c r="I37" s="55"/>
      <c r="J37" s="56"/>
      <c r="K37" s="56"/>
      <c r="L37" s="57"/>
      <c r="M37" s="57"/>
      <c r="N37" s="58"/>
      <c r="O37" s="58"/>
      <c r="P37" s="59"/>
      <c r="Q37" s="59"/>
      <c r="R37" s="60"/>
      <c r="S37" s="45"/>
      <c r="T37" s="24"/>
      <c r="U37" s="61"/>
      <c r="V37" s="62"/>
      <c r="W37" s="63"/>
      <c r="X37" s="24"/>
      <c r="Y37" s="24"/>
      <c r="Z37" s="24"/>
      <c r="AA37" s="24"/>
      <c r="AB37" s="50">
        <f t="shared" si="2"/>
        <v>0</v>
      </c>
      <c r="AC37" s="51">
        <v>0.33333333333333331</v>
      </c>
      <c r="AD37" s="51">
        <v>0.16666666666666666</v>
      </c>
      <c r="AE37" s="50">
        <f t="shared" si="3"/>
        <v>0</v>
      </c>
      <c r="AF37" s="50">
        <f t="shared" si="4"/>
        <v>0</v>
      </c>
      <c r="AG37" s="50">
        <f t="shared" si="5"/>
        <v>0</v>
      </c>
      <c r="AH37" s="50">
        <f t="shared" si="6"/>
        <v>0</v>
      </c>
    </row>
    <row r="38" spans="1:34" ht="13.5" customHeight="1">
      <c r="A38" s="65"/>
      <c r="P38" s="19"/>
      <c r="Q38" s="19"/>
    </row>
    <row r="39" spans="1:34" ht="13.5" customHeight="1">
      <c r="A39" s="65"/>
      <c r="P39" s="19"/>
      <c r="Q39" s="19"/>
    </row>
    <row r="40" spans="1:34" ht="13.5" hidden="1" customHeight="1">
      <c r="P40" s="19"/>
      <c r="Q40" s="19"/>
    </row>
    <row r="41" spans="1:34" ht="13.5" hidden="1" customHeight="1">
      <c r="A41" s="66" t="s">
        <v>26</v>
      </c>
      <c r="B41" s="20" t="s">
        <v>14</v>
      </c>
      <c r="C41" s="67" t="str">
        <f t="shared" ref="C41:D41" si="7">C68</f>
        <v>勤怠用</v>
      </c>
      <c r="D41" s="94" t="str">
        <f t="shared" si="7"/>
        <v>勤務</v>
      </c>
      <c r="E41" s="95"/>
      <c r="F41" s="94" t="str">
        <f>F68</f>
        <v>仮眠</v>
      </c>
      <c r="G41" s="95"/>
      <c r="H41" s="94" t="str">
        <f>H68</f>
        <v>休憩1</v>
      </c>
      <c r="I41" s="95"/>
      <c r="J41" s="3" t="str">
        <f>J68</f>
        <v>特定</v>
      </c>
      <c r="K41" s="3"/>
      <c r="L41" s="94" t="str">
        <f>L68</f>
        <v>休憩2</v>
      </c>
      <c r="M41" s="95"/>
      <c r="N41" s="3" t="str">
        <f>N68</f>
        <v>特定</v>
      </c>
      <c r="O41" s="3"/>
      <c r="P41" s="3"/>
      <c r="Q41" s="3"/>
      <c r="R41" s="3" t="s">
        <v>27</v>
      </c>
      <c r="S41" s="24"/>
      <c r="T41" s="24"/>
      <c r="U41" s="24"/>
      <c r="V41" s="24"/>
      <c r="W41" s="24"/>
      <c r="X41" s="24"/>
      <c r="Y41" s="24"/>
      <c r="Z41" s="24"/>
      <c r="AA41" s="24"/>
    </row>
    <row r="42" spans="1:34" ht="14.25" hidden="1" customHeight="1">
      <c r="A42" s="68" t="s">
        <v>28</v>
      </c>
      <c r="B42" s="26" t="s">
        <v>19</v>
      </c>
      <c r="C42" s="69" t="str">
        <f t="shared" ref="C42:O42" si="8">C69</f>
        <v>勤務名</v>
      </c>
      <c r="D42" s="28" t="str">
        <f t="shared" si="8"/>
        <v>始</v>
      </c>
      <c r="E42" s="28" t="str">
        <f t="shared" si="8"/>
        <v>終</v>
      </c>
      <c r="F42" s="28" t="str">
        <f t="shared" si="8"/>
        <v>始</v>
      </c>
      <c r="G42" s="28" t="str">
        <f t="shared" si="8"/>
        <v>終</v>
      </c>
      <c r="H42" s="28" t="str">
        <f t="shared" si="8"/>
        <v>始</v>
      </c>
      <c r="I42" s="28" t="str">
        <f t="shared" si="8"/>
        <v>終</v>
      </c>
      <c r="J42" s="28" t="str">
        <f t="shared" si="8"/>
        <v>始</v>
      </c>
      <c r="K42" s="28" t="str">
        <f t="shared" si="8"/>
        <v>終</v>
      </c>
      <c r="L42" s="28" t="str">
        <f t="shared" si="8"/>
        <v>始</v>
      </c>
      <c r="M42" s="28" t="str">
        <f t="shared" si="8"/>
        <v>終</v>
      </c>
      <c r="N42" s="28" t="str">
        <f t="shared" si="8"/>
        <v>始</v>
      </c>
      <c r="O42" s="28" t="str">
        <f t="shared" si="8"/>
        <v>終</v>
      </c>
      <c r="P42" s="28"/>
      <c r="Q42" s="28"/>
      <c r="R42" s="28" t="s">
        <v>27</v>
      </c>
      <c r="S42" s="34"/>
      <c r="T42" s="34"/>
      <c r="U42" s="34"/>
      <c r="V42" s="34"/>
      <c r="W42" s="34"/>
      <c r="X42" s="34"/>
      <c r="Y42" s="34"/>
      <c r="Z42" s="34"/>
      <c r="AA42" s="34"/>
    </row>
    <row r="43" spans="1:34" ht="14.25" hidden="1" customHeight="1">
      <c r="A43" s="24"/>
      <c r="B43" s="70" t="s">
        <v>24</v>
      </c>
      <c r="C43" s="71" t="s">
        <v>24</v>
      </c>
      <c r="D43" s="72">
        <f>VLOOKUP($C43,'201404'!勤怠用パタン,COLUMN(D43)-COLUMN($C43)+1,FALSE)</f>
        <v>0.66666666666666663</v>
      </c>
      <c r="E43" s="73">
        <f>VLOOKUP($C43,'201404'!勤怠用パタン,COLUMN(E43)-COLUMN($C43)+1,FALSE)</f>
        <v>0</v>
      </c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4"/>
      <c r="Q43" s="74"/>
      <c r="R43" s="72"/>
      <c r="S43" s="75"/>
      <c r="T43" s="75"/>
      <c r="U43" s="75"/>
      <c r="V43" s="75"/>
      <c r="W43" s="75"/>
      <c r="X43" s="75"/>
      <c r="Y43" s="75"/>
      <c r="Z43" s="75"/>
      <c r="AA43" s="75"/>
    </row>
    <row r="44" spans="1:34" ht="13.5" hidden="1" customHeight="1">
      <c r="A44" s="24"/>
      <c r="B44" s="70" t="s">
        <v>25</v>
      </c>
      <c r="C44" s="71" t="s">
        <v>25</v>
      </c>
      <c r="D44" s="72"/>
      <c r="E44" s="73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4"/>
      <c r="Q44" s="74"/>
      <c r="R44" s="72"/>
      <c r="S44" s="75"/>
      <c r="T44" s="75"/>
      <c r="U44" s="75"/>
      <c r="V44" s="75"/>
      <c r="W44" s="75"/>
      <c r="X44" s="75"/>
      <c r="Y44" s="75"/>
      <c r="Z44" s="75"/>
      <c r="AA44" s="75"/>
    </row>
    <row r="45" spans="1:34" ht="13.5" hidden="1" customHeight="1">
      <c r="A45" s="24"/>
      <c r="B45" s="70" t="s">
        <v>29</v>
      </c>
      <c r="C45" s="71" t="s">
        <v>29</v>
      </c>
      <c r="D45" s="72"/>
      <c r="E45" s="73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4"/>
      <c r="Q45" s="74"/>
      <c r="R45" s="72"/>
      <c r="S45" s="75"/>
      <c r="T45" s="75"/>
      <c r="U45" s="75"/>
      <c r="V45" s="75"/>
      <c r="W45" s="75"/>
      <c r="X45" s="75"/>
      <c r="Y45" s="75"/>
      <c r="Z45" s="75"/>
      <c r="AA45" s="75"/>
    </row>
    <row r="46" spans="1:34" ht="13.5" hidden="1" customHeight="1">
      <c r="A46" s="24"/>
      <c r="B46" s="70" t="s">
        <v>30</v>
      </c>
      <c r="C46" s="71" t="s">
        <v>30</v>
      </c>
      <c r="D46" s="72"/>
      <c r="E46" s="73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4"/>
      <c r="Q46" s="74"/>
      <c r="R46" s="72"/>
      <c r="S46" s="75"/>
      <c r="T46" s="75"/>
      <c r="U46" s="75"/>
      <c r="V46" s="75"/>
      <c r="W46" s="75"/>
      <c r="X46" s="75"/>
      <c r="Y46" s="75"/>
      <c r="Z46" s="75"/>
      <c r="AA46" s="75"/>
    </row>
    <row r="47" spans="1:34" ht="13.5" hidden="1" customHeight="1">
      <c r="A47" s="24"/>
      <c r="B47" s="70" t="s">
        <v>31</v>
      </c>
      <c r="C47" s="71" t="s">
        <v>31</v>
      </c>
      <c r="D47" s="72"/>
      <c r="E47" s="73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4"/>
      <c r="Q47" s="74"/>
      <c r="R47" s="72"/>
      <c r="S47" s="75"/>
      <c r="T47" s="75"/>
      <c r="U47" s="75"/>
      <c r="V47" s="75"/>
      <c r="W47" s="75"/>
      <c r="X47" s="75"/>
      <c r="Y47" s="75"/>
      <c r="Z47" s="75"/>
      <c r="AA47" s="75"/>
    </row>
    <row r="48" spans="1:34" ht="13.5" hidden="1" customHeight="1">
      <c r="A48" s="24"/>
      <c r="B48" s="70" t="s">
        <v>32</v>
      </c>
      <c r="C48" s="71" t="s">
        <v>32</v>
      </c>
      <c r="D48" s="72"/>
      <c r="E48" s="73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4"/>
      <c r="Q48" s="74"/>
      <c r="R48" s="72"/>
      <c r="S48" s="75"/>
      <c r="T48" s="75"/>
      <c r="U48" s="75"/>
      <c r="V48" s="75"/>
      <c r="W48" s="75"/>
      <c r="X48" s="75"/>
      <c r="Y48" s="75"/>
      <c r="Z48" s="75"/>
      <c r="AA48" s="75"/>
    </row>
    <row r="49" spans="1:27" ht="13.5" hidden="1" customHeight="1">
      <c r="A49" s="24"/>
      <c r="B49" s="70" t="s">
        <v>33</v>
      </c>
      <c r="C49" s="71" t="s">
        <v>33</v>
      </c>
      <c r="D49" s="72"/>
      <c r="E49" s="73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4"/>
      <c r="Q49" s="74"/>
      <c r="R49" s="72"/>
      <c r="S49" s="75"/>
      <c r="T49" s="75"/>
      <c r="U49" s="75"/>
      <c r="V49" s="75"/>
      <c r="W49" s="75"/>
      <c r="X49" s="75"/>
      <c r="Y49" s="75"/>
      <c r="Z49" s="75"/>
      <c r="AA49" s="75"/>
    </row>
    <row r="50" spans="1:27" ht="13.5" hidden="1" customHeight="1">
      <c r="A50" s="24"/>
      <c r="B50" s="70" t="s">
        <v>34</v>
      </c>
      <c r="C50" s="71" t="s">
        <v>34</v>
      </c>
      <c r="D50" s="72"/>
      <c r="E50" s="73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4"/>
      <c r="Q50" s="74"/>
      <c r="R50" s="72"/>
      <c r="S50" s="75"/>
      <c r="T50" s="75"/>
      <c r="U50" s="75"/>
      <c r="V50" s="75"/>
      <c r="W50" s="75"/>
      <c r="X50" s="75"/>
      <c r="Y50" s="75"/>
      <c r="Z50" s="75"/>
      <c r="AA50" s="75"/>
    </row>
    <row r="51" spans="1:27" ht="13.5" hidden="1" customHeight="1">
      <c r="A51" s="24"/>
      <c r="B51" s="70" t="s">
        <v>35</v>
      </c>
      <c r="C51" s="71" t="s">
        <v>35</v>
      </c>
      <c r="D51" s="72"/>
      <c r="E51" s="73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4"/>
      <c r="Q51" s="74"/>
      <c r="R51" s="72"/>
      <c r="S51" s="75"/>
      <c r="T51" s="75"/>
      <c r="U51" s="75"/>
      <c r="V51" s="75"/>
      <c r="W51" s="75"/>
      <c r="X51" s="75"/>
      <c r="Y51" s="75"/>
      <c r="Z51" s="75"/>
      <c r="AA51" s="75"/>
    </row>
    <row r="52" spans="1:27" ht="13.5" hidden="1" customHeight="1">
      <c r="A52" s="24"/>
      <c r="B52" s="70" t="s">
        <v>36</v>
      </c>
      <c r="C52" s="71" t="s">
        <v>36</v>
      </c>
      <c r="D52" s="72"/>
      <c r="E52" s="73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4"/>
      <c r="Q52" s="74"/>
      <c r="R52" s="72"/>
      <c r="S52" s="75"/>
      <c r="T52" s="75"/>
      <c r="U52" s="75"/>
      <c r="V52" s="75"/>
      <c r="W52" s="75"/>
      <c r="X52" s="75"/>
      <c r="Y52" s="75"/>
      <c r="Z52" s="75"/>
      <c r="AA52" s="75"/>
    </row>
    <row r="53" spans="1:27" ht="13.5" hidden="1" customHeight="1">
      <c r="A53" s="24"/>
      <c r="B53" s="70" t="s">
        <v>37</v>
      </c>
      <c r="C53" s="71" t="s">
        <v>37</v>
      </c>
      <c r="D53" s="72"/>
      <c r="E53" s="73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4"/>
      <c r="Q53" s="74"/>
      <c r="R53" s="72"/>
      <c r="S53" s="75"/>
      <c r="T53" s="75"/>
      <c r="U53" s="75"/>
      <c r="V53" s="75"/>
      <c r="W53" s="75"/>
      <c r="X53" s="75"/>
      <c r="Y53" s="75"/>
      <c r="Z53" s="75"/>
      <c r="AA53" s="75"/>
    </row>
    <row r="54" spans="1:27" ht="13.5" hidden="1" customHeight="1">
      <c r="A54" s="24"/>
      <c r="B54" s="70" t="s">
        <v>38</v>
      </c>
      <c r="C54" s="71" t="s">
        <v>38</v>
      </c>
      <c r="D54" s="72"/>
      <c r="E54" s="73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4"/>
      <c r="Q54" s="74"/>
      <c r="R54" s="72"/>
      <c r="S54" s="75"/>
      <c r="T54" s="75"/>
      <c r="U54" s="75"/>
      <c r="V54" s="75"/>
      <c r="W54" s="75"/>
      <c r="X54" s="75"/>
      <c r="Y54" s="75"/>
      <c r="Z54" s="75"/>
      <c r="AA54" s="75"/>
    </row>
    <row r="55" spans="1:27" ht="13.5" hidden="1" customHeight="1">
      <c r="A55" s="24"/>
      <c r="B55" s="70" t="s">
        <v>39</v>
      </c>
      <c r="C55" s="71" t="s">
        <v>39</v>
      </c>
      <c r="D55" s="72"/>
      <c r="E55" s="73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4"/>
      <c r="Q55" s="74"/>
      <c r="R55" s="72"/>
      <c r="S55" s="75"/>
      <c r="T55" s="75"/>
      <c r="U55" s="75"/>
      <c r="V55" s="75"/>
      <c r="W55" s="75"/>
      <c r="X55" s="75"/>
      <c r="Y55" s="75"/>
      <c r="Z55" s="75"/>
      <c r="AA55" s="75"/>
    </row>
    <row r="56" spans="1:27" ht="13.5" hidden="1" customHeight="1">
      <c r="A56" s="24"/>
      <c r="B56" s="70" t="s">
        <v>40</v>
      </c>
      <c r="C56" s="71" t="s">
        <v>40</v>
      </c>
      <c r="D56" s="72"/>
      <c r="E56" s="73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4"/>
      <c r="Q56" s="74"/>
      <c r="R56" s="72"/>
      <c r="S56" s="75"/>
      <c r="T56" s="75"/>
      <c r="U56" s="75"/>
      <c r="V56" s="75"/>
      <c r="W56" s="75"/>
      <c r="X56" s="75"/>
      <c r="Y56" s="75"/>
      <c r="Z56" s="75"/>
      <c r="AA56" s="75"/>
    </row>
    <row r="57" spans="1:27" ht="13.5" hidden="1" customHeight="1">
      <c r="A57" s="24"/>
      <c r="B57" s="70" t="s">
        <v>41</v>
      </c>
      <c r="C57" s="71" t="s">
        <v>41</v>
      </c>
      <c r="D57" s="72"/>
      <c r="E57" s="73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4"/>
      <c r="Q57" s="74"/>
      <c r="R57" s="72"/>
      <c r="S57" s="75"/>
      <c r="T57" s="75"/>
      <c r="U57" s="75"/>
      <c r="V57" s="75"/>
      <c r="W57" s="75"/>
      <c r="X57" s="75"/>
      <c r="Y57" s="75"/>
      <c r="Z57" s="75"/>
      <c r="AA57" s="75"/>
    </row>
    <row r="58" spans="1:27" ht="13.5" hidden="1" customHeight="1">
      <c r="A58" s="24"/>
      <c r="B58" s="70" t="s">
        <v>42</v>
      </c>
      <c r="C58" s="71" t="s">
        <v>42</v>
      </c>
      <c r="D58" s="72">
        <f>VLOOKUP($C58,'201404'!勤怠用パタン,COLUMN(D58)-COLUMN($C58)+1,FALSE)</f>
        <v>0.66666666666666663</v>
      </c>
      <c r="E58" s="73">
        <f>VLOOKUP($C58,'201404'!勤怠用パタン,COLUMN(E58)-COLUMN($C58)+1,FALSE)</f>
        <v>0</v>
      </c>
      <c r="F58" s="72" t="str">
        <f>VLOOKUP($C58,'201404'!勤怠用パタン,COLUMN(F58)-COLUMN($C58)+1,FALSE)</f>
        <v xml:space="preserve"> </v>
      </c>
      <c r="G58" s="72" t="str">
        <f>VLOOKUP($C58,'201404'!勤怠用パタン,COLUMN(G58)-COLUMN($C58)+1,FALSE)</f>
        <v xml:space="preserve"> </v>
      </c>
      <c r="H58" s="72" t="str">
        <f>VLOOKUP($C58,'201404'!勤怠用パタン,COLUMN(H58)-COLUMN($C58)+1,FALSE)</f>
        <v xml:space="preserve"> </v>
      </c>
      <c r="I58" s="72" t="str">
        <f>VLOOKUP($C58,'201404'!勤怠用パタン,COLUMN(I58)-COLUMN($C58)+1,FALSE)</f>
        <v xml:space="preserve"> </v>
      </c>
      <c r="J58" s="72"/>
      <c r="K58" s="72"/>
      <c r="L58" s="72" t="str">
        <f>VLOOKUP($C58,'201404'!勤怠用パタン,COLUMN(L58)-COLUMN($C58)+1,FALSE)</f>
        <v xml:space="preserve"> </v>
      </c>
      <c r="M58" s="72" t="str">
        <f>VLOOKUP($C58,'201404'!勤怠用パタン,COLUMN(M58)-COLUMN($C58)+1,FALSE)</f>
        <v xml:space="preserve"> </v>
      </c>
      <c r="N58" s="72"/>
      <c r="O58" s="72"/>
      <c r="P58" s="74"/>
      <c r="Q58" s="74"/>
      <c r="R58" s="72"/>
      <c r="S58" s="75"/>
      <c r="T58" s="75"/>
      <c r="U58" s="75"/>
      <c r="V58" s="75"/>
      <c r="W58" s="75"/>
      <c r="X58" s="75"/>
      <c r="Y58" s="75"/>
      <c r="Z58" s="75"/>
      <c r="AA58" s="75"/>
    </row>
    <row r="59" spans="1:27" ht="13.5" hidden="1" customHeight="1">
      <c r="A59" s="24"/>
      <c r="B59" s="70" t="s">
        <v>43</v>
      </c>
      <c r="C59" s="71" t="s">
        <v>43</v>
      </c>
      <c r="D59" s="72">
        <f>VLOOKUP($C59,'201404'!勤怠用パタン,COLUMN(D59)-COLUMN($C59)+1,FALSE)</f>
        <v>0.66666666666666663</v>
      </c>
      <c r="E59" s="73">
        <f>VLOOKUP($C59,'201404'!勤怠用パタン,COLUMN(E59)-COLUMN($C59)+1,FALSE)</f>
        <v>0</v>
      </c>
      <c r="F59" s="72" t="str">
        <f>VLOOKUP($C59,'201404'!勤怠用パタン,COLUMN(F59)-COLUMN($C59)+1,FALSE)</f>
        <v xml:space="preserve"> </v>
      </c>
      <c r="G59" s="72" t="str">
        <f>VLOOKUP($C59,'201404'!勤怠用パタン,COLUMN(G59)-COLUMN($C59)+1,FALSE)</f>
        <v xml:space="preserve"> </v>
      </c>
      <c r="H59" s="72" t="str">
        <f>VLOOKUP($C59,'201404'!勤怠用パタン,COLUMN(H59)-COLUMN($C59)+1,FALSE)</f>
        <v xml:space="preserve"> </v>
      </c>
      <c r="I59" s="72" t="str">
        <f>VLOOKUP($C59,'201404'!勤怠用パタン,COLUMN(I59)-COLUMN($C59)+1,FALSE)</f>
        <v xml:space="preserve"> </v>
      </c>
      <c r="J59" s="72"/>
      <c r="K59" s="72"/>
      <c r="L59" s="72" t="str">
        <f>VLOOKUP($C59,'201404'!勤怠用パタン,COLUMN(L59)-COLUMN($C59)+1,FALSE)</f>
        <v xml:space="preserve"> </v>
      </c>
      <c r="M59" s="72" t="str">
        <f>VLOOKUP($C59,'201404'!勤怠用パタン,COLUMN(M59)-COLUMN($C59)+1,FALSE)</f>
        <v xml:space="preserve"> </v>
      </c>
      <c r="N59" s="72"/>
      <c r="O59" s="72"/>
      <c r="P59" s="74"/>
      <c r="Q59" s="74"/>
      <c r="R59" s="72"/>
      <c r="S59" s="75"/>
      <c r="T59" s="75"/>
      <c r="U59" s="75"/>
      <c r="V59" s="75"/>
      <c r="W59" s="75"/>
      <c r="X59" s="75"/>
      <c r="Y59" s="75"/>
      <c r="Z59" s="75"/>
      <c r="AA59" s="75"/>
    </row>
    <row r="60" spans="1:27" ht="13.5" hidden="1" customHeight="1">
      <c r="A60" s="24"/>
      <c r="B60" s="70" t="s">
        <v>44</v>
      </c>
      <c r="C60" s="71" t="s">
        <v>44</v>
      </c>
      <c r="D60" s="72">
        <v>0.66666666666666663</v>
      </c>
      <c r="E60" s="73">
        <v>0.95833333333333337</v>
      </c>
      <c r="F60" s="72" t="str">
        <f>VLOOKUP($C60,'201404'!勤怠用パタン,COLUMN(F60)-COLUMN($C60)+1,FALSE)</f>
        <v xml:space="preserve"> </v>
      </c>
      <c r="G60" s="72" t="str">
        <f>VLOOKUP($C60,'201404'!勤怠用パタン,COLUMN(G60)-COLUMN($C60)+1,FALSE)</f>
        <v xml:space="preserve"> </v>
      </c>
      <c r="H60" s="72" t="str">
        <f>VLOOKUP($C60,'201404'!勤怠用パタン,COLUMN(H60)-COLUMN($C60)+1,FALSE)</f>
        <v xml:space="preserve"> </v>
      </c>
      <c r="I60" s="72" t="str">
        <f>VLOOKUP($C60,'201404'!勤怠用パタン,COLUMN(I60)-COLUMN($C60)+1,FALSE)</f>
        <v xml:space="preserve"> </v>
      </c>
      <c r="J60" s="72"/>
      <c r="K60" s="72"/>
      <c r="L60" s="72" t="str">
        <f>VLOOKUP($C60,'201404'!勤怠用パタン,COLUMN(L60)-COLUMN($C60)+1,FALSE)</f>
        <v xml:space="preserve"> </v>
      </c>
      <c r="M60" s="72" t="str">
        <f>VLOOKUP($C60,'201404'!勤怠用パタン,COLUMN(M60)-COLUMN($C60)+1,FALSE)</f>
        <v xml:space="preserve"> </v>
      </c>
      <c r="N60" s="72"/>
      <c r="O60" s="72"/>
      <c r="P60" s="74"/>
      <c r="Q60" s="74"/>
      <c r="R60" s="72"/>
      <c r="S60" s="75"/>
      <c r="T60" s="75"/>
      <c r="U60" s="75"/>
      <c r="V60" s="75"/>
      <c r="W60" s="75"/>
      <c r="X60" s="75"/>
      <c r="Y60" s="75"/>
      <c r="Z60" s="75"/>
      <c r="AA60" s="75"/>
    </row>
    <row r="61" spans="1:27" ht="13.5" hidden="1" customHeight="1">
      <c r="A61" s="24"/>
      <c r="B61" s="70" t="s">
        <v>45</v>
      </c>
      <c r="C61" s="71" t="s">
        <v>45</v>
      </c>
      <c r="D61" s="72">
        <v>0.66666666666666663</v>
      </c>
      <c r="E61" s="73">
        <v>0.91666666666666663</v>
      </c>
      <c r="F61" s="72" t="str">
        <f>VLOOKUP($C61,'201404'!勤怠用パタン,COLUMN(F61)-COLUMN($C61)+1,FALSE)</f>
        <v xml:space="preserve"> </v>
      </c>
      <c r="G61" s="72" t="str">
        <f>VLOOKUP($C61,'201404'!勤怠用パタン,COLUMN(G61)-COLUMN($C61)+1,FALSE)</f>
        <v xml:space="preserve"> </v>
      </c>
      <c r="H61" s="72" t="str">
        <f>VLOOKUP($C61,'201404'!勤怠用パタン,COLUMN(H61)-COLUMN($C61)+1,FALSE)</f>
        <v xml:space="preserve"> </v>
      </c>
      <c r="I61" s="72" t="str">
        <f>VLOOKUP($C61,'201404'!勤怠用パタン,COLUMN(I61)-COLUMN($C61)+1,FALSE)</f>
        <v xml:space="preserve"> </v>
      </c>
      <c r="J61" s="72"/>
      <c r="K61" s="72"/>
      <c r="L61" s="72" t="str">
        <f>VLOOKUP($C61,'201404'!勤怠用パタン,COLUMN(L61)-COLUMN($C61)+1,FALSE)</f>
        <v xml:space="preserve"> </v>
      </c>
      <c r="M61" s="72" t="str">
        <f>VLOOKUP($C61,'201404'!勤怠用パタン,COLUMN(M61)-COLUMN($C61)+1,FALSE)</f>
        <v xml:space="preserve"> </v>
      </c>
      <c r="N61" s="72"/>
      <c r="O61" s="72"/>
      <c r="P61" s="74"/>
      <c r="Q61" s="74"/>
      <c r="R61" s="72"/>
      <c r="S61" s="75"/>
      <c r="T61" s="75"/>
      <c r="U61" s="75"/>
      <c r="V61" s="75"/>
      <c r="W61" s="75"/>
      <c r="X61" s="75"/>
      <c r="Y61" s="75"/>
      <c r="Z61" s="75"/>
      <c r="AA61" s="75"/>
    </row>
    <row r="62" spans="1:27" ht="13.5" hidden="1" customHeight="1">
      <c r="A62" s="24"/>
      <c r="B62" s="70" t="s">
        <v>46</v>
      </c>
      <c r="C62" s="71" t="s">
        <v>46</v>
      </c>
      <c r="D62" s="72">
        <v>0.66666666666666663</v>
      </c>
      <c r="E62" s="73">
        <v>0.95833333333333337</v>
      </c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4"/>
      <c r="Q62" s="74"/>
      <c r="R62" s="72"/>
      <c r="S62" s="75"/>
      <c r="T62" s="75"/>
      <c r="U62" s="75"/>
      <c r="V62" s="75"/>
      <c r="W62" s="75"/>
      <c r="X62" s="75"/>
      <c r="Y62" s="75"/>
      <c r="Z62" s="75"/>
      <c r="AA62" s="75"/>
    </row>
    <row r="63" spans="1:27" ht="13.5" hidden="1" customHeight="1">
      <c r="A63" s="24"/>
      <c r="B63" s="70" t="s">
        <v>47</v>
      </c>
      <c r="C63" s="71" t="s">
        <v>47</v>
      </c>
      <c r="D63" s="72">
        <v>0.66666666666666663</v>
      </c>
      <c r="E63" s="73">
        <v>0.91666666666666663</v>
      </c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4"/>
      <c r="Q63" s="74"/>
      <c r="R63" s="72"/>
      <c r="S63" s="75"/>
      <c r="T63" s="75"/>
      <c r="U63" s="75"/>
      <c r="V63" s="75"/>
      <c r="W63" s="75"/>
      <c r="X63" s="75"/>
      <c r="Y63" s="75"/>
      <c r="Z63" s="75"/>
      <c r="AA63" s="75"/>
    </row>
    <row r="64" spans="1:27" ht="13.5" hidden="1" customHeight="1">
      <c r="A64" s="24"/>
      <c r="B64" s="70" t="s">
        <v>48</v>
      </c>
      <c r="C64" s="71" t="s">
        <v>48</v>
      </c>
      <c r="D64" s="72" t="str">
        <f>VLOOKUP($C64,'201404'!勤怠用パタン,COLUMN(D64)-COLUMN($C64)+1,FALSE)</f>
        <v xml:space="preserve"> </v>
      </c>
      <c r="E64" s="73" t="str">
        <f>VLOOKUP($C64,'201404'!勤怠用パタン,COLUMN(E64)-COLUMN($C64)+1,FALSE)</f>
        <v xml:space="preserve"> </v>
      </c>
      <c r="F64" s="72" t="str">
        <f>VLOOKUP($C64,'201404'!勤怠用パタン,COLUMN(F64)-COLUMN($C64)+1,FALSE)</f>
        <v xml:space="preserve"> </v>
      </c>
      <c r="G64" s="72" t="str">
        <f>VLOOKUP($C64,'201404'!勤怠用パタン,COLUMN(G64)-COLUMN($C64)+1,FALSE)</f>
        <v xml:space="preserve">  </v>
      </c>
      <c r="H64" s="72" t="str">
        <f>VLOOKUP($C64,'201404'!勤怠用パタン,COLUMN(H64)-COLUMN($C64)+1,FALSE)</f>
        <v xml:space="preserve"> </v>
      </c>
      <c r="I64" s="72" t="str">
        <f>VLOOKUP($C64,'201404'!勤怠用パタン,COLUMN(I64)-COLUMN($C64)+1,FALSE)</f>
        <v xml:space="preserve"> </v>
      </c>
      <c r="J64" s="72"/>
      <c r="K64" s="72"/>
      <c r="L64" s="72" t="str">
        <f>VLOOKUP($C64,'201404'!勤怠用パタン,COLUMN(L64)-COLUMN($C64)+1,FALSE)</f>
        <v xml:space="preserve"> </v>
      </c>
      <c r="M64" s="72" t="str">
        <f>VLOOKUP($C64,'201404'!勤怠用パタン,COLUMN(M64)-COLUMN($C64)+1,FALSE)</f>
        <v xml:space="preserve"> </v>
      </c>
      <c r="N64" s="72"/>
      <c r="O64" s="72"/>
      <c r="P64" s="74"/>
      <c r="Q64" s="74"/>
      <c r="R64" s="72"/>
      <c r="S64" s="75"/>
      <c r="T64" s="75"/>
      <c r="U64" s="75"/>
      <c r="V64" s="75"/>
      <c r="W64" s="75"/>
      <c r="X64" s="75"/>
      <c r="Y64" s="75"/>
      <c r="Z64" s="75"/>
      <c r="AA64" s="75"/>
    </row>
    <row r="65" spans="1:18" ht="13.5" hidden="1" customHeight="1">
      <c r="P65" s="19"/>
      <c r="Q65" s="19"/>
    </row>
    <row r="66" spans="1:18" ht="13.5" hidden="1" customHeight="1">
      <c r="P66" s="19"/>
      <c r="Q66" s="19"/>
    </row>
    <row r="67" spans="1:18" ht="13.5" hidden="1" customHeight="1">
      <c r="P67" s="19"/>
      <c r="Q67" s="19"/>
    </row>
    <row r="68" spans="1:18" ht="13.5" hidden="1" customHeight="1">
      <c r="A68" s="76" t="s">
        <v>49</v>
      </c>
      <c r="B68" s="53"/>
      <c r="C68" s="67" t="s">
        <v>50</v>
      </c>
      <c r="D68" s="94" t="s">
        <v>51</v>
      </c>
      <c r="E68" s="95"/>
      <c r="F68" s="94" t="s">
        <v>52</v>
      </c>
      <c r="G68" s="95"/>
      <c r="H68" s="94" t="s">
        <v>53</v>
      </c>
      <c r="I68" s="95"/>
      <c r="J68" s="3" t="s">
        <v>54</v>
      </c>
      <c r="K68" s="3"/>
      <c r="L68" s="94" t="s">
        <v>55</v>
      </c>
      <c r="M68" s="95"/>
      <c r="N68" s="24" t="s">
        <v>54</v>
      </c>
      <c r="O68" s="24"/>
      <c r="P68" s="19"/>
      <c r="Q68" s="19"/>
      <c r="R68" s="6"/>
    </row>
    <row r="69" spans="1:18" ht="14.25" hidden="1" customHeight="1">
      <c r="A69" s="77"/>
      <c r="B69" s="78" t="s">
        <v>56</v>
      </c>
      <c r="C69" s="69" t="s">
        <v>19</v>
      </c>
      <c r="D69" s="28" t="s">
        <v>20</v>
      </c>
      <c r="E69" s="28" t="s">
        <v>21</v>
      </c>
      <c r="F69" s="28" t="s">
        <v>20</v>
      </c>
      <c r="G69" s="28" t="s">
        <v>21</v>
      </c>
      <c r="H69" s="28" t="s">
        <v>20</v>
      </c>
      <c r="I69" s="28" t="s">
        <v>21</v>
      </c>
      <c r="J69" s="28" t="s">
        <v>20</v>
      </c>
      <c r="K69" s="28" t="s">
        <v>21</v>
      </c>
      <c r="L69" s="28" t="s">
        <v>20</v>
      </c>
      <c r="M69" s="28" t="s">
        <v>21</v>
      </c>
      <c r="N69" s="34" t="s">
        <v>20</v>
      </c>
      <c r="O69" s="34" t="s">
        <v>21</v>
      </c>
      <c r="P69" s="19"/>
      <c r="Q69" s="19"/>
      <c r="R69" s="6"/>
    </row>
    <row r="70" spans="1:18" ht="14.25" hidden="1" customHeight="1">
      <c r="A70" s="24"/>
      <c r="B70" s="79"/>
      <c r="C70" s="80" t="s">
        <v>24</v>
      </c>
      <c r="D70" s="81">
        <v>0.66666666666666663</v>
      </c>
      <c r="E70" s="82">
        <v>0</v>
      </c>
      <c r="F70" s="83"/>
      <c r="G70" s="83"/>
      <c r="H70" s="83"/>
      <c r="I70" s="83"/>
      <c r="J70" s="83"/>
      <c r="K70" s="83"/>
      <c r="L70" s="83"/>
      <c r="M70" s="83"/>
      <c r="N70" s="84"/>
      <c r="O70" s="84"/>
      <c r="P70" s="85"/>
      <c r="Q70" s="85"/>
      <c r="R70" s="86"/>
    </row>
    <row r="71" spans="1:18" ht="13.5" hidden="1" customHeight="1">
      <c r="A71" s="24"/>
      <c r="B71" s="79"/>
      <c r="C71" s="87" t="s">
        <v>43</v>
      </c>
      <c r="D71" s="83">
        <v>0.66666666666666663</v>
      </c>
      <c r="E71" s="82">
        <v>0</v>
      </c>
      <c r="F71" s="83" t="s">
        <v>57</v>
      </c>
      <c r="G71" s="83" t="s">
        <v>57</v>
      </c>
      <c r="H71" s="83" t="s">
        <v>57</v>
      </c>
      <c r="I71" s="83" t="s">
        <v>57</v>
      </c>
      <c r="J71" s="83"/>
      <c r="K71" s="83"/>
      <c r="L71" s="83" t="s">
        <v>57</v>
      </c>
      <c r="M71" s="83" t="s">
        <v>57</v>
      </c>
      <c r="N71" s="84"/>
      <c r="O71" s="84"/>
      <c r="P71" s="85"/>
      <c r="Q71" s="85"/>
      <c r="R71" s="86"/>
    </row>
    <row r="72" spans="1:18" ht="13.5" hidden="1" customHeight="1">
      <c r="A72" s="24"/>
      <c r="B72" s="79"/>
      <c r="C72" s="87" t="s">
        <v>42</v>
      </c>
      <c r="D72" s="83">
        <v>0.66666666666666663</v>
      </c>
      <c r="E72" s="82">
        <v>0</v>
      </c>
      <c r="F72" s="83" t="s">
        <v>57</v>
      </c>
      <c r="G72" s="83" t="s">
        <v>57</v>
      </c>
      <c r="H72" s="83" t="s">
        <v>57</v>
      </c>
      <c r="I72" s="83" t="s">
        <v>57</v>
      </c>
      <c r="J72" s="83"/>
      <c r="K72" s="83"/>
      <c r="L72" s="83" t="s">
        <v>57</v>
      </c>
      <c r="M72" s="83" t="s">
        <v>57</v>
      </c>
      <c r="N72" s="84"/>
      <c r="O72" s="84"/>
      <c r="P72" s="85"/>
      <c r="Q72" s="85"/>
      <c r="R72" s="86"/>
    </row>
    <row r="73" spans="1:18" ht="13.5" hidden="1" customHeight="1">
      <c r="A73" s="24"/>
      <c r="B73" s="79"/>
      <c r="C73" s="87" t="s">
        <v>44</v>
      </c>
      <c r="D73" s="83">
        <v>0.66666666666666663</v>
      </c>
      <c r="E73" s="82">
        <v>0.95833333333333337</v>
      </c>
      <c r="F73" s="83" t="s">
        <v>57</v>
      </c>
      <c r="G73" s="83" t="s">
        <v>57</v>
      </c>
      <c r="H73" s="83" t="s">
        <v>57</v>
      </c>
      <c r="I73" s="83" t="s">
        <v>57</v>
      </c>
      <c r="J73" s="83"/>
      <c r="K73" s="83"/>
      <c r="L73" s="83" t="s">
        <v>57</v>
      </c>
      <c r="M73" s="83" t="s">
        <v>57</v>
      </c>
      <c r="N73" s="84"/>
      <c r="O73" s="84"/>
      <c r="P73" s="85"/>
      <c r="Q73" s="85"/>
      <c r="R73" s="86"/>
    </row>
    <row r="74" spans="1:18" ht="13.5" hidden="1" customHeight="1">
      <c r="A74" s="24"/>
      <c r="B74" s="79"/>
      <c r="C74" s="87" t="s">
        <v>45</v>
      </c>
      <c r="D74" s="83">
        <v>0.66666666666666663</v>
      </c>
      <c r="E74" s="82">
        <v>0.91666666666666663</v>
      </c>
      <c r="F74" s="83" t="s">
        <v>57</v>
      </c>
      <c r="G74" s="83" t="s">
        <v>57</v>
      </c>
      <c r="H74" s="83" t="s">
        <v>57</v>
      </c>
      <c r="I74" s="83" t="s">
        <v>57</v>
      </c>
      <c r="J74" s="83"/>
      <c r="K74" s="83"/>
      <c r="L74" s="83" t="s">
        <v>57</v>
      </c>
      <c r="M74" s="83" t="s">
        <v>57</v>
      </c>
      <c r="N74" s="84"/>
      <c r="O74" s="84"/>
      <c r="P74" s="85"/>
      <c r="Q74" s="85"/>
      <c r="R74" s="86"/>
    </row>
    <row r="75" spans="1:18" ht="13.5" hidden="1" customHeight="1">
      <c r="A75" s="24"/>
      <c r="B75" s="79"/>
      <c r="C75" s="87" t="s">
        <v>46</v>
      </c>
      <c r="D75" s="83">
        <v>0.66666666666666663</v>
      </c>
      <c r="E75" s="82">
        <v>0.95833333333333337</v>
      </c>
      <c r="F75" s="83" t="s">
        <v>57</v>
      </c>
      <c r="G75" s="83" t="s">
        <v>57</v>
      </c>
      <c r="H75" s="83" t="s">
        <v>57</v>
      </c>
      <c r="I75" s="83" t="s">
        <v>57</v>
      </c>
      <c r="J75" s="83"/>
      <c r="K75" s="83"/>
      <c r="L75" s="83" t="s">
        <v>57</v>
      </c>
      <c r="M75" s="83" t="s">
        <v>57</v>
      </c>
      <c r="N75" s="84"/>
      <c r="O75" s="84"/>
      <c r="P75" s="85"/>
      <c r="Q75" s="85"/>
      <c r="R75" s="86"/>
    </row>
    <row r="76" spans="1:18" ht="13.5" hidden="1" customHeight="1">
      <c r="A76" s="24"/>
      <c r="B76" s="79"/>
      <c r="C76" s="87" t="s">
        <v>47</v>
      </c>
      <c r="D76" s="83">
        <v>0.66666666666666663</v>
      </c>
      <c r="E76" s="82">
        <v>0.91666666666666663</v>
      </c>
      <c r="F76" s="83" t="s">
        <v>57</v>
      </c>
      <c r="G76" s="83" t="s">
        <v>57</v>
      </c>
      <c r="H76" s="83" t="s">
        <v>57</v>
      </c>
      <c r="I76" s="83" t="s">
        <v>57</v>
      </c>
      <c r="J76" s="83"/>
      <c r="K76" s="83"/>
      <c r="L76" s="83" t="s">
        <v>57</v>
      </c>
      <c r="M76" s="83" t="s">
        <v>57</v>
      </c>
      <c r="N76" s="84"/>
      <c r="O76" s="84"/>
      <c r="P76" s="85"/>
      <c r="Q76" s="85"/>
      <c r="R76" s="86"/>
    </row>
    <row r="77" spans="1:18" ht="13.5" hidden="1" customHeight="1">
      <c r="A77" s="24"/>
      <c r="B77" s="79"/>
      <c r="C77" s="87" t="s">
        <v>25</v>
      </c>
      <c r="D77" s="83"/>
      <c r="E77" s="82"/>
      <c r="F77" s="83" t="s">
        <v>57</v>
      </c>
      <c r="G77" s="83" t="s">
        <v>57</v>
      </c>
      <c r="H77" s="83" t="s">
        <v>57</v>
      </c>
      <c r="I77" s="83" t="s">
        <v>57</v>
      </c>
      <c r="J77" s="83"/>
      <c r="K77" s="83"/>
      <c r="L77" s="83" t="s">
        <v>57</v>
      </c>
      <c r="M77" s="83" t="s">
        <v>57</v>
      </c>
      <c r="N77" s="84"/>
      <c r="O77" s="84"/>
      <c r="P77" s="85"/>
      <c r="Q77" s="85"/>
      <c r="R77" s="86"/>
    </row>
    <row r="78" spans="1:18" ht="13.5" hidden="1" customHeight="1">
      <c r="A78" s="24"/>
      <c r="B78" s="79"/>
      <c r="C78" s="87" t="s">
        <v>29</v>
      </c>
      <c r="D78" s="83"/>
      <c r="E78" s="82"/>
      <c r="F78" s="83" t="s">
        <v>57</v>
      </c>
      <c r="G78" s="83" t="s">
        <v>57</v>
      </c>
      <c r="H78" s="83" t="s">
        <v>57</v>
      </c>
      <c r="I78" s="83" t="s">
        <v>57</v>
      </c>
      <c r="J78" s="83"/>
      <c r="K78" s="83"/>
      <c r="L78" s="83" t="s">
        <v>57</v>
      </c>
      <c r="M78" s="83" t="s">
        <v>57</v>
      </c>
      <c r="N78" s="84"/>
      <c r="O78" s="84"/>
      <c r="P78" s="85"/>
      <c r="Q78" s="85"/>
      <c r="R78" s="86"/>
    </row>
    <row r="79" spans="1:18" ht="13.5" hidden="1" customHeight="1">
      <c r="A79" s="24"/>
      <c r="B79" s="79"/>
      <c r="C79" s="87" t="s">
        <v>30</v>
      </c>
      <c r="D79" s="83"/>
      <c r="E79" s="82"/>
      <c r="F79" s="83" t="s">
        <v>57</v>
      </c>
      <c r="G79" s="83" t="s">
        <v>57</v>
      </c>
      <c r="H79" s="83" t="s">
        <v>57</v>
      </c>
      <c r="I79" s="83" t="s">
        <v>57</v>
      </c>
      <c r="J79" s="83"/>
      <c r="K79" s="83"/>
      <c r="L79" s="83" t="s">
        <v>57</v>
      </c>
      <c r="M79" s="83" t="s">
        <v>57</v>
      </c>
      <c r="N79" s="84"/>
      <c r="O79" s="84"/>
      <c r="P79" s="85"/>
      <c r="Q79" s="85"/>
      <c r="R79" s="86"/>
    </row>
    <row r="80" spans="1:18" ht="13.5" hidden="1" customHeight="1">
      <c r="A80" s="24"/>
      <c r="B80" s="79"/>
      <c r="C80" s="87" t="s">
        <v>31</v>
      </c>
      <c r="D80" s="83"/>
      <c r="E80" s="82"/>
      <c r="F80" s="83" t="s">
        <v>57</v>
      </c>
      <c r="G80" s="83" t="s">
        <v>57</v>
      </c>
      <c r="H80" s="83" t="s">
        <v>57</v>
      </c>
      <c r="I80" s="83" t="s">
        <v>57</v>
      </c>
      <c r="J80" s="83"/>
      <c r="K80" s="83"/>
      <c r="L80" s="83" t="s">
        <v>57</v>
      </c>
      <c r="M80" s="83" t="s">
        <v>57</v>
      </c>
      <c r="N80" s="84"/>
      <c r="O80" s="84"/>
      <c r="P80" s="85"/>
      <c r="Q80" s="85"/>
      <c r="R80" s="86"/>
    </row>
    <row r="81" spans="1:18" ht="13.5" hidden="1" customHeight="1">
      <c r="A81" s="24"/>
      <c r="B81" s="79"/>
      <c r="C81" s="87" t="s">
        <v>32</v>
      </c>
      <c r="D81" s="83"/>
      <c r="E81" s="88"/>
      <c r="F81" s="83" t="s">
        <v>57</v>
      </c>
      <c r="G81" s="83" t="s">
        <v>57</v>
      </c>
      <c r="H81" s="83" t="s">
        <v>57</v>
      </c>
      <c r="I81" s="83" t="s">
        <v>57</v>
      </c>
      <c r="J81" s="83"/>
      <c r="K81" s="83"/>
      <c r="L81" s="83" t="s">
        <v>57</v>
      </c>
      <c r="M81" s="83" t="s">
        <v>57</v>
      </c>
      <c r="N81" s="84"/>
      <c r="O81" s="84"/>
      <c r="P81" s="85"/>
      <c r="Q81" s="85"/>
      <c r="R81" s="86"/>
    </row>
    <row r="82" spans="1:18" ht="13.5" hidden="1" customHeight="1">
      <c r="A82" s="24"/>
      <c r="B82" s="79"/>
      <c r="C82" s="87" t="s">
        <v>33</v>
      </c>
      <c r="D82" s="83"/>
      <c r="E82" s="82"/>
      <c r="F82" s="83" t="s">
        <v>57</v>
      </c>
      <c r="G82" s="83" t="s">
        <v>57</v>
      </c>
      <c r="H82" s="83" t="s">
        <v>57</v>
      </c>
      <c r="I82" s="83" t="s">
        <v>57</v>
      </c>
      <c r="J82" s="83"/>
      <c r="K82" s="83"/>
      <c r="L82" s="83" t="s">
        <v>57</v>
      </c>
      <c r="M82" s="83" t="s">
        <v>57</v>
      </c>
      <c r="N82" s="84"/>
      <c r="O82" s="84"/>
      <c r="P82" s="85"/>
      <c r="Q82" s="85"/>
      <c r="R82" s="86"/>
    </row>
    <row r="83" spans="1:18" ht="13.5" hidden="1" customHeight="1">
      <c r="A83" s="24"/>
      <c r="B83" s="79"/>
      <c r="C83" s="87" t="s">
        <v>34</v>
      </c>
      <c r="D83" s="83"/>
      <c r="E83" s="88"/>
      <c r="F83" s="83" t="s">
        <v>57</v>
      </c>
      <c r="G83" s="83" t="s">
        <v>57</v>
      </c>
      <c r="H83" s="83" t="s">
        <v>57</v>
      </c>
      <c r="I83" s="83" t="s">
        <v>57</v>
      </c>
      <c r="J83" s="83"/>
      <c r="K83" s="83"/>
      <c r="L83" s="83" t="s">
        <v>57</v>
      </c>
      <c r="M83" s="83" t="s">
        <v>57</v>
      </c>
      <c r="N83" s="84"/>
      <c r="O83" s="84"/>
      <c r="P83" s="85"/>
      <c r="Q83" s="85"/>
      <c r="R83" s="86"/>
    </row>
    <row r="84" spans="1:18" ht="13.5" hidden="1" customHeight="1">
      <c r="A84" s="24"/>
      <c r="B84" s="79"/>
      <c r="C84" s="87" t="s">
        <v>35</v>
      </c>
      <c r="D84" s="83"/>
      <c r="E84" s="88"/>
      <c r="F84" s="83" t="s">
        <v>57</v>
      </c>
      <c r="G84" s="83" t="s">
        <v>58</v>
      </c>
      <c r="H84" s="83" t="s">
        <v>57</v>
      </c>
      <c r="I84" s="83" t="s">
        <v>57</v>
      </c>
      <c r="J84" s="83"/>
      <c r="K84" s="83"/>
      <c r="L84" s="83" t="s">
        <v>57</v>
      </c>
      <c r="M84" s="83" t="s">
        <v>57</v>
      </c>
      <c r="N84" s="84"/>
      <c r="O84" s="84"/>
      <c r="P84" s="85"/>
      <c r="Q84" s="85"/>
      <c r="R84" s="86"/>
    </row>
    <row r="85" spans="1:18" ht="13.5" hidden="1" customHeight="1">
      <c r="A85" s="24"/>
      <c r="B85" s="79"/>
      <c r="C85" s="87" t="s">
        <v>36</v>
      </c>
      <c r="D85" s="83"/>
      <c r="E85" s="88"/>
      <c r="F85" s="83" t="s">
        <v>57</v>
      </c>
      <c r="G85" s="83" t="s">
        <v>58</v>
      </c>
      <c r="H85" s="83" t="s">
        <v>57</v>
      </c>
      <c r="I85" s="83" t="s">
        <v>57</v>
      </c>
      <c r="J85" s="83"/>
      <c r="K85" s="83"/>
      <c r="L85" s="83" t="s">
        <v>57</v>
      </c>
      <c r="M85" s="83" t="s">
        <v>57</v>
      </c>
      <c r="N85" s="84"/>
      <c r="O85" s="84"/>
      <c r="P85" s="85"/>
      <c r="Q85" s="85"/>
      <c r="R85" s="86"/>
    </row>
    <row r="86" spans="1:18" ht="13.5" hidden="1" customHeight="1">
      <c r="A86" s="24"/>
      <c r="B86" s="79"/>
      <c r="C86" s="87" t="s">
        <v>37</v>
      </c>
      <c r="D86" s="83"/>
      <c r="E86" s="88"/>
      <c r="F86" s="83" t="s">
        <v>57</v>
      </c>
      <c r="G86" s="83" t="s">
        <v>58</v>
      </c>
      <c r="H86" s="83" t="s">
        <v>57</v>
      </c>
      <c r="I86" s="83" t="s">
        <v>57</v>
      </c>
      <c r="J86" s="83"/>
      <c r="K86" s="83"/>
      <c r="L86" s="83" t="s">
        <v>57</v>
      </c>
      <c r="M86" s="83" t="s">
        <v>57</v>
      </c>
      <c r="N86" s="84"/>
      <c r="O86" s="84"/>
      <c r="P86" s="85"/>
      <c r="Q86" s="85"/>
      <c r="R86" s="86"/>
    </row>
    <row r="87" spans="1:18" ht="13.5" hidden="1" customHeight="1">
      <c r="A87" s="24"/>
      <c r="B87" s="79"/>
      <c r="C87" s="87" t="s">
        <v>38</v>
      </c>
      <c r="D87" s="83"/>
      <c r="E87" s="88"/>
      <c r="F87" s="83" t="s">
        <v>57</v>
      </c>
      <c r="G87" s="83" t="s">
        <v>58</v>
      </c>
      <c r="H87" s="83" t="s">
        <v>57</v>
      </c>
      <c r="I87" s="83" t="s">
        <v>57</v>
      </c>
      <c r="J87" s="83"/>
      <c r="K87" s="83"/>
      <c r="L87" s="83" t="s">
        <v>57</v>
      </c>
      <c r="M87" s="83" t="s">
        <v>57</v>
      </c>
      <c r="N87" s="84"/>
      <c r="O87" s="84"/>
      <c r="P87" s="85"/>
      <c r="Q87" s="85"/>
      <c r="R87" s="86"/>
    </row>
    <row r="88" spans="1:18" ht="13.5" hidden="1" customHeight="1">
      <c r="A88" s="24"/>
      <c r="B88" s="79"/>
      <c r="C88" s="87" t="s">
        <v>39</v>
      </c>
      <c r="D88" s="83"/>
      <c r="E88" s="88"/>
      <c r="F88" s="83" t="s">
        <v>57</v>
      </c>
      <c r="G88" s="83" t="s">
        <v>58</v>
      </c>
      <c r="H88" s="83" t="s">
        <v>57</v>
      </c>
      <c r="I88" s="83" t="s">
        <v>57</v>
      </c>
      <c r="J88" s="83"/>
      <c r="K88" s="83"/>
      <c r="L88" s="83" t="s">
        <v>57</v>
      </c>
      <c r="M88" s="83" t="s">
        <v>57</v>
      </c>
      <c r="N88" s="84"/>
      <c r="O88" s="84"/>
      <c r="P88" s="85"/>
      <c r="Q88" s="85"/>
      <c r="R88" s="86"/>
    </row>
    <row r="89" spans="1:18" ht="13.5" hidden="1" customHeight="1">
      <c r="A89" s="24"/>
      <c r="B89" s="79"/>
      <c r="C89" s="87" t="s">
        <v>40</v>
      </c>
      <c r="D89" s="83"/>
      <c r="E89" s="88"/>
      <c r="F89" s="83" t="s">
        <v>57</v>
      </c>
      <c r="G89" s="83" t="s">
        <v>58</v>
      </c>
      <c r="H89" s="83" t="s">
        <v>57</v>
      </c>
      <c r="I89" s="83" t="s">
        <v>57</v>
      </c>
      <c r="J89" s="83"/>
      <c r="K89" s="83"/>
      <c r="L89" s="83" t="s">
        <v>57</v>
      </c>
      <c r="M89" s="83" t="s">
        <v>57</v>
      </c>
      <c r="N89" s="84"/>
      <c r="O89" s="84"/>
      <c r="P89" s="85"/>
      <c r="Q89" s="85"/>
      <c r="R89" s="86"/>
    </row>
    <row r="90" spans="1:18" ht="13.5" hidden="1" customHeight="1">
      <c r="A90" s="24"/>
      <c r="B90" s="79"/>
      <c r="C90" s="87" t="s">
        <v>41</v>
      </c>
      <c r="D90" s="83"/>
      <c r="E90" s="88"/>
      <c r="F90" s="83" t="s">
        <v>57</v>
      </c>
      <c r="G90" s="83" t="s">
        <v>58</v>
      </c>
      <c r="H90" s="83" t="s">
        <v>57</v>
      </c>
      <c r="I90" s="83" t="s">
        <v>57</v>
      </c>
      <c r="J90" s="83"/>
      <c r="K90" s="83"/>
      <c r="L90" s="83" t="s">
        <v>57</v>
      </c>
      <c r="M90" s="83" t="s">
        <v>57</v>
      </c>
      <c r="N90" s="84"/>
      <c r="O90" s="84"/>
      <c r="P90" s="85"/>
      <c r="Q90" s="85"/>
      <c r="R90" s="86"/>
    </row>
    <row r="91" spans="1:18" ht="13.5" hidden="1" customHeight="1">
      <c r="A91" s="24"/>
      <c r="B91" s="79"/>
      <c r="C91" s="87" t="s">
        <v>48</v>
      </c>
      <c r="D91" s="83" t="s">
        <v>57</v>
      </c>
      <c r="E91" s="82" t="s">
        <v>57</v>
      </c>
      <c r="F91" s="83" t="s">
        <v>57</v>
      </c>
      <c r="G91" s="83" t="s">
        <v>58</v>
      </c>
      <c r="H91" s="83" t="s">
        <v>57</v>
      </c>
      <c r="I91" s="83" t="s">
        <v>57</v>
      </c>
      <c r="J91" s="83"/>
      <c r="K91" s="83"/>
      <c r="L91" s="83" t="s">
        <v>57</v>
      </c>
      <c r="M91" s="83" t="s">
        <v>57</v>
      </c>
      <c r="P91" s="19"/>
      <c r="Q91" s="19"/>
    </row>
    <row r="92" spans="1:18" ht="13.5" customHeight="1">
      <c r="P92" s="19"/>
      <c r="Q92" s="19"/>
    </row>
    <row r="93" spans="1:18" ht="13.5" customHeight="1">
      <c r="P93" s="19"/>
      <c r="Q93" s="19"/>
    </row>
    <row r="94" spans="1:18" ht="13.5" customHeight="1">
      <c r="P94" s="19"/>
      <c r="Q94" s="19"/>
    </row>
    <row r="95" spans="1:18" ht="13.5" customHeight="1">
      <c r="P95" s="19"/>
      <c r="Q95" s="19"/>
    </row>
    <row r="96" spans="1:18" ht="13.5" customHeight="1">
      <c r="P96" s="19"/>
      <c r="Q96" s="19"/>
    </row>
    <row r="97" spans="16:17" ht="13.5" customHeight="1">
      <c r="P97" s="19"/>
      <c r="Q97" s="19"/>
    </row>
    <row r="98" spans="16:17" ht="13.5" customHeight="1">
      <c r="P98" s="19"/>
      <c r="Q98" s="19"/>
    </row>
    <row r="99" spans="16:17" ht="13.5" customHeight="1">
      <c r="P99" s="19"/>
      <c r="Q99" s="19"/>
    </row>
    <row r="100" spans="16:17" ht="13.5" customHeight="1">
      <c r="P100" s="19"/>
      <c r="Q100" s="19"/>
    </row>
    <row r="101" spans="16:17" ht="13.5" customHeight="1">
      <c r="P101" s="19"/>
      <c r="Q101" s="19"/>
    </row>
    <row r="102" spans="16:17" ht="13.5" customHeight="1">
      <c r="P102" s="19"/>
      <c r="Q102" s="19"/>
    </row>
    <row r="103" spans="16:17" ht="13.5" customHeight="1">
      <c r="P103" s="19"/>
      <c r="Q103" s="19"/>
    </row>
    <row r="104" spans="16:17" ht="13.5" customHeight="1">
      <c r="P104" s="19"/>
      <c r="Q104" s="19"/>
    </row>
    <row r="105" spans="16:17" ht="13.5" customHeight="1">
      <c r="P105" s="19"/>
      <c r="Q105" s="19"/>
    </row>
    <row r="106" spans="16:17" ht="13.5" customHeight="1">
      <c r="P106" s="19"/>
      <c r="Q106" s="19"/>
    </row>
    <row r="107" spans="16:17" ht="13.5" customHeight="1">
      <c r="P107" s="19"/>
      <c r="Q107" s="19"/>
    </row>
    <row r="108" spans="16:17" ht="13.5" customHeight="1">
      <c r="P108" s="19"/>
      <c r="Q108" s="19"/>
    </row>
    <row r="109" spans="16:17" ht="13.5" customHeight="1">
      <c r="P109" s="19"/>
      <c r="Q109" s="19"/>
    </row>
    <row r="110" spans="16:17" ht="13.5" customHeight="1">
      <c r="P110" s="19"/>
      <c r="Q110" s="19"/>
    </row>
    <row r="111" spans="16:17" ht="13.5" customHeight="1">
      <c r="P111" s="19"/>
      <c r="Q111" s="19"/>
    </row>
    <row r="112" spans="16:17" ht="13.5" customHeight="1">
      <c r="P112" s="19"/>
      <c r="Q112" s="19"/>
    </row>
    <row r="113" spans="16:17" ht="13.5" customHeight="1">
      <c r="P113" s="19"/>
      <c r="Q113" s="19"/>
    </row>
    <row r="114" spans="16:17" ht="13.5" customHeight="1">
      <c r="P114" s="19"/>
      <c r="Q114" s="19"/>
    </row>
    <row r="115" spans="16:17" ht="13.5" customHeight="1">
      <c r="P115" s="19"/>
      <c r="Q115" s="19"/>
    </row>
    <row r="116" spans="16:17" ht="13.5" customHeight="1">
      <c r="P116" s="19"/>
      <c r="Q116" s="19"/>
    </row>
    <row r="117" spans="16:17" ht="13.5" customHeight="1">
      <c r="P117" s="19"/>
      <c r="Q117" s="19"/>
    </row>
    <row r="118" spans="16:17" ht="13.5" customHeight="1">
      <c r="P118" s="19"/>
      <c r="Q118" s="19"/>
    </row>
    <row r="119" spans="16:17" ht="13.5" customHeight="1">
      <c r="P119" s="19"/>
      <c r="Q119" s="19"/>
    </row>
    <row r="120" spans="16:17" ht="13.5" customHeight="1">
      <c r="P120" s="19"/>
      <c r="Q120" s="19"/>
    </row>
    <row r="121" spans="16:17" ht="13.5" customHeight="1">
      <c r="P121" s="19"/>
      <c r="Q121" s="19"/>
    </row>
    <row r="122" spans="16:17" ht="13.5" customHeight="1">
      <c r="P122" s="19"/>
      <c r="Q122" s="19"/>
    </row>
    <row r="123" spans="16:17" ht="13.5" customHeight="1">
      <c r="P123" s="19"/>
      <c r="Q123" s="19"/>
    </row>
    <row r="124" spans="16:17" ht="13.5" customHeight="1">
      <c r="P124" s="19"/>
      <c r="Q124" s="19"/>
    </row>
    <row r="125" spans="16:17" ht="13.5" customHeight="1">
      <c r="P125" s="19"/>
      <c r="Q125" s="19"/>
    </row>
    <row r="126" spans="16:17" ht="13.5" customHeight="1">
      <c r="P126" s="19"/>
      <c r="Q126" s="19"/>
    </row>
    <row r="127" spans="16:17" ht="13.5" customHeight="1">
      <c r="P127" s="19"/>
      <c r="Q127" s="19"/>
    </row>
    <row r="128" spans="16:17" ht="13.5" customHeight="1">
      <c r="P128" s="19"/>
      <c r="Q128" s="19"/>
    </row>
    <row r="129" spans="16:17" ht="13.5" customHeight="1">
      <c r="P129" s="19"/>
      <c r="Q129" s="19"/>
    </row>
    <row r="130" spans="16:17" ht="13.5" customHeight="1">
      <c r="P130" s="19"/>
      <c r="Q130" s="19"/>
    </row>
    <row r="131" spans="16:17" ht="13.5" customHeight="1">
      <c r="P131" s="19"/>
      <c r="Q131" s="19"/>
    </row>
    <row r="132" spans="16:17" ht="13.5" customHeight="1">
      <c r="P132" s="19"/>
      <c r="Q132" s="19"/>
    </row>
    <row r="133" spans="16:17" ht="13.5" customHeight="1">
      <c r="P133" s="19"/>
      <c r="Q133" s="19"/>
    </row>
    <row r="134" spans="16:17" ht="13.5" customHeight="1">
      <c r="P134" s="19"/>
      <c r="Q134" s="19"/>
    </row>
    <row r="135" spans="16:17" ht="13.5" customHeight="1">
      <c r="P135" s="19"/>
      <c r="Q135" s="19"/>
    </row>
    <row r="136" spans="16:17" ht="13.5" customHeight="1">
      <c r="P136" s="19"/>
      <c r="Q136" s="19"/>
    </row>
    <row r="137" spans="16:17" ht="13.5" customHeight="1">
      <c r="P137" s="19"/>
      <c r="Q137" s="19"/>
    </row>
    <row r="138" spans="16:17" ht="13.5" customHeight="1">
      <c r="P138" s="19"/>
      <c r="Q138" s="19"/>
    </row>
    <row r="139" spans="16:17" ht="13.5" customHeight="1">
      <c r="P139" s="19"/>
      <c r="Q139" s="19"/>
    </row>
    <row r="140" spans="16:17" ht="13.5" customHeight="1">
      <c r="P140" s="19"/>
      <c r="Q140" s="19"/>
    </row>
    <row r="141" spans="16:17" ht="13.5" customHeight="1">
      <c r="P141" s="19"/>
      <c r="Q141" s="19"/>
    </row>
    <row r="142" spans="16:17" ht="13.5" customHeight="1">
      <c r="P142" s="19"/>
      <c r="Q142" s="19"/>
    </row>
    <row r="143" spans="16:17" ht="13.5" customHeight="1">
      <c r="P143" s="19"/>
      <c r="Q143" s="19"/>
    </row>
    <row r="144" spans="16:17" ht="13.5" customHeight="1">
      <c r="P144" s="19"/>
      <c r="Q144" s="19"/>
    </row>
    <row r="145" spans="16:17" ht="13.5" customHeight="1">
      <c r="P145" s="19"/>
      <c r="Q145" s="19"/>
    </row>
    <row r="146" spans="16:17" ht="13.5" customHeight="1">
      <c r="P146" s="19"/>
      <c r="Q146" s="19"/>
    </row>
    <row r="147" spans="16:17" ht="13.5" customHeight="1">
      <c r="P147" s="19"/>
      <c r="Q147" s="19"/>
    </row>
    <row r="148" spans="16:17" ht="13.5" customHeight="1">
      <c r="P148" s="19"/>
      <c r="Q148" s="19"/>
    </row>
    <row r="149" spans="16:17" ht="13.5" customHeight="1">
      <c r="P149" s="19"/>
      <c r="Q149" s="19"/>
    </row>
    <row r="150" spans="16:17" ht="13.5" customHeight="1">
      <c r="P150" s="19"/>
      <c r="Q150" s="19"/>
    </row>
    <row r="151" spans="16:17" ht="13.5" customHeight="1">
      <c r="P151" s="19"/>
      <c r="Q151" s="19"/>
    </row>
    <row r="152" spans="16:17" ht="13.5" customHeight="1">
      <c r="P152" s="19"/>
      <c r="Q152" s="19"/>
    </row>
    <row r="153" spans="16:17" ht="13.5" customHeight="1">
      <c r="P153" s="19"/>
      <c r="Q153" s="19"/>
    </row>
    <row r="154" spans="16:17" ht="13.5" customHeight="1">
      <c r="P154" s="19"/>
      <c r="Q154" s="19"/>
    </row>
    <row r="155" spans="16:17" ht="13.5" customHeight="1">
      <c r="P155" s="19"/>
      <c r="Q155" s="19"/>
    </row>
    <row r="156" spans="16:17" ht="13.5" customHeight="1">
      <c r="P156" s="19"/>
      <c r="Q156" s="19"/>
    </row>
    <row r="157" spans="16:17" ht="13.5" customHeight="1">
      <c r="P157" s="19"/>
      <c r="Q157" s="19"/>
    </row>
    <row r="158" spans="16:17" ht="13.5" customHeight="1">
      <c r="P158" s="19"/>
      <c r="Q158" s="19"/>
    </row>
    <row r="159" spans="16:17" ht="13.5" customHeight="1">
      <c r="P159" s="19"/>
      <c r="Q159" s="19"/>
    </row>
    <row r="160" spans="16:17" ht="13.5" customHeight="1">
      <c r="P160" s="19"/>
      <c r="Q160" s="19"/>
    </row>
    <row r="161" spans="16:17" ht="13.5" customHeight="1">
      <c r="P161" s="19"/>
      <c r="Q161" s="19"/>
    </row>
    <row r="162" spans="16:17" ht="13.5" customHeight="1">
      <c r="P162" s="19"/>
      <c r="Q162" s="19"/>
    </row>
    <row r="163" spans="16:17" ht="13.5" customHeight="1">
      <c r="P163" s="19"/>
      <c r="Q163" s="19"/>
    </row>
    <row r="164" spans="16:17" ht="13.5" customHeight="1">
      <c r="P164" s="19"/>
      <c r="Q164" s="19"/>
    </row>
    <row r="165" spans="16:17" ht="13.5" customHeight="1">
      <c r="P165" s="19"/>
      <c r="Q165" s="19"/>
    </row>
    <row r="166" spans="16:17" ht="13.5" customHeight="1">
      <c r="P166" s="19"/>
      <c r="Q166" s="19"/>
    </row>
    <row r="167" spans="16:17" ht="13.5" customHeight="1">
      <c r="P167" s="19"/>
      <c r="Q167" s="19"/>
    </row>
    <row r="168" spans="16:17" ht="13.5" customHeight="1">
      <c r="P168" s="19"/>
      <c r="Q168" s="19"/>
    </row>
    <row r="169" spans="16:17" ht="13.5" customHeight="1">
      <c r="P169" s="19"/>
      <c r="Q169" s="19"/>
    </row>
    <row r="170" spans="16:17" ht="13.5" customHeight="1">
      <c r="P170" s="19"/>
      <c r="Q170" s="19"/>
    </row>
    <row r="171" spans="16:17" ht="13.5" customHeight="1">
      <c r="P171" s="19"/>
      <c r="Q171" s="19"/>
    </row>
    <row r="172" spans="16:17" ht="13.5" customHeight="1">
      <c r="P172" s="19"/>
      <c r="Q172" s="19"/>
    </row>
    <row r="173" spans="16:17" ht="13.5" customHeight="1">
      <c r="P173" s="19"/>
      <c r="Q173" s="19"/>
    </row>
    <row r="174" spans="16:17" ht="13.5" customHeight="1">
      <c r="P174" s="19"/>
      <c r="Q174" s="19"/>
    </row>
    <row r="175" spans="16:17" ht="13.5" customHeight="1">
      <c r="P175" s="19"/>
      <c r="Q175" s="19"/>
    </row>
    <row r="176" spans="16:17" ht="13.5" customHeight="1">
      <c r="P176" s="19"/>
      <c r="Q176" s="19"/>
    </row>
    <row r="177" spans="16:17" ht="13.5" customHeight="1">
      <c r="P177" s="19"/>
      <c r="Q177" s="19"/>
    </row>
    <row r="178" spans="16:17" ht="13.5" customHeight="1">
      <c r="P178" s="19"/>
      <c r="Q178" s="19"/>
    </row>
    <row r="179" spans="16:17" ht="13.5" customHeight="1">
      <c r="P179" s="19"/>
      <c r="Q179" s="19"/>
    </row>
    <row r="180" spans="16:17" ht="13.5" customHeight="1">
      <c r="P180" s="19"/>
      <c r="Q180" s="19"/>
    </row>
    <row r="181" spans="16:17" ht="13.5" customHeight="1">
      <c r="P181" s="19"/>
      <c r="Q181" s="19"/>
    </row>
    <row r="182" spans="16:17" ht="13.5" customHeight="1">
      <c r="P182" s="19"/>
      <c r="Q182" s="19"/>
    </row>
    <row r="183" spans="16:17" ht="13.5" customHeight="1">
      <c r="P183" s="19"/>
      <c r="Q183" s="19"/>
    </row>
    <row r="184" spans="16:17" ht="13.5" customHeight="1">
      <c r="P184" s="19"/>
      <c r="Q184" s="19"/>
    </row>
    <row r="185" spans="16:17" ht="13.5" customHeight="1">
      <c r="P185" s="19"/>
      <c r="Q185" s="19"/>
    </row>
    <row r="186" spans="16:17" ht="13.5" customHeight="1">
      <c r="P186" s="19"/>
      <c r="Q186" s="19"/>
    </row>
    <row r="187" spans="16:17" ht="13.5" customHeight="1">
      <c r="P187" s="19"/>
      <c r="Q187" s="19"/>
    </row>
    <row r="188" spans="16:17" ht="13.5" customHeight="1">
      <c r="P188" s="19"/>
      <c r="Q188" s="19"/>
    </row>
    <row r="189" spans="16:17" ht="13.5" customHeight="1">
      <c r="P189" s="19"/>
      <c r="Q189" s="19"/>
    </row>
    <row r="190" spans="16:17" ht="13.5" customHeight="1">
      <c r="P190" s="19"/>
      <c r="Q190" s="19"/>
    </row>
    <row r="191" spans="16:17" ht="13.5" customHeight="1">
      <c r="P191" s="19"/>
      <c r="Q191" s="19"/>
    </row>
    <row r="192" spans="16:17" ht="13.5" customHeight="1">
      <c r="P192" s="19"/>
      <c r="Q192" s="19"/>
    </row>
    <row r="193" spans="16:17" ht="13.5" customHeight="1">
      <c r="P193" s="19"/>
      <c r="Q193" s="19"/>
    </row>
    <row r="194" spans="16:17" ht="13.5" customHeight="1">
      <c r="P194" s="19"/>
      <c r="Q194" s="19"/>
    </row>
    <row r="195" spans="16:17" ht="13.5" customHeight="1">
      <c r="P195" s="19"/>
      <c r="Q195" s="19"/>
    </row>
    <row r="196" spans="16:17" ht="13.5" customHeight="1">
      <c r="P196" s="19"/>
      <c r="Q196" s="19"/>
    </row>
    <row r="197" spans="16:17" ht="13.5" customHeight="1">
      <c r="P197" s="19"/>
      <c r="Q197" s="19"/>
    </row>
    <row r="198" spans="16:17" ht="13.5" customHeight="1">
      <c r="P198" s="19"/>
      <c r="Q198" s="19"/>
    </row>
    <row r="199" spans="16:17" ht="13.5" customHeight="1">
      <c r="P199" s="19"/>
      <c r="Q199" s="19"/>
    </row>
    <row r="200" spans="16:17" ht="13.5" customHeight="1">
      <c r="P200" s="19"/>
      <c r="Q200" s="19"/>
    </row>
    <row r="201" spans="16:17" ht="13.5" customHeight="1">
      <c r="P201" s="19"/>
      <c r="Q201" s="19"/>
    </row>
    <row r="202" spans="16:17" ht="13.5" customHeight="1">
      <c r="P202" s="19"/>
      <c r="Q202" s="19"/>
    </row>
    <row r="203" spans="16:17" ht="13.5" customHeight="1">
      <c r="P203" s="19"/>
      <c r="Q203" s="19"/>
    </row>
    <row r="204" spans="16:17" ht="13.5" customHeight="1">
      <c r="P204" s="19"/>
      <c r="Q204" s="19"/>
    </row>
    <row r="205" spans="16:17" ht="13.5" customHeight="1">
      <c r="P205" s="19"/>
      <c r="Q205" s="19"/>
    </row>
    <row r="206" spans="16:17" ht="13.5" customHeight="1">
      <c r="P206" s="19"/>
      <c r="Q206" s="19"/>
    </row>
    <row r="207" spans="16:17" ht="13.5" customHeight="1">
      <c r="P207" s="19"/>
      <c r="Q207" s="19"/>
    </row>
    <row r="208" spans="16:17" ht="13.5" customHeight="1">
      <c r="P208" s="19"/>
      <c r="Q208" s="19"/>
    </row>
    <row r="209" spans="16:17" ht="13.5" customHeight="1">
      <c r="P209" s="19"/>
      <c r="Q209" s="19"/>
    </row>
    <row r="210" spans="16:17" ht="13.5" customHeight="1">
      <c r="P210" s="19"/>
      <c r="Q210" s="19"/>
    </row>
    <row r="211" spans="16:17" ht="13.5" customHeight="1">
      <c r="P211" s="19"/>
      <c r="Q211" s="19"/>
    </row>
    <row r="212" spans="16:17" ht="13.5" customHeight="1">
      <c r="P212" s="19"/>
      <c r="Q212" s="19"/>
    </row>
    <row r="213" spans="16:17" ht="13.5" customHeight="1">
      <c r="P213" s="19"/>
      <c r="Q213" s="19"/>
    </row>
    <row r="214" spans="16:17" ht="13.5" customHeight="1">
      <c r="P214" s="19"/>
      <c r="Q214" s="19"/>
    </row>
    <row r="215" spans="16:17" ht="13.5" customHeight="1">
      <c r="P215" s="19"/>
      <c r="Q215" s="19"/>
    </row>
    <row r="216" spans="16:17" ht="13.5" customHeight="1">
      <c r="P216" s="19"/>
      <c r="Q216" s="19"/>
    </row>
    <row r="217" spans="16:17" ht="13.5" customHeight="1">
      <c r="P217" s="19"/>
      <c r="Q217" s="19"/>
    </row>
    <row r="218" spans="16:17" ht="13.5" customHeight="1">
      <c r="P218" s="19"/>
      <c r="Q218" s="19"/>
    </row>
    <row r="219" spans="16:17" ht="13.5" customHeight="1">
      <c r="P219" s="19"/>
      <c r="Q219" s="19"/>
    </row>
    <row r="220" spans="16:17" ht="13.5" customHeight="1">
      <c r="P220" s="19"/>
      <c r="Q220" s="19"/>
    </row>
    <row r="221" spans="16:17" ht="13.5" customHeight="1">
      <c r="P221" s="19"/>
      <c r="Q221" s="19"/>
    </row>
    <row r="222" spans="16:17" ht="13.5" customHeight="1">
      <c r="P222" s="19"/>
      <c r="Q222" s="19"/>
    </row>
    <row r="223" spans="16:17" ht="13.5" customHeight="1">
      <c r="P223" s="19"/>
      <c r="Q223" s="19"/>
    </row>
    <row r="224" spans="16:17" ht="13.5" customHeight="1">
      <c r="P224" s="19"/>
      <c r="Q224" s="19"/>
    </row>
    <row r="225" spans="16:17" ht="13.5" customHeight="1">
      <c r="P225" s="19"/>
      <c r="Q225" s="19"/>
    </row>
    <row r="226" spans="16:17" ht="13.5" customHeight="1">
      <c r="P226" s="19"/>
      <c r="Q226" s="19"/>
    </row>
    <row r="227" spans="16:17" ht="13.5" customHeight="1">
      <c r="P227" s="19"/>
      <c r="Q227" s="19"/>
    </row>
    <row r="228" spans="16:17" ht="13.5" customHeight="1">
      <c r="P228" s="19"/>
      <c r="Q228" s="19"/>
    </row>
    <row r="229" spans="16:17" ht="13.5" customHeight="1">
      <c r="P229" s="19"/>
      <c r="Q229" s="19"/>
    </row>
    <row r="230" spans="16:17" ht="13.5" customHeight="1">
      <c r="P230" s="19"/>
      <c r="Q230" s="19"/>
    </row>
    <row r="231" spans="16:17" ht="13.5" customHeight="1">
      <c r="P231" s="19"/>
      <c r="Q231" s="19"/>
    </row>
    <row r="232" spans="16:17" ht="13.5" customHeight="1">
      <c r="P232" s="19"/>
      <c r="Q232" s="19"/>
    </row>
    <row r="233" spans="16:17" ht="13.5" customHeight="1">
      <c r="P233" s="19"/>
      <c r="Q233" s="19"/>
    </row>
    <row r="234" spans="16:17" ht="13.5" customHeight="1">
      <c r="P234" s="19"/>
      <c r="Q234" s="19"/>
    </row>
    <row r="235" spans="16:17" ht="13.5" customHeight="1">
      <c r="P235" s="19"/>
      <c r="Q235" s="19"/>
    </row>
    <row r="236" spans="16:17" ht="13.5" customHeight="1">
      <c r="P236" s="19"/>
      <c r="Q236" s="19"/>
    </row>
    <row r="237" spans="16:17" ht="13.5" customHeight="1">
      <c r="P237" s="19"/>
      <c r="Q237" s="19"/>
    </row>
    <row r="238" spans="16:17" ht="13.5" customHeight="1">
      <c r="P238" s="19"/>
      <c r="Q238" s="19"/>
    </row>
    <row r="239" spans="16:17" ht="13.5" customHeight="1">
      <c r="P239" s="19"/>
      <c r="Q239" s="19"/>
    </row>
    <row r="240" spans="16:17" ht="13.5" customHeight="1">
      <c r="P240" s="19"/>
      <c r="Q240" s="19"/>
    </row>
    <row r="241" spans="16:17" ht="13.5" customHeight="1">
      <c r="P241" s="19"/>
      <c r="Q241" s="19"/>
    </row>
    <row r="242" spans="16:17" ht="13.5" customHeight="1">
      <c r="P242" s="19"/>
      <c r="Q242" s="19"/>
    </row>
    <row r="243" spans="16:17" ht="13.5" customHeight="1">
      <c r="P243" s="19"/>
      <c r="Q243" s="19"/>
    </row>
    <row r="244" spans="16:17" ht="13.5" customHeight="1">
      <c r="P244" s="19"/>
      <c r="Q244" s="19"/>
    </row>
    <row r="245" spans="16:17" ht="13.5" customHeight="1">
      <c r="P245" s="19"/>
      <c r="Q245" s="19"/>
    </row>
    <row r="246" spans="16:17" ht="13.5" customHeight="1">
      <c r="P246" s="19"/>
      <c r="Q246" s="19"/>
    </row>
    <row r="247" spans="16:17" ht="13.5" customHeight="1">
      <c r="P247" s="19"/>
      <c r="Q247" s="19"/>
    </row>
    <row r="248" spans="16:17" ht="13.5" customHeight="1">
      <c r="P248" s="19"/>
      <c r="Q248" s="19"/>
    </row>
    <row r="249" spans="16:17" ht="13.5" customHeight="1">
      <c r="P249" s="19"/>
      <c r="Q249" s="19"/>
    </row>
    <row r="250" spans="16:17" ht="13.5" customHeight="1">
      <c r="P250" s="19"/>
      <c r="Q250" s="19"/>
    </row>
    <row r="251" spans="16:17" ht="13.5" customHeight="1">
      <c r="P251" s="19"/>
      <c r="Q251" s="19"/>
    </row>
    <row r="252" spans="16:17" ht="13.5" customHeight="1">
      <c r="P252" s="19"/>
      <c r="Q252" s="19"/>
    </row>
    <row r="253" spans="16:17" ht="13.5" customHeight="1">
      <c r="P253" s="19"/>
      <c r="Q253" s="19"/>
    </row>
    <row r="254" spans="16:17" ht="13.5" customHeight="1">
      <c r="P254" s="19"/>
      <c r="Q254" s="19"/>
    </row>
    <row r="255" spans="16:17" ht="13.5" customHeight="1">
      <c r="P255" s="19"/>
      <c r="Q255" s="19"/>
    </row>
    <row r="256" spans="16:17" ht="13.5" customHeight="1">
      <c r="P256" s="19"/>
      <c r="Q256" s="19"/>
    </row>
    <row r="257" spans="16:17" ht="13.5" customHeight="1">
      <c r="P257" s="19"/>
      <c r="Q257" s="19"/>
    </row>
    <row r="258" spans="16:17" ht="13.5" customHeight="1">
      <c r="P258" s="19"/>
      <c r="Q258" s="19"/>
    </row>
    <row r="259" spans="16:17" ht="13.5" customHeight="1">
      <c r="P259" s="19"/>
      <c r="Q259" s="19"/>
    </row>
    <row r="260" spans="16:17" ht="13.5" customHeight="1">
      <c r="P260" s="19"/>
      <c r="Q260" s="19"/>
    </row>
    <row r="261" spans="16:17" ht="13.5" customHeight="1">
      <c r="P261" s="19"/>
      <c r="Q261" s="19"/>
    </row>
    <row r="262" spans="16:17" ht="13.5" customHeight="1">
      <c r="P262" s="19"/>
      <c r="Q262" s="19"/>
    </row>
    <row r="263" spans="16:17" ht="13.5" customHeight="1">
      <c r="P263" s="19"/>
      <c r="Q263" s="19"/>
    </row>
    <row r="264" spans="16:17" ht="13.5" customHeight="1">
      <c r="P264" s="19"/>
      <c r="Q264" s="19"/>
    </row>
    <row r="265" spans="16:17" ht="13.5" customHeight="1">
      <c r="P265" s="19"/>
      <c r="Q265" s="19"/>
    </row>
    <row r="266" spans="16:17" ht="13.5" customHeight="1">
      <c r="P266" s="19"/>
      <c r="Q266" s="19"/>
    </row>
    <row r="267" spans="16:17" ht="13.5" customHeight="1">
      <c r="P267" s="19"/>
      <c r="Q267" s="19"/>
    </row>
    <row r="268" spans="16:17" ht="13.5" customHeight="1">
      <c r="P268" s="19"/>
      <c r="Q268" s="19"/>
    </row>
    <row r="269" spans="16:17" ht="13.5" customHeight="1">
      <c r="P269" s="19"/>
      <c r="Q269" s="19"/>
    </row>
    <row r="270" spans="16:17" ht="13.5" customHeight="1">
      <c r="P270" s="19"/>
      <c r="Q270" s="19"/>
    </row>
    <row r="271" spans="16:17" ht="13.5" customHeight="1">
      <c r="P271" s="19"/>
      <c r="Q271" s="19"/>
    </row>
    <row r="272" spans="16:17" ht="13.5" customHeight="1">
      <c r="P272" s="19"/>
      <c r="Q272" s="19"/>
    </row>
    <row r="273" spans="16:17" ht="13.5" customHeight="1">
      <c r="P273" s="19"/>
      <c r="Q273" s="19"/>
    </row>
    <row r="274" spans="16:17" ht="13.5" customHeight="1">
      <c r="P274" s="19"/>
      <c r="Q274" s="19"/>
    </row>
    <row r="275" spans="16:17" ht="13.5" customHeight="1">
      <c r="P275" s="19"/>
      <c r="Q275" s="19"/>
    </row>
    <row r="276" spans="16:17" ht="13.5" customHeight="1">
      <c r="P276" s="19"/>
      <c r="Q276" s="19"/>
    </row>
    <row r="277" spans="16:17" ht="13.5" customHeight="1">
      <c r="P277" s="19"/>
      <c r="Q277" s="19"/>
    </row>
    <row r="278" spans="16:17" ht="13.5" customHeight="1">
      <c r="P278" s="19"/>
      <c r="Q278" s="19"/>
    </row>
    <row r="279" spans="16:17" ht="13.5" customHeight="1">
      <c r="P279" s="19"/>
      <c r="Q279" s="19"/>
    </row>
    <row r="280" spans="16:17" ht="13.5" customHeight="1">
      <c r="P280" s="19"/>
      <c r="Q280" s="19"/>
    </row>
    <row r="281" spans="16:17" ht="13.5" customHeight="1">
      <c r="P281" s="19"/>
      <c r="Q281" s="19"/>
    </row>
    <row r="282" spans="16:17" ht="13.5" customHeight="1">
      <c r="P282" s="19"/>
      <c r="Q282" s="19"/>
    </row>
    <row r="283" spans="16:17" ht="13.5" customHeight="1">
      <c r="P283" s="19"/>
      <c r="Q283" s="19"/>
    </row>
    <row r="284" spans="16:17" ht="13.5" customHeight="1">
      <c r="P284" s="19"/>
      <c r="Q284" s="19"/>
    </row>
    <row r="285" spans="16:17" ht="13.5" customHeight="1">
      <c r="P285" s="19"/>
      <c r="Q285" s="19"/>
    </row>
    <row r="286" spans="16:17" ht="13.5" customHeight="1">
      <c r="P286" s="19"/>
      <c r="Q286" s="19"/>
    </row>
    <row r="287" spans="16:17" ht="13.5" customHeight="1">
      <c r="P287" s="19"/>
      <c r="Q287" s="19"/>
    </row>
    <row r="288" spans="16:17" ht="13.5" customHeight="1">
      <c r="P288" s="19"/>
      <c r="Q288" s="19"/>
    </row>
    <row r="289" spans="16:17" ht="13.5" customHeight="1">
      <c r="P289" s="19"/>
      <c r="Q289" s="19"/>
    </row>
    <row r="290" spans="16:17" ht="13.5" customHeight="1">
      <c r="P290" s="19"/>
      <c r="Q290" s="19"/>
    </row>
    <row r="291" spans="16:17" ht="13.5" customHeight="1">
      <c r="P291" s="19"/>
      <c r="Q291" s="19"/>
    </row>
    <row r="292" spans="16:17" ht="13.5" customHeight="1">
      <c r="P292" s="19"/>
      <c r="Q292" s="19"/>
    </row>
    <row r="293" spans="16:17" ht="13.5" customHeight="1">
      <c r="P293" s="19"/>
      <c r="Q293" s="19"/>
    </row>
    <row r="294" spans="16:17" ht="13.5" customHeight="1">
      <c r="P294" s="19"/>
      <c r="Q294" s="19"/>
    </row>
    <row r="295" spans="16:17" ht="13.5" customHeight="1">
      <c r="P295" s="19"/>
      <c r="Q295" s="19"/>
    </row>
    <row r="296" spans="16:17" ht="13.5" customHeight="1">
      <c r="P296" s="19"/>
      <c r="Q296" s="19"/>
    </row>
    <row r="297" spans="16:17" ht="13.5" customHeight="1">
      <c r="P297" s="19"/>
      <c r="Q297" s="19"/>
    </row>
    <row r="298" spans="16:17" ht="13.5" customHeight="1">
      <c r="P298" s="19"/>
      <c r="Q298" s="19"/>
    </row>
    <row r="299" spans="16:17" ht="13.5" customHeight="1">
      <c r="P299" s="19"/>
      <c r="Q299" s="19"/>
    </row>
    <row r="300" spans="16:17" ht="13.5" customHeight="1">
      <c r="P300" s="19"/>
      <c r="Q300" s="19"/>
    </row>
    <row r="301" spans="16:17" ht="13.5" customHeight="1">
      <c r="P301" s="19"/>
      <c r="Q301" s="19"/>
    </row>
    <row r="302" spans="16:17" ht="13.5" customHeight="1">
      <c r="P302" s="19"/>
      <c r="Q302" s="19"/>
    </row>
    <row r="303" spans="16:17" ht="13.5" customHeight="1">
      <c r="P303" s="19"/>
      <c r="Q303" s="19"/>
    </row>
    <row r="304" spans="16:17" ht="13.5" customHeight="1">
      <c r="P304" s="19"/>
      <c r="Q304" s="19"/>
    </row>
    <row r="305" spans="16:17" ht="13.5" customHeight="1">
      <c r="P305" s="19"/>
      <c r="Q305" s="19"/>
    </row>
    <row r="306" spans="16:17" ht="13.5" customHeight="1">
      <c r="P306" s="19"/>
      <c r="Q306" s="19"/>
    </row>
    <row r="307" spans="16:17" ht="13.5" customHeight="1">
      <c r="P307" s="19"/>
      <c r="Q307" s="19"/>
    </row>
    <row r="308" spans="16:17" ht="13.5" customHeight="1">
      <c r="P308" s="19"/>
      <c r="Q308" s="19"/>
    </row>
    <row r="309" spans="16:17" ht="13.5" customHeight="1">
      <c r="P309" s="19"/>
      <c r="Q309" s="19"/>
    </row>
    <row r="310" spans="16:17" ht="13.5" customHeight="1">
      <c r="P310" s="19"/>
      <c r="Q310" s="19"/>
    </row>
    <row r="311" spans="16:17" ht="13.5" customHeight="1">
      <c r="P311" s="19"/>
      <c r="Q311" s="19"/>
    </row>
    <row r="312" spans="16:17" ht="13.5" customHeight="1">
      <c r="P312" s="19"/>
      <c r="Q312" s="19"/>
    </row>
    <row r="313" spans="16:17" ht="13.5" customHeight="1">
      <c r="P313" s="19"/>
      <c r="Q313" s="19"/>
    </row>
    <row r="314" spans="16:17" ht="13.5" customHeight="1">
      <c r="P314" s="19"/>
      <c r="Q314" s="19"/>
    </row>
    <row r="315" spans="16:17" ht="13.5" customHeight="1">
      <c r="P315" s="19"/>
      <c r="Q315" s="19"/>
    </row>
    <row r="316" spans="16:17" ht="13.5" customHeight="1">
      <c r="P316" s="19"/>
      <c r="Q316" s="19"/>
    </row>
    <row r="317" spans="16:17" ht="13.5" customHeight="1">
      <c r="P317" s="19"/>
      <c r="Q317" s="19"/>
    </row>
    <row r="318" spans="16:17" ht="13.5" customHeight="1">
      <c r="P318" s="19"/>
      <c r="Q318" s="19"/>
    </row>
    <row r="319" spans="16:17" ht="13.5" customHeight="1">
      <c r="P319" s="19"/>
      <c r="Q319" s="19"/>
    </row>
    <row r="320" spans="16:17" ht="13.5" customHeight="1">
      <c r="P320" s="19"/>
      <c r="Q320" s="19"/>
    </row>
    <row r="321" spans="16:17" ht="13.5" customHeight="1">
      <c r="P321" s="19"/>
      <c r="Q321" s="19"/>
    </row>
    <row r="322" spans="16:17" ht="13.5" customHeight="1">
      <c r="P322" s="19"/>
      <c r="Q322" s="19"/>
    </row>
    <row r="323" spans="16:17" ht="13.5" customHeight="1">
      <c r="P323" s="19"/>
      <c r="Q323" s="19"/>
    </row>
    <row r="324" spans="16:17" ht="13.5" customHeight="1">
      <c r="P324" s="19"/>
      <c r="Q324" s="19"/>
    </row>
    <row r="325" spans="16:17" ht="13.5" customHeight="1">
      <c r="P325" s="19"/>
      <c r="Q325" s="19"/>
    </row>
    <row r="326" spans="16:17" ht="13.5" customHeight="1">
      <c r="P326" s="19"/>
      <c r="Q326" s="19"/>
    </row>
    <row r="327" spans="16:17" ht="13.5" customHeight="1">
      <c r="P327" s="19"/>
      <c r="Q327" s="19"/>
    </row>
    <row r="328" spans="16:17" ht="13.5" customHeight="1">
      <c r="P328" s="19"/>
      <c r="Q328" s="19"/>
    </row>
    <row r="329" spans="16:17" ht="13.5" customHeight="1">
      <c r="P329" s="19"/>
      <c r="Q329" s="19"/>
    </row>
    <row r="330" spans="16:17" ht="13.5" customHeight="1">
      <c r="P330" s="19"/>
      <c r="Q330" s="19"/>
    </row>
    <row r="331" spans="16:17" ht="13.5" customHeight="1">
      <c r="P331" s="19"/>
      <c r="Q331" s="19"/>
    </row>
    <row r="332" spans="16:17" ht="13.5" customHeight="1">
      <c r="P332" s="19"/>
      <c r="Q332" s="19"/>
    </row>
    <row r="333" spans="16:17" ht="13.5" customHeight="1">
      <c r="P333" s="19"/>
      <c r="Q333" s="19"/>
    </row>
    <row r="334" spans="16:17" ht="13.5" customHeight="1">
      <c r="P334" s="19"/>
      <c r="Q334" s="19"/>
    </row>
    <row r="335" spans="16:17" ht="13.5" customHeight="1">
      <c r="P335" s="19"/>
      <c r="Q335" s="19"/>
    </row>
    <row r="336" spans="16:17" ht="13.5" customHeight="1">
      <c r="P336" s="19"/>
      <c r="Q336" s="19"/>
    </row>
    <row r="337" spans="16:17" ht="13.5" customHeight="1">
      <c r="P337" s="19"/>
      <c r="Q337" s="19"/>
    </row>
    <row r="338" spans="16:17" ht="13.5" customHeight="1">
      <c r="P338" s="19"/>
      <c r="Q338" s="19"/>
    </row>
    <row r="339" spans="16:17" ht="13.5" customHeight="1">
      <c r="P339" s="19"/>
      <c r="Q339" s="19"/>
    </row>
    <row r="340" spans="16:17" ht="13.5" customHeight="1">
      <c r="P340" s="19"/>
      <c r="Q340" s="19"/>
    </row>
    <row r="341" spans="16:17" ht="13.5" customHeight="1">
      <c r="P341" s="19"/>
      <c r="Q341" s="19"/>
    </row>
    <row r="342" spans="16:17" ht="13.5" customHeight="1">
      <c r="P342" s="19"/>
      <c r="Q342" s="19"/>
    </row>
    <row r="343" spans="16:17" ht="13.5" customHeight="1">
      <c r="P343" s="19"/>
      <c r="Q343" s="19"/>
    </row>
    <row r="344" spans="16:17" ht="13.5" customHeight="1">
      <c r="P344" s="19"/>
      <c r="Q344" s="19"/>
    </row>
    <row r="345" spans="16:17" ht="13.5" customHeight="1">
      <c r="P345" s="19"/>
      <c r="Q345" s="19"/>
    </row>
    <row r="346" spans="16:17" ht="13.5" customHeight="1">
      <c r="P346" s="19"/>
      <c r="Q346" s="19"/>
    </row>
    <row r="347" spans="16:17" ht="13.5" customHeight="1">
      <c r="P347" s="19"/>
      <c r="Q347" s="19"/>
    </row>
    <row r="348" spans="16:17" ht="13.5" customHeight="1">
      <c r="P348" s="19"/>
      <c r="Q348" s="19"/>
    </row>
    <row r="349" spans="16:17" ht="13.5" customHeight="1">
      <c r="P349" s="19"/>
      <c r="Q349" s="19"/>
    </row>
    <row r="350" spans="16:17" ht="13.5" customHeight="1">
      <c r="P350" s="19"/>
      <c r="Q350" s="19"/>
    </row>
    <row r="351" spans="16:17" ht="13.5" customHeight="1">
      <c r="P351" s="19"/>
      <c r="Q351" s="19"/>
    </row>
    <row r="352" spans="16:17" ht="13.5" customHeight="1">
      <c r="P352" s="19"/>
      <c r="Q352" s="19"/>
    </row>
    <row r="353" spans="16:17" ht="13.5" customHeight="1">
      <c r="P353" s="19"/>
      <c r="Q353" s="19"/>
    </row>
    <row r="354" spans="16:17" ht="13.5" customHeight="1">
      <c r="P354" s="19"/>
      <c r="Q354" s="19"/>
    </row>
    <row r="355" spans="16:17" ht="13.5" customHeight="1">
      <c r="P355" s="19"/>
      <c r="Q355" s="19"/>
    </row>
    <row r="356" spans="16:17" ht="13.5" customHeight="1">
      <c r="P356" s="19"/>
      <c r="Q356" s="19"/>
    </row>
    <row r="357" spans="16:17" ht="13.5" customHeight="1">
      <c r="P357" s="19"/>
      <c r="Q357" s="19"/>
    </row>
    <row r="358" spans="16:17" ht="13.5" customHeight="1">
      <c r="P358" s="19"/>
      <c r="Q358" s="19"/>
    </row>
    <row r="359" spans="16:17" ht="13.5" customHeight="1">
      <c r="P359" s="19"/>
      <c r="Q359" s="19"/>
    </row>
    <row r="360" spans="16:17" ht="13.5" customHeight="1">
      <c r="P360" s="19"/>
      <c r="Q360" s="19"/>
    </row>
    <row r="361" spans="16:17" ht="13.5" customHeight="1">
      <c r="P361" s="19"/>
      <c r="Q361" s="19"/>
    </row>
    <row r="362" spans="16:17" ht="13.5" customHeight="1">
      <c r="P362" s="19"/>
      <c r="Q362" s="19"/>
    </row>
    <row r="363" spans="16:17" ht="13.5" customHeight="1">
      <c r="P363" s="19"/>
      <c r="Q363" s="19"/>
    </row>
    <row r="364" spans="16:17" ht="13.5" customHeight="1">
      <c r="P364" s="19"/>
      <c r="Q364" s="19"/>
    </row>
    <row r="365" spans="16:17" ht="13.5" customHeight="1">
      <c r="P365" s="19"/>
      <c r="Q365" s="19"/>
    </row>
    <row r="366" spans="16:17" ht="13.5" customHeight="1">
      <c r="P366" s="19"/>
      <c r="Q366" s="19"/>
    </row>
    <row r="367" spans="16:17" ht="13.5" customHeight="1">
      <c r="P367" s="19"/>
      <c r="Q367" s="19"/>
    </row>
    <row r="368" spans="16:17" ht="13.5" customHeight="1">
      <c r="P368" s="19"/>
      <c r="Q368" s="19"/>
    </row>
    <row r="369" spans="16:17" ht="13.5" customHeight="1">
      <c r="P369" s="19"/>
      <c r="Q369" s="19"/>
    </row>
    <row r="370" spans="16:17" ht="13.5" customHeight="1">
      <c r="P370" s="19"/>
      <c r="Q370" s="19"/>
    </row>
    <row r="371" spans="16:17" ht="13.5" customHeight="1">
      <c r="P371" s="19"/>
      <c r="Q371" s="19"/>
    </row>
    <row r="372" spans="16:17" ht="13.5" customHeight="1">
      <c r="P372" s="19"/>
      <c r="Q372" s="19"/>
    </row>
    <row r="373" spans="16:17" ht="13.5" customHeight="1">
      <c r="P373" s="19"/>
      <c r="Q373" s="19"/>
    </row>
    <row r="374" spans="16:17" ht="13.5" customHeight="1">
      <c r="P374" s="19"/>
      <c r="Q374" s="19"/>
    </row>
    <row r="375" spans="16:17" ht="13.5" customHeight="1">
      <c r="P375" s="19"/>
      <c r="Q375" s="19"/>
    </row>
    <row r="376" spans="16:17" ht="13.5" customHeight="1">
      <c r="P376" s="19"/>
      <c r="Q376" s="19"/>
    </row>
    <row r="377" spans="16:17" ht="13.5" customHeight="1">
      <c r="P377" s="19"/>
      <c r="Q377" s="19"/>
    </row>
    <row r="378" spans="16:17" ht="13.5" customHeight="1">
      <c r="P378" s="19"/>
      <c r="Q378" s="19"/>
    </row>
    <row r="379" spans="16:17" ht="13.5" customHeight="1">
      <c r="P379" s="19"/>
      <c r="Q379" s="19"/>
    </row>
    <row r="380" spans="16:17" ht="13.5" customHeight="1">
      <c r="P380" s="19"/>
      <c r="Q380" s="19"/>
    </row>
    <row r="381" spans="16:17" ht="13.5" customHeight="1">
      <c r="P381" s="19"/>
      <c r="Q381" s="19"/>
    </row>
    <row r="382" spans="16:17" ht="13.5" customHeight="1">
      <c r="P382" s="19"/>
      <c r="Q382" s="19"/>
    </row>
    <row r="383" spans="16:17" ht="13.5" customHeight="1">
      <c r="P383" s="19"/>
      <c r="Q383" s="19"/>
    </row>
    <row r="384" spans="16:17" ht="13.5" customHeight="1">
      <c r="P384" s="19"/>
      <c r="Q384" s="19"/>
    </row>
    <row r="385" spans="16:17" ht="13.5" customHeight="1">
      <c r="P385" s="19"/>
      <c r="Q385" s="19"/>
    </row>
    <row r="386" spans="16:17" ht="13.5" customHeight="1">
      <c r="P386" s="19"/>
      <c r="Q386" s="19"/>
    </row>
    <row r="387" spans="16:17" ht="13.5" customHeight="1">
      <c r="P387" s="19"/>
      <c r="Q387" s="19"/>
    </row>
    <row r="388" spans="16:17" ht="13.5" customHeight="1">
      <c r="P388" s="19"/>
      <c r="Q388" s="19"/>
    </row>
    <row r="389" spans="16:17" ht="13.5" customHeight="1">
      <c r="P389" s="19"/>
      <c r="Q389" s="19"/>
    </row>
    <row r="390" spans="16:17" ht="13.5" customHeight="1">
      <c r="P390" s="19"/>
      <c r="Q390" s="19"/>
    </row>
    <row r="391" spans="16:17" ht="13.5" customHeight="1">
      <c r="P391" s="19"/>
      <c r="Q391" s="19"/>
    </row>
    <row r="392" spans="16:17" ht="13.5" customHeight="1">
      <c r="P392" s="19"/>
      <c r="Q392" s="19"/>
    </row>
    <row r="393" spans="16:17" ht="13.5" customHeight="1">
      <c r="P393" s="19"/>
      <c r="Q393" s="19"/>
    </row>
    <row r="394" spans="16:17" ht="13.5" customHeight="1">
      <c r="P394" s="19"/>
      <c r="Q394" s="19"/>
    </row>
    <row r="395" spans="16:17" ht="13.5" customHeight="1">
      <c r="P395" s="19"/>
      <c r="Q395" s="19"/>
    </row>
    <row r="396" spans="16:17" ht="13.5" customHeight="1">
      <c r="P396" s="19"/>
      <c r="Q396" s="19"/>
    </row>
    <row r="397" spans="16:17" ht="13.5" customHeight="1">
      <c r="P397" s="19"/>
      <c r="Q397" s="19"/>
    </row>
    <row r="398" spans="16:17" ht="13.5" customHeight="1">
      <c r="P398" s="19"/>
      <c r="Q398" s="19"/>
    </row>
    <row r="399" spans="16:17" ht="13.5" customHeight="1">
      <c r="P399" s="19"/>
      <c r="Q399" s="19"/>
    </row>
    <row r="400" spans="16:17" ht="13.5" customHeight="1">
      <c r="P400" s="19"/>
      <c r="Q400" s="19"/>
    </row>
    <row r="401" spans="16:17" ht="13.5" customHeight="1">
      <c r="P401" s="19"/>
      <c r="Q401" s="19"/>
    </row>
    <row r="402" spans="16:17" ht="13.5" customHeight="1">
      <c r="P402" s="19"/>
      <c r="Q402" s="19"/>
    </row>
    <row r="403" spans="16:17" ht="13.5" customHeight="1">
      <c r="P403" s="19"/>
      <c r="Q403" s="19"/>
    </row>
    <row r="404" spans="16:17" ht="13.5" customHeight="1">
      <c r="P404" s="19"/>
      <c r="Q404" s="19"/>
    </row>
    <row r="405" spans="16:17" ht="13.5" customHeight="1">
      <c r="P405" s="19"/>
      <c r="Q405" s="19"/>
    </row>
    <row r="406" spans="16:17" ht="13.5" customHeight="1">
      <c r="P406" s="19"/>
      <c r="Q406" s="19"/>
    </row>
    <row r="407" spans="16:17" ht="13.5" customHeight="1">
      <c r="P407" s="19"/>
      <c r="Q407" s="19"/>
    </row>
    <row r="408" spans="16:17" ht="13.5" customHeight="1">
      <c r="P408" s="19"/>
      <c r="Q408" s="19"/>
    </row>
    <row r="409" spans="16:17" ht="13.5" customHeight="1">
      <c r="P409" s="19"/>
      <c r="Q409" s="19"/>
    </row>
    <row r="410" spans="16:17" ht="13.5" customHeight="1">
      <c r="P410" s="19"/>
      <c r="Q410" s="19"/>
    </row>
    <row r="411" spans="16:17" ht="13.5" customHeight="1">
      <c r="P411" s="19"/>
      <c r="Q411" s="19"/>
    </row>
    <row r="412" spans="16:17" ht="13.5" customHeight="1">
      <c r="P412" s="19"/>
      <c r="Q412" s="19"/>
    </row>
    <row r="413" spans="16:17" ht="13.5" customHeight="1">
      <c r="P413" s="19"/>
      <c r="Q413" s="19"/>
    </row>
    <row r="414" spans="16:17" ht="13.5" customHeight="1">
      <c r="P414" s="19"/>
      <c r="Q414" s="19"/>
    </row>
    <row r="415" spans="16:17" ht="13.5" customHeight="1">
      <c r="P415" s="19"/>
      <c r="Q415" s="19"/>
    </row>
    <row r="416" spans="16:17" ht="13.5" customHeight="1">
      <c r="P416" s="19"/>
      <c r="Q416" s="19"/>
    </row>
    <row r="417" spans="16:17" ht="13.5" customHeight="1">
      <c r="P417" s="19"/>
      <c r="Q417" s="19"/>
    </row>
    <row r="418" spans="16:17" ht="13.5" customHeight="1">
      <c r="P418" s="19"/>
      <c r="Q418" s="19"/>
    </row>
    <row r="419" spans="16:17" ht="13.5" customHeight="1">
      <c r="P419" s="19"/>
      <c r="Q419" s="19"/>
    </row>
    <row r="420" spans="16:17" ht="13.5" customHeight="1">
      <c r="P420" s="19"/>
      <c r="Q420" s="19"/>
    </row>
    <row r="421" spans="16:17" ht="13.5" customHeight="1">
      <c r="P421" s="19"/>
      <c r="Q421" s="19"/>
    </row>
    <row r="422" spans="16:17" ht="13.5" customHeight="1">
      <c r="P422" s="19"/>
      <c r="Q422" s="19"/>
    </row>
    <row r="423" spans="16:17" ht="13.5" customHeight="1">
      <c r="P423" s="19"/>
      <c r="Q423" s="19"/>
    </row>
    <row r="424" spans="16:17" ht="13.5" customHeight="1">
      <c r="P424" s="19"/>
      <c r="Q424" s="19"/>
    </row>
    <row r="425" spans="16:17" ht="13.5" customHeight="1">
      <c r="P425" s="19"/>
      <c r="Q425" s="19"/>
    </row>
    <row r="426" spans="16:17" ht="13.5" customHeight="1">
      <c r="P426" s="19"/>
      <c r="Q426" s="19"/>
    </row>
    <row r="427" spans="16:17" ht="13.5" customHeight="1">
      <c r="P427" s="19"/>
      <c r="Q427" s="19"/>
    </row>
    <row r="428" spans="16:17" ht="13.5" customHeight="1">
      <c r="P428" s="19"/>
      <c r="Q428" s="19"/>
    </row>
    <row r="429" spans="16:17" ht="13.5" customHeight="1">
      <c r="P429" s="19"/>
      <c r="Q429" s="19"/>
    </row>
    <row r="430" spans="16:17" ht="13.5" customHeight="1">
      <c r="P430" s="19"/>
      <c r="Q430" s="19"/>
    </row>
    <row r="431" spans="16:17" ht="13.5" customHeight="1">
      <c r="P431" s="19"/>
      <c r="Q431" s="19"/>
    </row>
    <row r="432" spans="16:17" ht="13.5" customHeight="1">
      <c r="P432" s="19"/>
      <c r="Q432" s="19"/>
    </row>
    <row r="433" spans="16:17" ht="13.5" customHeight="1">
      <c r="P433" s="19"/>
      <c r="Q433" s="19"/>
    </row>
    <row r="434" spans="16:17" ht="13.5" customHeight="1">
      <c r="P434" s="19"/>
      <c r="Q434" s="19"/>
    </row>
    <row r="435" spans="16:17" ht="13.5" customHeight="1">
      <c r="P435" s="19"/>
      <c r="Q435" s="19"/>
    </row>
    <row r="436" spans="16:17" ht="13.5" customHeight="1">
      <c r="P436" s="19"/>
      <c r="Q436" s="19"/>
    </row>
    <row r="437" spans="16:17" ht="13.5" customHeight="1">
      <c r="P437" s="19"/>
      <c r="Q437" s="19"/>
    </row>
    <row r="438" spans="16:17" ht="13.5" customHeight="1">
      <c r="P438" s="19"/>
      <c r="Q438" s="19"/>
    </row>
    <row r="439" spans="16:17" ht="13.5" customHeight="1">
      <c r="P439" s="19"/>
      <c r="Q439" s="19"/>
    </row>
    <row r="440" spans="16:17" ht="13.5" customHeight="1">
      <c r="P440" s="19"/>
      <c r="Q440" s="19"/>
    </row>
    <row r="441" spans="16:17" ht="13.5" customHeight="1">
      <c r="P441" s="19"/>
      <c r="Q441" s="19"/>
    </row>
    <row r="442" spans="16:17" ht="13.5" customHeight="1">
      <c r="P442" s="19"/>
      <c r="Q442" s="19"/>
    </row>
    <row r="443" spans="16:17" ht="13.5" customHeight="1">
      <c r="P443" s="19"/>
      <c r="Q443" s="19"/>
    </row>
    <row r="444" spans="16:17" ht="13.5" customHeight="1">
      <c r="P444" s="19"/>
      <c r="Q444" s="19"/>
    </row>
    <row r="445" spans="16:17" ht="13.5" customHeight="1">
      <c r="P445" s="19"/>
      <c r="Q445" s="19"/>
    </row>
    <row r="446" spans="16:17" ht="13.5" customHeight="1">
      <c r="P446" s="19"/>
      <c r="Q446" s="19"/>
    </row>
    <row r="447" spans="16:17" ht="13.5" customHeight="1">
      <c r="P447" s="19"/>
      <c r="Q447" s="19"/>
    </row>
    <row r="448" spans="16:17" ht="13.5" customHeight="1">
      <c r="P448" s="19"/>
      <c r="Q448" s="19"/>
    </row>
    <row r="449" spans="16:17" ht="13.5" customHeight="1">
      <c r="P449" s="19"/>
      <c r="Q449" s="19"/>
    </row>
    <row r="450" spans="16:17" ht="13.5" customHeight="1">
      <c r="P450" s="19"/>
      <c r="Q450" s="19"/>
    </row>
    <row r="451" spans="16:17" ht="13.5" customHeight="1">
      <c r="P451" s="19"/>
      <c r="Q451" s="19"/>
    </row>
    <row r="452" spans="16:17" ht="13.5" customHeight="1">
      <c r="P452" s="19"/>
      <c r="Q452" s="19"/>
    </row>
    <row r="453" spans="16:17" ht="13.5" customHeight="1">
      <c r="P453" s="19"/>
      <c r="Q453" s="19"/>
    </row>
    <row r="454" spans="16:17" ht="13.5" customHeight="1">
      <c r="P454" s="19"/>
      <c r="Q454" s="19"/>
    </row>
    <row r="455" spans="16:17" ht="13.5" customHeight="1">
      <c r="P455" s="19"/>
      <c r="Q455" s="19"/>
    </row>
    <row r="456" spans="16:17" ht="13.5" customHeight="1">
      <c r="P456" s="19"/>
      <c r="Q456" s="19"/>
    </row>
    <row r="457" spans="16:17" ht="13.5" customHeight="1">
      <c r="P457" s="19"/>
      <c r="Q457" s="19"/>
    </row>
    <row r="458" spans="16:17" ht="13.5" customHeight="1">
      <c r="P458" s="19"/>
      <c r="Q458" s="19"/>
    </row>
    <row r="459" spans="16:17" ht="13.5" customHeight="1">
      <c r="P459" s="19"/>
      <c r="Q459" s="19"/>
    </row>
    <row r="460" spans="16:17" ht="13.5" customHeight="1">
      <c r="P460" s="19"/>
      <c r="Q460" s="19"/>
    </row>
    <row r="461" spans="16:17" ht="13.5" customHeight="1">
      <c r="P461" s="19"/>
      <c r="Q461" s="19"/>
    </row>
    <row r="462" spans="16:17" ht="13.5" customHeight="1">
      <c r="P462" s="19"/>
      <c r="Q462" s="19"/>
    </row>
    <row r="463" spans="16:17" ht="13.5" customHeight="1">
      <c r="P463" s="19"/>
      <c r="Q463" s="19"/>
    </row>
    <row r="464" spans="16:17" ht="13.5" customHeight="1">
      <c r="P464" s="19"/>
      <c r="Q464" s="19"/>
    </row>
    <row r="465" spans="16:17" ht="13.5" customHeight="1">
      <c r="P465" s="19"/>
      <c r="Q465" s="19"/>
    </row>
    <row r="466" spans="16:17" ht="13.5" customHeight="1">
      <c r="P466" s="19"/>
      <c r="Q466" s="19"/>
    </row>
    <row r="467" spans="16:17" ht="13.5" customHeight="1">
      <c r="P467" s="19"/>
      <c r="Q467" s="19"/>
    </row>
    <row r="468" spans="16:17" ht="13.5" customHeight="1">
      <c r="P468" s="19"/>
      <c r="Q468" s="19"/>
    </row>
    <row r="469" spans="16:17" ht="13.5" customHeight="1">
      <c r="P469" s="19"/>
      <c r="Q469" s="19"/>
    </row>
    <row r="470" spans="16:17" ht="13.5" customHeight="1">
      <c r="P470" s="19"/>
      <c r="Q470" s="19"/>
    </row>
    <row r="471" spans="16:17" ht="13.5" customHeight="1">
      <c r="P471" s="19"/>
      <c r="Q471" s="19"/>
    </row>
    <row r="472" spans="16:17" ht="13.5" customHeight="1">
      <c r="P472" s="19"/>
      <c r="Q472" s="19"/>
    </row>
    <row r="473" spans="16:17" ht="13.5" customHeight="1">
      <c r="P473" s="19"/>
      <c r="Q473" s="19"/>
    </row>
    <row r="474" spans="16:17" ht="13.5" customHeight="1">
      <c r="P474" s="19"/>
      <c r="Q474" s="19"/>
    </row>
    <row r="475" spans="16:17" ht="13.5" customHeight="1">
      <c r="P475" s="19"/>
      <c r="Q475" s="19"/>
    </row>
    <row r="476" spans="16:17" ht="13.5" customHeight="1">
      <c r="P476" s="19"/>
      <c r="Q476" s="19"/>
    </row>
    <row r="477" spans="16:17" ht="13.5" customHeight="1">
      <c r="P477" s="19"/>
      <c r="Q477" s="19"/>
    </row>
    <row r="478" spans="16:17" ht="13.5" customHeight="1">
      <c r="P478" s="19"/>
      <c r="Q478" s="19"/>
    </row>
    <row r="479" spans="16:17" ht="13.5" customHeight="1">
      <c r="P479" s="19"/>
      <c r="Q479" s="19"/>
    </row>
    <row r="480" spans="16:17" ht="13.5" customHeight="1">
      <c r="P480" s="19"/>
      <c r="Q480" s="19"/>
    </row>
    <row r="481" spans="16:17" ht="13.5" customHeight="1">
      <c r="P481" s="19"/>
      <c r="Q481" s="19"/>
    </row>
    <row r="482" spans="16:17" ht="13.5" customHeight="1">
      <c r="P482" s="19"/>
      <c r="Q482" s="19"/>
    </row>
    <row r="483" spans="16:17" ht="13.5" customHeight="1">
      <c r="P483" s="19"/>
      <c r="Q483" s="19"/>
    </row>
    <row r="484" spans="16:17" ht="13.5" customHeight="1">
      <c r="P484" s="19"/>
      <c r="Q484" s="19"/>
    </row>
    <row r="485" spans="16:17" ht="13.5" customHeight="1">
      <c r="P485" s="19"/>
      <c r="Q485" s="19"/>
    </row>
    <row r="486" spans="16:17" ht="13.5" customHeight="1">
      <c r="P486" s="19"/>
      <c r="Q486" s="19"/>
    </row>
    <row r="487" spans="16:17" ht="13.5" customHeight="1">
      <c r="P487" s="19"/>
      <c r="Q487" s="19"/>
    </row>
    <row r="488" spans="16:17" ht="13.5" customHeight="1">
      <c r="P488" s="19"/>
      <c r="Q488" s="19"/>
    </row>
    <row r="489" spans="16:17" ht="13.5" customHeight="1">
      <c r="P489" s="19"/>
      <c r="Q489" s="19"/>
    </row>
    <row r="490" spans="16:17" ht="13.5" customHeight="1">
      <c r="P490" s="19"/>
      <c r="Q490" s="19"/>
    </row>
    <row r="491" spans="16:17" ht="13.5" customHeight="1">
      <c r="P491" s="19"/>
      <c r="Q491" s="19"/>
    </row>
    <row r="492" spans="16:17" ht="13.5" customHeight="1">
      <c r="P492" s="19"/>
      <c r="Q492" s="19"/>
    </row>
    <row r="493" spans="16:17" ht="13.5" customHeight="1">
      <c r="P493" s="19"/>
      <c r="Q493" s="19"/>
    </row>
    <row r="494" spans="16:17" ht="13.5" customHeight="1">
      <c r="P494" s="19"/>
      <c r="Q494" s="19"/>
    </row>
    <row r="495" spans="16:17" ht="13.5" customHeight="1">
      <c r="P495" s="19"/>
      <c r="Q495" s="19"/>
    </row>
    <row r="496" spans="16:17" ht="13.5" customHeight="1">
      <c r="P496" s="19"/>
      <c r="Q496" s="19"/>
    </row>
    <row r="497" spans="16:17" ht="13.5" customHeight="1">
      <c r="P497" s="19"/>
      <c r="Q497" s="19"/>
    </row>
    <row r="498" spans="16:17" ht="13.5" customHeight="1">
      <c r="P498" s="19"/>
      <c r="Q498" s="19"/>
    </row>
    <row r="499" spans="16:17" ht="13.5" customHeight="1">
      <c r="P499" s="19"/>
      <c r="Q499" s="19"/>
    </row>
    <row r="500" spans="16:17" ht="13.5" customHeight="1">
      <c r="P500" s="19"/>
      <c r="Q500" s="19"/>
    </row>
    <row r="501" spans="16:17" ht="13.5" customHeight="1">
      <c r="P501" s="19"/>
      <c r="Q501" s="19"/>
    </row>
    <row r="502" spans="16:17" ht="13.5" customHeight="1">
      <c r="P502" s="19"/>
      <c r="Q502" s="19"/>
    </row>
    <row r="503" spans="16:17" ht="13.5" customHeight="1">
      <c r="P503" s="19"/>
      <c r="Q503" s="19"/>
    </row>
    <row r="504" spans="16:17" ht="13.5" customHeight="1">
      <c r="P504" s="19"/>
      <c r="Q504" s="19"/>
    </row>
    <row r="505" spans="16:17" ht="13.5" customHeight="1">
      <c r="P505" s="19"/>
      <c r="Q505" s="19"/>
    </row>
    <row r="506" spans="16:17" ht="13.5" customHeight="1">
      <c r="P506" s="19"/>
      <c r="Q506" s="19"/>
    </row>
    <row r="507" spans="16:17" ht="13.5" customHeight="1">
      <c r="P507" s="19"/>
      <c r="Q507" s="19"/>
    </row>
    <row r="508" spans="16:17" ht="13.5" customHeight="1">
      <c r="P508" s="19"/>
      <c r="Q508" s="19"/>
    </row>
    <row r="509" spans="16:17" ht="13.5" customHeight="1">
      <c r="P509" s="19"/>
      <c r="Q509" s="19"/>
    </row>
    <row r="510" spans="16:17" ht="13.5" customHeight="1">
      <c r="P510" s="19"/>
      <c r="Q510" s="19"/>
    </row>
    <row r="511" spans="16:17" ht="13.5" customHeight="1">
      <c r="P511" s="19"/>
      <c r="Q511" s="19"/>
    </row>
    <row r="512" spans="16:17" ht="13.5" customHeight="1">
      <c r="P512" s="19"/>
      <c r="Q512" s="19"/>
    </row>
    <row r="513" spans="16:17" ht="13.5" customHeight="1">
      <c r="P513" s="19"/>
      <c r="Q513" s="19"/>
    </row>
    <row r="514" spans="16:17" ht="13.5" customHeight="1">
      <c r="P514" s="19"/>
      <c r="Q514" s="19"/>
    </row>
    <row r="515" spans="16:17" ht="13.5" customHeight="1">
      <c r="P515" s="19"/>
      <c r="Q515" s="19"/>
    </row>
    <row r="516" spans="16:17" ht="13.5" customHeight="1">
      <c r="P516" s="19"/>
      <c r="Q516" s="19"/>
    </row>
    <row r="517" spans="16:17" ht="13.5" customHeight="1">
      <c r="P517" s="19"/>
      <c r="Q517" s="19"/>
    </row>
    <row r="518" spans="16:17" ht="13.5" customHeight="1">
      <c r="P518" s="19"/>
      <c r="Q518" s="19"/>
    </row>
    <row r="519" spans="16:17" ht="13.5" customHeight="1">
      <c r="P519" s="19"/>
      <c r="Q519" s="19"/>
    </row>
    <row r="520" spans="16:17" ht="13.5" customHeight="1">
      <c r="P520" s="19"/>
      <c r="Q520" s="19"/>
    </row>
    <row r="521" spans="16:17" ht="13.5" customHeight="1">
      <c r="P521" s="19"/>
      <c r="Q521" s="19"/>
    </row>
    <row r="522" spans="16:17" ht="13.5" customHeight="1">
      <c r="P522" s="19"/>
      <c r="Q522" s="19"/>
    </row>
    <row r="523" spans="16:17" ht="13.5" customHeight="1">
      <c r="P523" s="19"/>
      <c r="Q523" s="19"/>
    </row>
    <row r="524" spans="16:17" ht="13.5" customHeight="1">
      <c r="P524" s="19"/>
      <c r="Q524" s="19"/>
    </row>
    <row r="525" spans="16:17" ht="13.5" customHeight="1">
      <c r="P525" s="19"/>
      <c r="Q525" s="19"/>
    </row>
    <row r="526" spans="16:17" ht="13.5" customHeight="1">
      <c r="P526" s="19"/>
      <c r="Q526" s="19"/>
    </row>
    <row r="527" spans="16:17" ht="13.5" customHeight="1">
      <c r="P527" s="19"/>
      <c r="Q527" s="19"/>
    </row>
    <row r="528" spans="16:17" ht="13.5" customHeight="1">
      <c r="P528" s="19"/>
      <c r="Q528" s="19"/>
    </row>
    <row r="529" spans="16:17" ht="13.5" customHeight="1">
      <c r="P529" s="19"/>
      <c r="Q529" s="19"/>
    </row>
    <row r="530" spans="16:17" ht="13.5" customHeight="1">
      <c r="P530" s="19"/>
      <c r="Q530" s="19"/>
    </row>
    <row r="531" spans="16:17" ht="13.5" customHeight="1">
      <c r="P531" s="19"/>
      <c r="Q531" s="19"/>
    </row>
    <row r="532" spans="16:17" ht="13.5" customHeight="1">
      <c r="P532" s="19"/>
      <c r="Q532" s="19"/>
    </row>
    <row r="533" spans="16:17" ht="13.5" customHeight="1">
      <c r="P533" s="19"/>
      <c r="Q533" s="19"/>
    </row>
    <row r="534" spans="16:17" ht="13.5" customHeight="1">
      <c r="P534" s="19"/>
      <c r="Q534" s="19"/>
    </row>
    <row r="535" spans="16:17" ht="13.5" customHeight="1">
      <c r="P535" s="19"/>
      <c r="Q535" s="19"/>
    </row>
    <row r="536" spans="16:17" ht="13.5" customHeight="1">
      <c r="P536" s="19"/>
      <c r="Q536" s="19"/>
    </row>
    <row r="537" spans="16:17" ht="13.5" customHeight="1">
      <c r="P537" s="19"/>
      <c r="Q537" s="19"/>
    </row>
    <row r="538" spans="16:17" ht="13.5" customHeight="1">
      <c r="P538" s="19"/>
      <c r="Q538" s="19"/>
    </row>
    <row r="539" spans="16:17" ht="13.5" customHeight="1">
      <c r="P539" s="19"/>
      <c r="Q539" s="19"/>
    </row>
    <row r="540" spans="16:17" ht="13.5" customHeight="1">
      <c r="P540" s="19"/>
      <c r="Q540" s="19"/>
    </row>
    <row r="541" spans="16:17" ht="13.5" customHeight="1">
      <c r="P541" s="19"/>
      <c r="Q541" s="19"/>
    </row>
    <row r="542" spans="16:17" ht="13.5" customHeight="1">
      <c r="P542" s="19"/>
      <c r="Q542" s="19"/>
    </row>
    <row r="543" spans="16:17" ht="13.5" customHeight="1">
      <c r="P543" s="19"/>
      <c r="Q543" s="19"/>
    </row>
    <row r="544" spans="16:17" ht="13.5" customHeight="1">
      <c r="P544" s="19"/>
      <c r="Q544" s="19"/>
    </row>
    <row r="545" spans="16:17" ht="13.5" customHeight="1">
      <c r="P545" s="19"/>
      <c r="Q545" s="19"/>
    </row>
    <row r="546" spans="16:17" ht="13.5" customHeight="1">
      <c r="P546" s="19"/>
      <c r="Q546" s="19"/>
    </row>
    <row r="547" spans="16:17" ht="13.5" customHeight="1">
      <c r="P547" s="19"/>
      <c r="Q547" s="19"/>
    </row>
    <row r="548" spans="16:17" ht="13.5" customHeight="1">
      <c r="P548" s="19"/>
      <c r="Q548" s="19"/>
    </row>
    <row r="549" spans="16:17" ht="13.5" customHeight="1">
      <c r="P549" s="19"/>
      <c r="Q549" s="19"/>
    </row>
    <row r="550" spans="16:17" ht="13.5" customHeight="1">
      <c r="P550" s="19"/>
      <c r="Q550" s="19"/>
    </row>
    <row r="551" spans="16:17" ht="13.5" customHeight="1">
      <c r="P551" s="19"/>
      <c r="Q551" s="19"/>
    </row>
    <row r="552" spans="16:17" ht="13.5" customHeight="1">
      <c r="P552" s="19"/>
      <c r="Q552" s="19"/>
    </row>
    <row r="553" spans="16:17" ht="13.5" customHeight="1">
      <c r="P553" s="19"/>
      <c r="Q553" s="19"/>
    </row>
    <row r="554" spans="16:17" ht="13.5" customHeight="1">
      <c r="P554" s="19"/>
      <c r="Q554" s="19"/>
    </row>
    <row r="555" spans="16:17" ht="13.5" customHeight="1">
      <c r="P555" s="19"/>
      <c r="Q555" s="19"/>
    </row>
    <row r="556" spans="16:17" ht="13.5" customHeight="1">
      <c r="P556" s="19"/>
      <c r="Q556" s="19"/>
    </row>
    <row r="557" spans="16:17" ht="13.5" customHeight="1">
      <c r="P557" s="19"/>
      <c r="Q557" s="19"/>
    </row>
    <row r="558" spans="16:17" ht="13.5" customHeight="1">
      <c r="P558" s="19"/>
      <c r="Q558" s="19"/>
    </row>
    <row r="559" spans="16:17" ht="13.5" customHeight="1">
      <c r="P559" s="19"/>
      <c r="Q559" s="19"/>
    </row>
    <row r="560" spans="16:17" ht="13.5" customHeight="1">
      <c r="P560" s="19"/>
      <c r="Q560" s="19"/>
    </row>
    <row r="561" spans="16:17" ht="13.5" customHeight="1">
      <c r="P561" s="19"/>
      <c r="Q561" s="19"/>
    </row>
    <row r="562" spans="16:17" ht="13.5" customHeight="1">
      <c r="P562" s="19"/>
      <c r="Q562" s="19"/>
    </row>
    <row r="563" spans="16:17" ht="13.5" customHeight="1">
      <c r="P563" s="19"/>
      <c r="Q563" s="19"/>
    </row>
    <row r="564" spans="16:17" ht="13.5" customHeight="1">
      <c r="P564" s="19"/>
      <c r="Q564" s="19"/>
    </row>
    <row r="565" spans="16:17" ht="13.5" customHeight="1">
      <c r="P565" s="19"/>
      <c r="Q565" s="19"/>
    </row>
    <row r="566" spans="16:17" ht="13.5" customHeight="1">
      <c r="P566" s="19"/>
      <c r="Q566" s="19"/>
    </row>
    <row r="567" spans="16:17" ht="13.5" customHeight="1">
      <c r="P567" s="19"/>
      <c r="Q567" s="19"/>
    </row>
    <row r="568" spans="16:17" ht="13.5" customHeight="1">
      <c r="P568" s="19"/>
      <c r="Q568" s="19"/>
    </row>
    <row r="569" spans="16:17" ht="13.5" customHeight="1">
      <c r="P569" s="19"/>
      <c r="Q569" s="19"/>
    </row>
    <row r="570" spans="16:17" ht="13.5" customHeight="1">
      <c r="P570" s="19"/>
      <c r="Q570" s="19"/>
    </row>
    <row r="571" spans="16:17" ht="13.5" customHeight="1">
      <c r="P571" s="19"/>
      <c r="Q571" s="19"/>
    </row>
    <row r="572" spans="16:17" ht="13.5" customHeight="1">
      <c r="P572" s="19"/>
      <c r="Q572" s="19"/>
    </row>
    <row r="573" spans="16:17" ht="13.5" customHeight="1">
      <c r="P573" s="19"/>
      <c r="Q573" s="19"/>
    </row>
    <row r="574" spans="16:17" ht="13.5" customHeight="1">
      <c r="P574" s="19"/>
      <c r="Q574" s="19"/>
    </row>
    <row r="575" spans="16:17" ht="13.5" customHeight="1">
      <c r="P575" s="19"/>
      <c r="Q575" s="19"/>
    </row>
    <row r="576" spans="16:17" ht="13.5" customHeight="1">
      <c r="P576" s="19"/>
      <c r="Q576" s="19"/>
    </row>
    <row r="577" spans="16:17" ht="13.5" customHeight="1">
      <c r="P577" s="19"/>
      <c r="Q577" s="19"/>
    </row>
    <row r="578" spans="16:17" ht="13.5" customHeight="1">
      <c r="P578" s="19"/>
      <c r="Q578" s="19"/>
    </row>
    <row r="579" spans="16:17" ht="13.5" customHeight="1">
      <c r="P579" s="19"/>
      <c r="Q579" s="19"/>
    </row>
    <row r="580" spans="16:17" ht="13.5" customHeight="1">
      <c r="P580" s="19"/>
      <c r="Q580" s="19"/>
    </row>
    <row r="581" spans="16:17" ht="13.5" customHeight="1">
      <c r="P581" s="19"/>
      <c r="Q581" s="19"/>
    </row>
    <row r="582" spans="16:17" ht="13.5" customHeight="1">
      <c r="P582" s="19"/>
      <c r="Q582" s="19"/>
    </row>
    <row r="583" spans="16:17" ht="13.5" customHeight="1">
      <c r="P583" s="19"/>
      <c r="Q583" s="19"/>
    </row>
    <row r="584" spans="16:17" ht="13.5" customHeight="1">
      <c r="P584" s="19"/>
      <c r="Q584" s="19"/>
    </row>
    <row r="585" spans="16:17" ht="13.5" customHeight="1">
      <c r="P585" s="19"/>
      <c r="Q585" s="19"/>
    </row>
    <row r="586" spans="16:17" ht="13.5" customHeight="1">
      <c r="P586" s="19"/>
      <c r="Q586" s="19"/>
    </row>
    <row r="587" spans="16:17" ht="13.5" customHeight="1">
      <c r="P587" s="19"/>
      <c r="Q587" s="19"/>
    </row>
    <row r="588" spans="16:17" ht="13.5" customHeight="1">
      <c r="P588" s="19"/>
      <c r="Q588" s="19"/>
    </row>
    <row r="589" spans="16:17" ht="13.5" customHeight="1">
      <c r="P589" s="19"/>
      <c r="Q589" s="19"/>
    </row>
    <row r="590" spans="16:17" ht="13.5" customHeight="1">
      <c r="P590" s="19"/>
      <c r="Q590" s="19"/>
    </row>
    <row r="591" spans="16:17" ht="13.5" customHeight="1">
      <c r="P591" s="19"/>
      <c r="Q591" s="19"/>
    </row>
    <row r="592" spans="16:17" ht="13.5" customHeight="1">
      <c r="P592" s="19"/>
      <c r="Q592" s="19"/>
    </row>
    <row r="593" spans="16:17" ht="13.5" customHeight="1">
      <c r="P593" s="19"/>
      <c r="Q593" s="19"/>
    </row>
    <row r="594" spans="16:17" ht="13.5" customHeight="1">
      <c r="P594" s="19"/>
      <c r="Q594" s="19"/>
    </row>
    <row r="595" spans="16:17" ht="13.5" customHeight="1">
      <c r="P595" s="19"/>
      <c r="Q595" s="19"/>
    </row>
    <row r="596" spans="16:17" ht="13.5" customHeight="1">
      <c r="P596" s="19"/>
      <c r="Q596" s="19"/>
    </row>
    <row r="597" spans="16:17" ht="13.5" customHeight="1">
      <c r="P597" s="19"/>
      <c r="Q597" s="19"/>
    </row>
    <row r="598" spans="16:17" ht="13.5" customHeight="1">
      <c r="P598" s="19"/>
      <c r="Q598" s="19"/>
    </row>
    <row r="599" spans="16:17" ht="13.5" customHeight="1">
      <c r="P599" s="19"/>
      <c r="Q599" s="19"/>
    </row>
    <row r="600" spans="16:17" ht="13.5" customHeight="1">
      <c r="P600" s="19"/>
      <c r="Q600" s="19"/>
    </row>
    <row r="601" spans="16:17" ht="13.5" customHeight="1">
      <c r="P601" s="19"/>
      <c r="Q601" s="19"/>
    </row>
    <row r="602" spans="16:17" ht="13.5" customHeight="1">
      <c r="P602" s="19"/>
      <c r="Q602" s="19"/>
    </row>
    <row r="603" spans="16:17" ht="13.5" customHeight="1">
      <c r="P603" s="19"/>
      <c r="Q603" s="19"/>
    </row>
    <row r="604" spans="16:17" ht="13.5" customHeight="1">
      <c r="P604" s="19"/>
      <c r="Q604" s="19"/>
    </row>
    <row r="605" spans="16:17" ht="13.5" customHeight="1">
      <c r="P605" s="19"/>
      <c r="Q605" s="19"/>
    </row>
    <row r="606" spans="16:17" ht="13.5" customHeight="1">
      <c r="P606" s="19"/>
      <c r="Q606" s="19"/>
    </row>
    <row r="607" spans="16:17" ht="13.5" customHeight="1">
      <c r="P607" s="19"/>
      <c r="Q607" s="19"/>
    </row>
    <row r="608" spans="16:17" ht="13.5" customHeight="1">
      <c r="P608" s="19"/>
      <c r="Q608" s="19"/>
    </row>
    <row r="609" spans="16:17" ht="13.5" customHeight="1">
      <c r="P609" s="19"/>
      <c r="Q609" s="19"/>
    </row>
    <row r="610" spans="16:17" ht="13.5" customHeight="1">
      <c r="P610" s="19"/>
      <c r="Q610" s="19"/>
    </row>
    <row r="611" spans="16:17" ht="13.5" customHeight="1">
      <c r="P611" s="19"/>
      <c r="Q611" s="19"/>
    </row>
    <row r="612" spans="16:17" ht="13.5" customHeight="1">
      <c r="P612" s="19"/>
      <c r="Q612" s="19"/>
    </row>
    <row r="613" spans="16:17" ht="13.5" customHeight="1">
      <c r="P613" s="19"/>
      <c r="Q613" s="19"/>
    </row>
    <row r="614" spans="16:17" ht="13.5" customHeight="1">
      <c r="P614" s="19"/>
      <c r="Q614" s="19"/>
    </row>
    <row r="615" spans="16:17" ht="13.5" customHeight="1">
      <c r="P615" s="19"/>
      <c r="Q615" s="19"/>
    </row>
    <row r="616" spans="16:17" ht="13.5" customHeight="1">
      <c r="P616" s="19"/>
      <c r="Q616" s="19"/>
    </row>
    <row r="617" spans="16:17" ht="13.5" customHeight="1">
      <c r="P617" s="19"/>
      <c r="Q617" s="19"/>
    </row>
    <row r="618" spans="16:17" ht="13.5" customHeight="1">
      <c r="P618" s="19"/>
      <c r="Q618" s="19"/>
    </row>
    <row r="619" spans="16:17" ht="13.5" customHeight="1">
      <c r="P619" s="19"/>
      <c r="Q619" s="19"/>
    </row>
    <row r="620" spans="16:17" ht="13.5" customHeight="1">
      <c r="P620" s="19"/>
      <c r="Q620" s="19"/>
    </row>
    <row r="621" spans="16:17" ht="13.5" customHeight="1">
      <c r="P621" s="19"/>
      <c r="Q621" s="19"/>
    </row>
    <row r="622" spans="16:17" ht="13.5" customHeight="1">
      <c r="P622" s="19"/>
      <c r="Q622" s="19"/>
    </row>
    <row r="623" spans="16:17" ht="13.5" customHeight="1">
      <c r="P623" s="19"/>
      <c r="Q623" s="19"/>
    </row>
    <row r="624" spans="16:17" ht="13.5" customHeight="1">
      <c r="P624" s="19"/>
      <c r="Q624" s="19"/>
    </row>
    <row r="625" spans="16:17" ht="13.5" customHeight="1">
      <c r="P625" s="19"/>
      <c r="Q625" s="19"/>
    </row>
    <row r="626" spans="16:17" ht="13.5" customHeight="1">
      <c r="P626" s="19"/>
      <c r="Q626" s="19"/>
    </row>
    <row r="627" spans="16:17" ht="13.5" customHeight="1">
      <c r="P627" s="19"/>
      <c r="Q627" s="19"/>
    </row>
    <row r="628" spans="16:17" ht="13.5" customHeight="1">
      <c r="P628" s="19"/>
      <c r="Q628" s="19"/>
    </row>
    <row r="629" spans="16:17" ht="13.5" customHeight="1">
      <c r="P629" s="19"/>
      <c r="Q629" s="19"/>
    </row>
    <row r="630" spans="16:17" ht="13.5" customHeight="1">
      <c r="P630" s="19"/>
      <c r="Q630" s="19"/>
    </row>
    <row r="631" spans="16:17" ht="13.5" customHeight="1">
      <c r="P631" s="19"/>
      <c r="Q631" s="19"/>
    </row>
    <row r="632" spans="16:17" ht="13.5" customHeight="1">
      <c r="P632" s="19"/>
      <c r="Q632" s="19"/>
    </row>
    <row r="633" spans="16:17" ht="13.5" customHeight="1">
      <c r="P633" s="19"/>
      <c r="Q633" s="19"/>
    </row>
    <row r="634" spans="16:17" ht="13.5" customHeight="1">
      <c r="P634" s="19"/>
      <c r="Q634" s="19"/>
    </row>
    <row r="635" spans="16:17" ht="13.5" customHeight="1">
      <c r="P635" s="19"/>
      <c r="Q635" s="19"/>
    </row>
    <row r="636" spans="16:17" ht="13.5" customHeight="1">
      <c r="P636" s="19"/>
      <c r="Q636" s="19"/>
    </row>
    <row r="637" spans="16:17" ht="13.5" customHeight="1">
      <c r="P637" s="19"/>
      <c r="Q637" s="19"/>
    </row>
    <row r="638" spans="16:17" ht="13.5" customHeight="1">
      <c r="P638" s="19"/>
      <c r="Q638" s="19"/>
    </row>
    <row r="639" spans="16:17" ht="13.5" customHeight="1">
      <c r="P639" s="19"/>
      <c r="Q639" s="19"/>
    </row>
    <row r="640" spans="16:17" ht="13.5" customHeight="1">
      <c r="P640" s="19"/>
      <c r="Q640" s="19"/>
    </row>
    <row r="641" spans="16:17" ht="13.5" customHeight="1">
      <c r="P641" s="19"/>
      <c r="Q641" s="19"/>
    </row>
    <row r="642" spans="16:17" ht="13.5" customHeight="1">
      <c r="P642" s="19"/>
      <c r="Q642" s="19"/>
    </row>
    <row r="643" spans="16:17" ht="13.5" customHeight="1">
      <c r="P643" s="19"/>
      <c r="Q643" s="19"/>
    </row>
    <row r="644" spans="16:17" ht="13.5" customHeight="1">
      <c r="P644" s="19"/>
      <c r="Q644" s="19"/>
    </row>
    <row r="645" spans="16:17" ht="13.5" customHeight="1">
      <c r="P645" s="19"/>
      <c r="Q645" s="19"/>
    </row>
    <row r="646" spans="16:17" ht="13.5" customHeight="1">
      <c r="P646" s="19"/>
      <c r="Q646" s="19"/>
    </row>
    <row r="647" spans="16:17" ht="13.5" customHeight="1">
      <c r="P647" s="19"/>
      <c r="Q647" s="19"/>
    </row>
    <row r="648" spans="16:17" ht="13.5" customHeight="1">
      <c r="P648" s="19"/>
      <c r="Q648" s="19"/>
    </row>
    <row r="649" spans="16:17" ht="13.5" customHeight="1">
      <c r="P649" s="19"/>
      <c r="Q649" s="19"/>
    </row>
    <row r="650" spans="16:17" ht="13.5" customHeight="1">
      <c r="P650" s="19"/>
      <c r="Q650" s="19"/>
    </row>
    <row r="651" spans="16:17" ht="13.5" customHeight="1">
      <c r="P651" s="19"/>
      <c r="Q651" s="19"/>
    </row>
    <row r="652" spans="16:17" ht="13.5" customHeight="1">
      <c r="P652" s="19"/>
      <c r="Q652" s="19"/>
    </row>
    <row r="653" spans="16:17" ht="13.5" customHeight="1">
      <c r="P653" s="19"/>
      <c r="Q653" s="19"/>
    </row>
    <row r="654" spans="16:17" ht="13.5" customHeight="1">
      <c r="P654" s="19"/>
      <c r="Q654" s="19"/>
    </row>
    <row r="655" spans="16:17" ht="13.5" customHeight="1">
      <c r="P655" s="19"/>
      <c r="Q655" s="19"/>
    </row>
    <row r="656" spans="16:17" ht="13.5" customHeight="1">
      <c r="P656" s="19"/>
      <c r="Q656" s="19"/>
    </row>
    <row r="657" spans="16:17" ht="13.5" customHeight="1">
      <c r="P657" s="19"/>
      <c r="Q657" s="19"/>
    </row>
    <row r="658" spans="16:17" ht="13.5" customHeight="1">
      <c r="P658" s="19"/>
      <c r="Q658" s="19"/>
    </row>
    <row r="659" spans="16:17" ht="13.5" customHeight="1">
      <c r="P659" s="19"/>
      <c r="Q659" s="19"/>
    </row>
    <row r="660" spans="16:17" ht="13.5" customHeight="1">
      <c r="P660" s="19"/>
      <c r="Q660" s="19"/>
    </row>
    <row r="661" spans="16:17" ht="13.5" customHeight="1">
      <c r="P661" s="19"/>
      <c r="Q661" s="19"/>
    </row>
    <row r="662" spans="16:17" ht="13.5" customHeight="1">
      <c r="P662" s="19"/>
      <c r="Q662" s="19"/>
    </row>
    <row r="663" spans="16:17" ht="13.5" customHeight="1">
      <c r="P663" s="19"/>
      <c r="Q663" s="19"/>
    </row>
    <row r="664" spans="16:17" ht="13.5" customHeight="1">
      <c r="P664" s="19"/>
      <c r="Q664" s="19"/>
    </row>
    <row r="665" spans="16:17" ht="13.5" customHeight="1">
      <c r="P665" s="19"/>
      <c r="Q665" s="19"/>
    </row>
    <row r="666" spans="16:17" ht="13.5" customHeight="1">
      <c r="P666" s="19"/>
      <c r="Q666" s="19"/>
    </row>
    <row r="667" spans="16:17" ht="13.5" customHeight="1">
      <c r="P667" s="19"/>
      <c r="Q667" s="19"/>
    </row>
    <row r="668" spans="16:17" ht="13.5" customHeight="1">
      <c r="P668" s="19"/>
      <c r="Q668" s="19"/>
    </row>
    <row r="669" spans="16:17" ht="13.5" customHeight="1">
      <c r="P669" s="19"/>
      <c r="Q669" s="19"/>
    </row>
    <row r="670" spans="16:17" ht="13.5" customHeight="1">
      <c r="P670" s="19"/>
      <c r="Q670" s="19"/>
    </row>
    <row r="671" spans="16:17" ht="13.5" customHeight="1">
      <c r="P671" s="19"/>
      <c r="Q671" s="19"/>
    </row>
    <row r="672" spans="16:17" ht="13.5" customHeight="1">
      <c r="P672" s="19"/>
      <c r="Q672" s="19"/>
    </row>
    <row r="673" spans="16:17" ht="13.5" customHeight="1">
      <c r="P673" s="19"/>
      <c r="Q673" s="19"/>
    </row>
    <row r="674" spans="16:17" ht="13.5" customHeight="1">
      <c r="P674" s="19"/>
      <c r="Q674" s="19"/>
    </row>
    <row r="675" spans="16:17" ht="13.5" customHeight="1">
      <c r="P675" s="19"/>
      <c r="Q675" s="19"/>
    </row>
    <row r="676" spans="16:17" ht="13.5" customHeight="1">
      <c r="P676" s="19"/>
      <c r="Q676" s="19"/>
    </row>
    <row r="677" spans="16:17" ht="13.5" customHeight="1">
      <c r="P677" s="19"/>
      <c r="Q677" s="19"/>
    </row>
    <row r="678" spans="16:17" ht="13.5" customHeight="1">
      <c r="P678" s="19"/>
      <c r="Q678" s="19"/>
    </row>
    <row r="679" spans="16:17" ht="13.5" customHeight="1">
      <c r="P679" s="19"/>
      <c r="Q679" s="19"/>
    </row>
    <row r="680" spans="16:17" ht="13.5" customHeight="1">
      <c r="P680" s="19"/>
      <c r="Q680" s="19"/>
    </row>
    <row r="681" spans="16:17" ht="13.5" customHeight="1">
      <c r="P681" s="19"/>
      <c r="Q681" s="19"/>
    </row>
    <row r="682" spans="16:17" ht="13.5" customHeight="1">
      <c r="P682" s="19"/>
      <c r="Q682" s="19"/>
    </row>
    <row r="683" spans="16:17" ht="13.5" customHeight="1">
      <c r="P683" s="19"/>
      <c r="Q683" s="19"/>
    </row>
    <row r="684" spans="16:17" ht="13.5" customHeight="1">
      <c r="P684" s="19"/>
      <c r="Q684" s="19"/>
    </row>
    <row r="685" spans="16:17" ht="13.5" customHeight="1">
      <c r="P685" s="19"/>
      <c r="Q685" s="19"/>
    </row>
    <row r="686" spans="16:17" ht="13.5" customHeight="1">
      <c r="P686" s="19"/>
      <c r="Q686" s="19"/>
    </row>
    <row r="687" spans="16:17" ht="13.5" customHeight="1">
      <c r="P687" s="19"/>
      <c r="Q687" s="19"/>
    </row>
    <row r="688" spans="16:17" ht="13.5" customHeight="1">
      <c r="P688" s="19"/>
      <c r="Q688" s="19"/>
    </row>
    <row r="689" spans="16:17" ht="13.5" customHeight="1">
      <c r="P689" s="19"/>
      <c r="Q689" s="19"/>
    </row>
    <row r="690" spans="16:17" ht="13.5" customHeight="1">
      <c r="P690" s="19"/>
      <c r="Q690" s="19"/>
    </row>
    <row r="691" spans="16:17" ht="13.5" customHeight="1">
      <c r="P691" s="19"/>
      <c r="Q691" s="19"/>
    </row>
    <row r="692" spans="16:17" ht="13.5" customHeight="1">
      <c r="P692" s="19"/>
      <c r="Q692" s="19"/>
    </row>
    <row r="693" spans="16:17" ht="13.5" customHeight="1">
      <c r="P693" s="19"/>
      <c r="Q693" s="19"/>
    </row>
    <row r="694" spans="16:17" ht="13.5" customHeight="1">
      <c r="P694" s="19"/>
      <c r="Q694" s="19"/>
    </row>
    <row r="695" spans="16:17" ht="13.5" customHeight="1">
      <c r="P695" s="19"/>
      <c r="Q695" s="19"/>
    </row>
    <row r="696" spans="16:17" ht="13.5" customHeight="1">
      <c r="P696" s="19"/>
      <c r="Q696" s="19"/>
    </row>
    <row r="697" spans="16:17" ht="13.5" customHeight="1">
      <c r="P697" s="19"/>
      <c r="Q697" s="19"/>
    </row>
    <row r="698" spans="16:17" ht="13.5" customHeight="1">
      <c r="P698" s="19"/>
      <c r="Q698" s="19"/>
    </row>
    <row r="699" spans="16:17" ht="13.5" customHeight="1">
      <c r="P699" s="19"/>
      <c r="Q699" s="19"/>
    </row>
    <row r="700" spans="16:17" ht="13.5" customHeight="1">
      <c r="P700" s="19"/>
      <c r="Q700" s="19"/>
    </row>
    <row r="701" spans="16:17" ht="13.5" customHeight="1">
      <c r="P701" s="19"/>
      <c r="Q701" s="19"/>
    </row>
    <row r="702" spans="16:17" ht="13.5" customHeight="1">
      <c r="P702" s="19"/>
      <c r="Q702" s="19"/>
    </row>
    <row r="703" spans="16:17" ht="13.5" customHeight="1">
      <c r="P703" s="19"/>
      <c r="Q703" s="19"/>
    </row>
    <row r="704" spans="16:17" ht="13.5" customHeight="1">
      <c r="P704" s="19"/>
      <c r="Q704" s="19"/>
    </row>
    <row r="705" spans="16:17" ht="13.5" customHeight="1">
      <c r="P705" s="19"/>
      <c r="Q705" s="19"/>
    </row>
    <row r="706" spans="16:17" ht="13.5" customHeight="1">
      <c r="P706" s="19"/>
      <c r="Q706" s="19"/>
    </row>
    <row r="707" spans="16:17" ht="13.5" customHeight="1">
      <c r="P707" s="19"/>
      <c r="Q707" s="19"/>
    </row>
    <row r="708" spans="16:17" ht="13.5" customHeight="1">
      <c r="P708" s="19"/>
      <c r="Q708" s="19"/>
    </row>
    <row r="709" spans="16:17" ht="13.5" customHeight="1">
      <c r="P709" s="19"/>
      <c r="Q709" s="19"/>
    </row>
    <row r="710" spans="16:17" ht="13.5" customHeight="1">
      <c r="P710" s="19"/>
      <c r="Q710" s="19"/>
    </row>
    <row r="711" spans="16:17" ht="13.5" customHeight="1">
      <c r="P711" s="19"/>
      <c r="Q711" s="19"/>
    </row>
    <row r="712" spans="16:17" ht="13.5" customHeight="1">
      <c r="P712" s="19"/>
      <c r="Q712" s="19"/>
    </row>
    <row r="713" spans="16:17" ht="13.5" customHeight="1">
      <c r="P713" s="19"/>
      <c r="Q713" s="19"/>
    </row>
    <row r="714" spans="16:17" ht="13.5" customHeight="1">
      <c r="P714" s="19"/>
      <c r="Q714" s="19"/>
    </row>
    <row r="715" spans="16:17" ht="13.5" customHeight="1">
      <c r="P715" s="19"/>
      <c r="Q715" s="19"/>
    </row>
    <row r="716" spans="16:17" ht="13.5" customHeight="1">
      <c r="P716" s="19"/>
      <c r="Q716" s="19"/>
    </row>
    <row r="717" spans="16:17" ht="13.5" customHeight="1">
      <c r="P717" s="19"/>
      <c r="Q717" s="19"/>
    </row>
    <row r="718" spans="16:17" ht="13.5" customHeight="1">
      <c r="P718" s="19"/>
      <c r="Q718" s="19"/>
    </row>
    <row r="719" spans="16:17" ht="13.5" customHeight="1">
      <c r="P719" s="19"/>
      <c r="Q719" s="19"/>
    </row>
    <row r="720" spans="16:17" ht="13.5" customHeight="1">
      <c r="P720" s="19"/>
      <c r="Q720" s="19"/>
    </row>
    <row r="721" spans="16:17" ht="13.5" customHeight="1">
      <c r="P721" s="19"/>
      <c r="Q721" s="19"/>
    </row>
    <row r="722" spans="16:17" ht="13.5" customHeight="1">
      <c r="P722" s="19"/>
      <c r="Q722" s="19"/>
    </row>
    <row r="723" spans="16:17" ht="13.5" customHeight="1">
      <c r="P723" s="19"/>
      <c r="Q723" s="19"/>
    </row>
    <row r="724" spans="16:17" ht="13.5" customHeight="1">
      <c r="P724" s="19"/>
      <c r="Q724" s="19"/>
    </row>
    <row r="725" spans="16:17" ht="13.5" customHeight="1">
      <c r="P725" s="19"/>
      <c r="Q725" s="19"/>
    </row>
    <row r="726" spans="16:17" ht="13.5" customHeight="1">
      <c r="P726" s="19"/>
      <c r="Q726" s="19"/>
    </row>
    <row r="727" spans="16:17" ht="13.5" customHeight="1">
      <c r="P727" s="19"/>
      <c r="Q727" s="19"/>
    </row>
    <row r="728" spans="16:17" ht="13.5" customHeight="1">
      <c r="P728" s="19"/>
      <c r="Q728" s="19"/>
    </row>
    <row r="729" spans="16:17" ht="13.5" customHeight="1">
      <c r="P729" s="19"/>
      <c r="Q729" s="19"/>
    </row>
    <row r="730" spans="16:17" ht="13.5" customHeight="1">
      <c r="P730" s="19"/>
      <c r="Q730" s="19"/>
    </row>
    <row r="731" spans="16:17" ht="13.5" customHeight="1">
      <c r="P731" s="19"/>
      <c r="Q731" s="19"/>
    </row>
    <row r="732" spans="16:17" ht="13.5" customHeight="1">
      <c r="P732" s="19"/>
      <c r="Q732" s="19"/>
    </row>
    <row r="733" spans="16:17" ht="13.5" customHeight="1">
      <c r="P733" s="19"/>
      <c r="Q733" s="19"/>
    </row>
    <row r="734" spans="16:17" ht="13.5" customHeight="1">
      <c r="P734" s="19"/>
      <c r="Q734" s="19"/>
    </row>
    <row r="735" spans="16:17" ht="13.5" customHeight="1">
      <c r="P735" s="19"/>
      <c r="Q735" s="19"/>
    </row>
    <row r="736" spans="16:17" ht="13.5" customHeight="1">
      <c r="P736" s="19"/>
      <c r="Q736" s="19"/>
    </row>
    <row r="737" spans="16:17" ht="13.5" customHeight="1">
      <c r="P737" s="19"/>
      <c r="Q737" s="19"/>
    </row>
    <row r="738" spans="16:17" ht="13.5" customHeight="1">
      <c r="P738" s="19"/>
      <c r="Q738" s="19"/>
    </row>
    <row r="739" spans="16:17" ht="13.5" customHeight="1">
      <c r="P739" s="19"/>
      <c r="Q739" s="19"/>
    </row>
    <row r="740" spans="16:17" ht="13.5" customHeight="1">
      <c r="P740" s="19"/>
      <c r="Q740" s="19"/>
    </row>
    <row r="741" spans="16:17" ht="13.5" customHeight="1">
      <c r="P741" s="19"/>
      <c r="Q741" s="19"/>
    </row>
    <row r="742" spans="16:17" ht="13.5" customHeight="1">
      <c r="P742" s="19"/>
      <c r="Q742" s="19"/>
    </row>
    <row r="743" spans="16:17" ht="13.5" customHeight="1">
      <c r="P743" s="19"/>
      <c r="Q743" s="19"/>
    </row>
    <row r="744" spans="16:17" ht="13.5" customHeight="1">
      <c r="P744" s="19"/>
      <c r="Q744" s="19"/>
    </row>
    <row r="745" spans="16:17" ht="13.5" customHeight="1">
      <c r="P745" s="19"/>
      <c r="Q745" s="19"/>
    </row>
    <row r="746" spans="16:17" ht="13.5" customHeight="1">
      <c r="P746" s="19"/>
      <c r="Q746" s="19"/>
    </row>
    <row r="747" spans="16:17" ht="13.5" customHeight="1">
      <c r="P747" s="19"/>
      <c r="Q747" s="19"/>
    </row>
    <row r="748" spans="16:17" ht="13.5" customHeight="1">
      <c r="P748" s="19"/>
      <c r="Q748" s="19"/>
    </row>
    <row r="749" spans="16:17" ht="13.5" customHeight="1">
      <c r="P749" s="19"/>
      <c r="Q749" s="19"/>
    </row>
    <row r="750" spans="16:17" ht="13.5" customHeight="1">
      <c r="P750" s="19"/>
      <c r="Q750" s="19"/>
    </row>
    <row r="751" spans="16:17" ht="13.5" customHeight="1">
      <c r="P751" s="19"/>
      <c r="Q751" s="19"/>
    </row>
    <row r="752" spans="16:17" ht="13.5" customHeight="1">
      <c r="P752" s="19"/>
      <c r="Q752" s="19"/>
    </row>
    <row r="753" spans="16:17" ht="13.5" customHeight="1">
      <c r="P753" s="19"/>
      <c r="Q753" s="19"/>
    </row>
    <row r="754" spans="16:17" ht="13.5" customHeight="1">
      <c r="P754" s="19"/>
      <c r="Q754" s="19"/>
    </row>
    <row r="755" spans="16:17" ht="13.5" customHeight="1">
      <c r="P755" s="19"/>
      <c r="Q755" s="19"/>
    </row>
    <row r="756" spans="16:17" ht="13.5" customHeight="1">
      <c r="P756" s="19"/>
      <c r="Q756" s="19"/>
    </row>
    <row r="757" spans="16:17" ht="13.5" customHeight="1">
      <c r="P757" s="19"/>
      <c r="Q757" s="19"/>
    </row>
    <row r="758" spans="16:17" ht="13.5" customHeight="1">
      <c r="P758" s="19"/>
      <c r="Q758" s="19"/>
    </row>
    <row r="759" spans="16:17" ht="13.5" customHeight="1">
      <c r="P759" s="19"/>
      <c r="Q759" s="19"/>
    </row>
    <row r="760" spans="16:17" ht="13.5" customHeight="1">
      <c r="P760" s="19"/>
      <c r="Q760" s="19"/>
    </row>
    <row r="761" spans="16:17" ht="13.5" customHeight="1">
      <c r="P761" s="19"/>
      <c r="Q761" s="19"/>
    </row>
    <row r="762" spans="16:17" ht="13.5" customHeight="1">
      <c r="P762" s="19"/>
      <c r="Q762" s="19"/>
    </row>
    <row r="763" spans="16:17" ht="13.5" customHeight="1">
      <c r="P763" s="19"/>
      <c r="Q763" s="19"/>
    </row>
    <row r="764" spans="16:17" ht="13.5" customHeight="1">
      <c r="P764" s="19"/>
      <c r="Q764" s="19"/>
    </row>
    <row r="765" spans="16:17" ht="13.5" customHeight="1">
      <c r="P765" s="19"/>
      <c r="Q765" s="19"/>
    </row>
    <row r="766" spans="16:17" ht="13.5" customHeight="1">
      <c r="P766" s="19"/>
      <c r="Q766" s="19"/>
    </row>
    <row r="767" spans="16:17" ht="13.5" customHeight="1">
      <c r="P767" s="19"/>
      <c r="Q767" s="19"/>
    </row>
    <row r="768" spans="16:17" ht="13.5" customHeight="1">
      <c r="P768" s="19"/>
      <c r="Q768" s="19"/>
    </row>
    <row r="769" spans="16:17" ht="13.5" customHeight="1">
      <c r="P769" s="19"/>
      <c r="Q769" s="19"/>
    </row>
    <row r="770" spans="16:17" ht="13.5" customHeight="1">
      <c r="P770" s="19"/>
      <c r="Q770" s="19"/>
    </row>
    <row r="771" spans="16:17" ht="13.5" customHeight="1">
      <c r="P771" s="19"/>
      <c r="Q771" s="19"/>
    </row>
    <row r="772" spans="16:17" ht="13.5" customHeight="1">
      <c r="P772" s="19"/>
      <c r="Q772" s="19"/>
    </row>
    <row r="773" spans="16:17" ht="13.5" customHeight="1">
      <c r="P773" s="19"/>
      <c r="Q773" s="19"/>
    </row>
    <row r="774" spans="16:17" ht="13.5" customHeight="1">
      <c r="P774" s="19"/>
      <c r="Q774" s="19"/>
    </row>
    <row r="775" spans="16:17" ht="13.5" customHeight="1">
      <c r="P775" s="19"/>
      <c r="Q775" s="19"/>
    </row>
    <row r="776" spans="16:17" ht="13.5" customHeight="1">
      <c r="P776" s="19"/>
      <c r="Q776" s="19"/>
    </row>
    <row r="777" spans="16:17" ht="13.5" customHeight="1">
      <c r="P777" s="19"/>
      <c r="Q777" s="19"/>
    </row>
    <row r="778" spans="16:17" ht="13.5" customHeight="1">
      <c r="P778" s="19"/>
      <c r="Q778" s="19"/>
    </row>
    <row r="779" spans="16:17" ht="13.5" customHeight="1">
      <c r="P779" s="19"/>
      <c r="Q779" s="19"/>
    </row>
    <row r="780" spans="16:17" ht="13.5" customHeight="1">
      <c r="P780" s="19"/>
      <c r="Q780" s="19"/>
    </row>
    <row r="781" spans="16:17" ht="13.5" customHeight="1">
      <c r="P781" s="19"/>
      <c r="Q781" s="19"/>
    </row>
    <row r="782" spans="16:17" ht="13.5" customHeight="1">
      <c r="P782" s="19"/>
      <c r="Q782" s="19"/>
    </row>
    <row r="783" spans="16:17" ht="13.5" customHeight="1">
      <c r="P783" s="19"/>
      <c r="Q783" s="19"/>
    </row>
    <row r="784" spans="16:17" ht="13.5" customHeight="1">
      <c r="P784" s="19"/>
      <c r="Q784" s="19"/>
    </row>
    <row r="785" spans="16:17" ht="13.5" customHeight="1">
      <c r="P785" s="19"/>
      <c r="Q785" s="19"/>
    </row>
    <row r="786" spans="16:17" ht="13.5" customHeight="1">
      <c r="P786" s="19"/>
      <c r="Q786" s="19"/>
    </row>
    <row r="787" spans="16:17" ht="13.5" customHeight="1">
      <c r="P787" s="19"/>
      <c r="Q787" s="19"/>
    </row>
    <row r="788" spans="16:17" ht="13.5" customHeight="1">
      <c r="P788" s="19"/>
      <c r="Q788" s="19"/>
    </row>
    <row r="789" spans="16:17" ht="13.5" customHeight="1">
      <c r="P789" s="19"/>
      <c r="Q789" s="19"/>
    </row>
    <row r="790" spans="16:17" ht="13.5" customHeight="1">
      <c r="P790" s="19"/>
      <c r="Q790" s="19"/>
    </row>
    <row r="791" spans="16:17" ht="13.5" customHeight="1">
      <c r="P791" s="19"/>
      <c r="Q791" s="19"/>
    </row>
    <row r="792" spans="16:17" ht="13.5" customHeight="1">
      <c r="P792" s="19"/>
      <c r="Q792" s="19"/>
    </row>
    <row r="793" spans="16:17" ht="13.5" customHeight="1">
      <c r="P793" s="19"/>
      <c r="Q793" s="19"/>
    </row>
    <row r="794" spans="16:17" ht="13.5" customHeight="1">
      <c r="P794" s="19"/>
      <c r="Q794" s="19"/>
    </row>
    <row r="795" spans="16:17" ht="13.5" customHeight="1">
      <c r="P795" s="19"/>
      <c r="Q795" s="19"/>
    </row>
    <row r="796" spans="16:17" ht="13.5" customHeight="1">
      <c r="P796" s="19"/>
      <c r="Q796" s="19"/>
    </row>
    <row r="797" spans="16:17" ht="13.5" customHeight="1">
      <c r="P797" s="19"/>
      <c r="Q797" s="19"/>
    </row>
    <row r="798" spans="16:17" ht="13.5" customHeight="1">
      <c r="P798" s="19"/>
      <c r="Q798" s="19"/>
    </row>
    <row r="799" spans="16:17" ht="13.5" customHeight="1">
      <c r="P799" s="19"/>
      <c r="Q799" s="19"/>
    </row>
    <row r="800" spans="16:17" ht="13.5" customHeight="1">
      <c r="P800" s="19"/>
      <c r="Q800" s="19"/>
    </row>
    <row r="801" spans="16:17" ht="13.5" customHeight="1">
      <c r="P801" s="19"/>
      <c r="Q801" s="19"/>
    </row>
    <row r="802" spans="16:17" ht="13.5" customHeight="1">
      <c r="P802" s="19"/>
      <c r="Q802" s="19"/>
    </row>
    <row r="803" spans="16:17" ht="13.5" customHeight="1">
      <c r="P803" s="19"/>
      <c r="Q803" s="19"/>
    </row>
    <row r="804" spans="16:17" ht="13.5" customHeight="1">
      <c r="P804" s="19"/>
      <c r="Q804" s="19"/>
    </row>
    <row r="805" spans="16:17" ht="13.5" customHeight="1">
      <c r="P805" s="19"/>
      <c r="Q805" s="19"/>
    </row>
    <row r="806" spans="16:17" ht="13.5" customHeight="1">
      <c r="P806" s="19"/>
      <c r="Q806" s="19"/>
    </row>
    <row r="807" spans="16:17" ht="13.5" customHeight="1">
      <c r="P807" s="19"/>
      <c r="Q807" s="19"/>
    </row>
    <row r="808" spans="16:17" ht="13.5" customHeight="1">
      <c r="P808" s="19"/>
      <c r="Q808" s="19"/>
    </row>
    <row r="809" spans="16:17" ht="13.5" customHeight="1">
      <c r="P809" s="19"/>
      <c r="Q809" s="19"/>
    </row>
    <row r="810" spans="16:17" ht="13.5" customHeight="1">
      <c r="P810" s="19"/>
      <c r="Q810" s="19"/>
    </row>
    <row r="811" spans="16:17" ht="13.5" customHeight="1">
      <c r="P811" s="19"/>
      <c r="Q811" s="19"/>
    </row>
    <row r="812" spans="16:17" ht="13.5" customHeight="1">
      <c r="P812" s="19"/>
      <c r="Q812" s="19"/>
    </row>
    <row r="813" spans="16:17" ht="13.5" customHeight="1">
      <c r="P813" s="19"/>
      <c r="Q813" s="19"/>
    </row>
    <row r="814" spans="16:17" ht="13.5" customHeight="1">
      <c r="P814" s="19"/>
      <c r="Q814" s="19"/>
    </row>
    <row r="815" spans="16:17" ht="13.5" customHeight="1">
      <c r="P815" s="19"/>
      <c r="Q815" s="19"/>
    </row>
    <row r="816" spans="16:17" ht="13.5" customHeight="1">
      <c r="P816" s="19"/>
      <c r="Q816" s="19"/>
    </row>
    <row r="817" spans="16:17" ht="13.5" customHeight="1">
      <c r="P817" s="19"/>
      <c r="Q817" s="19"/>
    </row>
    <row r="818" spans="16:17" ht="13.5" customHeight="1">
      <c r="P818" s="19"/>
      <c r="Q818" s="19"/>
    </row>
    <row r="819" spans="16:17" ht="13.5" customHeight="1">
      <c r="P819" s="19"/>
      <c r="Q819" s="19"/>
    </row>
    <row r="820" spans="16:17" ht="13.5" customHeight="1">
      <c r="P820" s="19"/>
      <c r="Q820" s="19"/>
    </row>
    <row r="821" spans="16:17" ht="13.5" customHeight="1">
      <c r="P821" s="19"/>
      <c r="Q821" s="19"/>
    </row>
    <row r="822" spans="16:17" ht="13.5" customHeight="1">
      <c r="P822" s="19"/>
      <c r="Q822" s="19"/>
    </row>
    <row r="823" spans="16:17" ht="13.5" customHeight="1">
      <c r="P823" s="19"/>
      <c r="Q823" s="19"/>
    </row>
    <row r="824" spans="16:17" ht="13.5" customHeight="1">
      <c r="P824" s="19"/>
      <c r="Q824" s="19"/>
    </row>
    <row r="825" spans="16:17" ht="13.5" customHeight="1">
      <c r="P825" s="19"/>
      <c r="Q825" s="19"/>
    </row>
    <row r="826" spans="16:17" ht="13.5" customHeight="1">
      <c r="P826" s="19"/>
      <c r="Q826" s="19"/>
    </row>
    <row r="827" spans="16:17" ht="13.5" customHeight="1">
      <c r="P827" s="19"/>
      <c r="Q827" s="19"/>
    </row>
    <row r="828" spans="16:17" ht="13.5" customHeight="1">
      <c r="P828" s="19"/>
      <c r="Q828" s="19"/>
    </row>
    <row r="829" spans="16:17" ht="13.5" customHeight="1">
      <c r="P829" s="19"/>
      <c r="Q829" s="19"/>
    </row>
    <row r="830" spans="16:17" ht="13.5" customHeight="1">
      <c r="P830" s="19"/>
      <c r="Q830" s="19"/>
    </row>
    <row r="831" spans="16:17" ht="13.5" customHeight="1">
      <c r="P831" s="19"/>
      <c r="Q831" s="19"/>
    </row>
    <row r="832" spans="16:17" ht="13.5" customHeight="1">
      <c r="P832" s="19"/>
      <c r="Q832" s="19"/>
    </row>
    <row r="833" spans="16:17" ht="13.5" customHeight="1">
      <c r="P833" s="19"/>
      <c r="Q833" s="19"/>
    </row>
    <row r="834" spans="16:17" ht="13.5" customHeight="1">
      <c r="P834" s="19"/>
      <c r="Q834" s="19"/>
    </row>
    <row r="835" spans="16:17" ht="13.5" customHeight="1">
      <c r="P835" s="19"/>
      <c r="Q835" s="19"/>
    </row>
    <row r="836" spans="16:17" ht="13.5" customHeight="1">
      <c r="P836" s="19"/>
      <c r="Q836" s="19"/>
    </row>
    <row r="837" spans="16:17" ht="13.5" customHeight="1">
      <c r="P837" s="19"/>
      <c r="Q837" s="19"/>
    </row>
    <row r="838" spans="16:17" ht="13.5" customHeight="1">
      <c r="P838" s="19"/>
      <c r="Q838" s="19"/>
    </row>
    <row r="839" spans="16:17" ht="13.5" customHeight="1">
      <c r="P839" s="19"/>
      <c r="Q839" s="19"/>
    </row>
    <row r="840" spans="16:17" ht="13.5" customHeight="1">
      <c r="P840" s="19"/>
      <c r="Q840" s="19"/>
    </row>
    <row r="841" spans="16:17" ht="13.5" customHeight="1">
      <c r="P841" s="19"/>
      <c r="Q841" s="19"/>
    </row>
    <row r="842" spans="16:17" ht="13.5" customHeight="1">
      <c r="P842" s="19"/>
      <c r="Q842" s="19"/>
    </row>
    <row r="843" spans="16:17" ht="13.5" customHeight="1">
      <c r="P843" s="19"/>
      <c r="Q843" s="19"/>
    </row>
    <row r="844" spans="16:17" ht="13.5" customHeight="1">
      <c r="P844" s="19"/>
      <c r="Q844" s="19"/>
    </row>
    <row r="845" spans="16:17" ht="13.5" customHeight="1">
      <c r="P845" s="19"/>
      <c r="Q845" s="19"/>
    </row>
    <row r="846" spans="16:17" ht="13.5" customHeight="1">
      <c r="P846" s="19"/>
      <c r="Q846" s="19"/>
    </row>
    <row r="847" spans="16:17" ht="13.5" customHeight="1">
      <c r="P847" s="19"/>
      <c r="Q847" s="19"/>
    </row>
    <row r="848" spans="16:17" ht="13.5" customHeight="1">
      <c r="P848" s="19"/>
      <c r="Q848" s="19"/>
    </row>
    <row r="849" spans="16:17" ht="13.5" customHeight="1">
      <c r="P849" s="19"/>
      <c r="Q849" s="19"/>
    </row>
    <row r="850" spans="16:17" ht="13.5" customHeight="1">
      <c r="P850" s="19"/>
      <c r="Q850" s="19"/>
    </row>
    <row r="851" spans="16:17" ht="13.5" customHeight="1">
      <c r="P851" s="19"/>
      <c r="Q851" s="19"/>
    </row>
    <row r="852" spans="16:17" ht="13.5" customHeight="1">
      <c r="P852" s="19"/>
      <c r="Q852" s="19"/>
    </row>
    <row r="853" spans="16:17" ht="13.5" customHeight="1">
      <c r="P853" s="19"/>
      <c r="Q853" s="19"/>
    </row>
    <row r="854" spans="16:17" ht="13.5" customHeight="1">
      <c r="P854" s="19"/>
      <c r="Q854" s="19"/>
    </row>
    <row r="855" spans="16:17" ht="13.5" customHeight="1">
      <c r="P855" s="19"/>
      <c r="Q855" s="19"/>
    </row>
    <row r="856" spans="16:17" ht="13.5" customHeight="1">
      <c r="P856" s="19"/>
      <c r="Q856" s="19"/>
    </row>
    <row r="857" spans="16:17" ht="13.5" customHeight="1">
      <c r="P857" s="19"/>
      <c r="Q857" s="19"/>
    </row>
    <row r="858" spans="16:17" ht="13.5" customHeight="1">
      <c r="P858" s="19"/>
      <c r="Q858" s="19"/>
    </row>
    <row r="859" spans="16:17" ht="13.5" customHeight="1">
      <c r="P859" s="19"/>
      <c r="Q859" s="19"/>
    </row>
    <row r="860" spans="16:17" ht="13.5" customHeight="1">
      <c r="P860" s="19"/>
      <c r="Q860" s="19"/>
    </row>
    <row r="861" spans="16:17" ht="13.5" customHeight="1">
      <c r="P861" s="19"/>
      <c r="Q861" s="19"/>
    </row>
    <row r="862" spans="16:17" ht="13.5" customHeight="1">
      <c r="P862" s="19"/>
      <c r="Q862" s="19"/>
    </row>
    <row r="863" spans="16:17" ht="13.5" customHeight="1">
      <c r="P863" s="19"/>
      <c r="Q863" s="19"/>
    </row>
    <row r="864" spans="16:17" ht="13.5" customHeight="1">
      <c r="P864" s="19"/>
      <c r="Q864" s="19"/>
    </row>
    <row r="865" spans="16:17" ht="13.5" customHeight="1">
      <c r="P865" s="19"/>
      <c r="Q865" s="19"/>
    </row>
    <row r="866" spans="16:17" ht="13.5" customHeight="1">
      <c r="P866" s="19"/>
      <c r="Q866" s="19"/>
    </row>
    <row r="867" spans="16:17" ht="13.5" customHeight="1">
      <c r="P867" s="19"/>
      <c r="Q867" s="19"/>
    </row>
    <row r="868" spans="16:17" ht="13.5" customHeight="1">
      <c r="P868" s="19"/>
      <c r="Q868" s="19"/>
    </row>
    <row r="869" spans="16:17" ht="13.5" customHeight="1">
      <c r="P869" s="19"/>
      <c r="Q869" s="19"/>
    </row>
    <row r="870" spans="16:17" ht="13.5" customHeight="1">
      <c r="P870" s="19"/>
      <c r="Q870" s="19"/>
    </row>
    <row r="871" spans="16:17" ht="13.5" customHeight="1">
      <c r="P871" s="19"/>
      <c r="Q871" s="19"/>
    </row>
    <row r="872" spans="16:17" ht="13.5" customHeight="1">
      <c r="P872" s="19"/>
      <c r="Q872" s="19"/>
    </row>
    <row r="873" spans="16:17" ht="13.5" customHeight="1">
      <c r="P873" s="19"/>
      <c r="Q873" s="19"/>
    </row>
    <row r="874" spans="16:17" ht="13.5" customHeight="1">
      <c r="P874" s="19"/>
      <c r="Q874" s="19"/>
    </row>
    <row r="875" spans="16:17" ht="13.5" customHeight="1">
      <c r="P875" s="19"/>
      <c r="Q875" s="19"/>
    </row>
    <row r="876" spans="16:17" ht="13.5" customHeight="1">
      <c r="P876" s="19"/>
      <c r="Q876" s="19"/>
    </row>
    <row r="877" spans="16:17" ht="13.5" customHeight="1">
      <c r="P877" s="19"/>
      <c r="Q877" s="19"/>
    </row>
    <row r="878" spans="16:17" ht="13.5" customHeight="1">
      <c r="P878" s="19"/>
      <c r="Q878" s="19"/>
    </row>
    <row r="879" spans="16:17" ht="13.5" customHeight="1">
      <c r="P879" s="19"/>
      <c r="Q879" s="19"/>
    </row>
    <row r="880" spans="16:17" ht="13.5" customHeight="1">
      <c r="P880" s="19"/>
      <c r="Q880" s="19"/>
    </row>
    <row r="881" spans="16:17" ht="13.5" customHeight="1">
      <c r="P881" s="19"/>
      <c r="Q881" s="19"/>
    </row>
    <row r="882" spans="16:17" ht="13.5" customHeight="1">
      <c r="P882" s="19"/>
      <c r="Q882" s="19"/>
    </row>
    <row r="883" spans="16:17" ht="13.5" customHeight="1">
      <c r="P883" s="19"/>
      <c r="Q883" s="19"/>
    </row>
    <row r="884" spans="16:17" ht="13.5" customHeight="1">
      <c r="P884" s="19"/>
      <c r="Q884" s="19"/>
    </row>
    <row r="885" spans="16:17" ht="13.5" customHeight="1">
      <c r="P885" s="19"/>
      <c r="Q885" s="19"/>
    </row>
    <row r="886" spans="16:17" ht="13.5" customHeight="1">
      <c r="P886" s="19"/>
      <c r="Q886" s="19"/>
    </row>
    <row r="887" spans="16:17" ht="13.5" customHeight="1">
      <c r="P887" s="19"/>
      <c r="Q887" s="19"/>
    </row>
    <row r="888" spans="16:17" ht="13.5" customHeight="1">
      <c r="P888" s="19"/>
      <c r="Q888" s="19"/>
    </row>
    <row r="889" spans="16:17" ht="13.5" customHeight="1">
      <c r="P889" s="19"/>
      <c r="Q889" s="19"/>
    </row>
    <row r="890" spans="16:17" ht="13.5" customHeight="1">
      <c r="P890" s="19"/>
      <c r="Q890" s="19"/>
    </row>
    <row r="891" spans="16:17" ht="13.5" customHeight="1">
      <c r="P891" s="19"/>
      <c r="Q891" s="19"/>
    </row>
    <row r="892" spans="16:17" ht="13.5" customHeight="1">
      <c r="P892" s="19"/>
      <c r="Q892" s="19"/>
    </row>
    <row r="893" spans="16:17" ht="13.5" customHeight="1">
      <c r="P893" s="19"/>
      <c r="Q893" s="19"/>
    </row>
    <row r="894" spans="16:17" ht="13.5" customHeight="1">
      <c r="P894" s="19"/>
      <c r="Q894" s="19"/>
    </row>
    <row r="895" spans="16:17" ht="13.5" customHeight="1">
      <c r="P895" s="19"/>
      <c r="Q895" s="19"/>
    </row>
    <row r="896" spans="16:17" ht="13.5" customHeight="1">
      <c r="P896" s="19"/>
      <c r="Q896" s="19"/>
    </row>
    <row r="897" spans="16:17" ht="13.5" customHeight="1">
      <c r="P897" s="19"/>
      <c r="Q897" s="19"/>
    </row>
    <row r="898" spans="16:17" ht="13.5" customHeight="1">
      <c r="P898" s="19"/>
      <c r="Q898" s="19"/>
    </row>
    <row r="899" spans="16:17" ht="13.5" customHeight="1">
      <c r="P899" s="19"/>
      <c r="Q899" s="19"/>
    </row>
    <row r="900" spans="16:17" ht="13.5" customHeight="1">
      <c r="P900" s="19"/>
      <c r="Q900" s="19"/>
    </row>
    <row r="901" spans="16:17" ht="13.5" customHeight="1">
      <c r="P901" s="19"/>
      <c r="Q901" s="19"/>
    </row>
    <row r="902" spans="16:17" ht="13.5" customHeight="1">
      <c r="P902" s="19"/>
      <c r="Q902" s="19"/>
    </row>
    <row r="903" spans="16:17" ht="13.5" customHeight="1">
      <c r="P903" s="19"/>
      <c r="Q903" s="19"/>
    </row>
    <row r="904" spans="16:17" ht="13.5" customHeight="1">
      <c r="P904" s="19"/>
      <c r="Q904" s="19"/>
    </row>
    <row r="905" spans="16:17" ht="13.5" customHeight="1">
      <c r="P905" s="19"/>
      <c r="Q905" s="19"/>
    </row>
    <row r="906" spans="16:17" ht="13.5" customHeight="1">
      <c r="P906" s="19"/>
      <c r="Q906" s="19"/>
    </row>
    <row r="907" spans="16:17" ht="13.5" customHeight="1">
      <c r="P907" s="19"/>
      <c r="Q907" s="19"/>
    </row>
    <row r="908" spans="16:17" ht="13.5" customHeight="1">
      <c r="P908" s="19"/>
      <c r="Q908" s="19"/>
    </row>
    <row r="909" spans="16:17" ht="13.5" customHeight="1">
      <c r="P909" s="19"/>
      <c r="Q909" s="19"/>
    </row>
    <row r="910" spans="16:17" ht="13.5" customHeight="1">
      <c r="P910" s="19"/>
      <c r="Q910" s="19"/>
    </row>
    <row r="911" spans="16:17" ht="13.5" customHeight="1">
      <c r="P911" s="19"/>
      <c r="Q911" s="19"/>
    </row>
    <row r="912" spans="16:17" ht="13.5" customHeight="1">
      <c r="P912" s="19"/>
      <c r="Q912" s="19"/>
    </row>
    <row r="913" spans="16:17" ht="13.5" customHeight="1">
      <c r="P913" s="19"/>
      <c r="Q913" s="19"/>
    </row>
    <row r="914" spans="16:17" ht="13.5" customHeight="1">
      <c r="P914" s="19"/>
      <c r="Q914" s="19"/>
    </row>
    <row r="915" spans="16:17" ht="13.5" customHeight="1">
      <c r="P915" s="19"/>
      <c r="Q915" s="19"/>
    </row>
    <row r="916" spans="16:17" ht="13.5" customHeight="1">
      <c r="P916" s="19"/>
      <c r="Q916" s="19"/>
    </row>
    <row r="917" spans="16:17" ht="13.5" customHeight="1">
      <c r="P917" s="19"/>
      <c r="Q917" s="19"/>
    </row>
    <row r="918" spans="16:17" ht="13.5" customHeight="1">
      <c r="P918" s="19"/>
      <c r="Q918" s="19"/>
    </row>
    <row r="919" spans="16:17" ht="13.5" customHeight="1">
      <c r="P919" s="19"/>
      <c r="Q919" s="19"/>
    </row>
    <row r="920" spans="16:17" ht="13.5" customHeight="1">
      <c r="P920" s="19"/>
      <c r="Q920" s="19"/>
    </row>
    <row r="921" spans="16:17" ht="13.5" customHeight="1">
      <c r="P921" s="19"/>
      <c r="Q921" s="19"/>
    </row>
    <row r="922" spans="16:17" ht="13.5" customHeight="1">
      <c r="P922" s="19"/>
      <c r="Q922" s="19"/>
    </row>
    <row r="923" spans="16:17" ht="13.5" customHeight="1">
      <c r="P923" s="19"/>
      <c r="Q923" s="19"/>
    </row>
    <row r="924" spans="16:17" ht="13.5" customHeight="1">
      <c r="P924" s="19"/>
      <c r="Q924" s="19"/>
    </row>
    <row r="925" spans="16:17" ht="13.5" customHeight="1">
      <c r="P925" s="19"/>
      <c r="Q925" s="19"/>
    </row>
    <row r="926" spans="16:17" ht="13.5" customHeight="1">
      <c r="P926" s="19"/>
      <c r="Q926" s="19"/>
    </row>
    <row r="927" spans="16:17" ht="13.5" customHeight="1">
      <c r="P927" s="19"/>
      <c r="Q927" s="19"/>
    </row>
    <row r="928" spans="16:17" ht="13.5" customHeight="1">
      <c r="P928" s="19"/>
      <c r="Q928" s="19"/>
    </row>
    <row r="929" spans="16:17" ht="13.5" customHeight="1">
      <c r="P929" s="19"/>
      <c r="Q929" s="19"/>
    </row>
    <row r="930" spans="16:17" ht="13.5" customHeight="1">
      <c r="P930" s="19"/>
      <c r="Q930" s="19"/>
    </row>
    <row r="931" spans="16:17" ht="13.5" customHeight="1">
      <c r="P931" s="19"/>
      <c r="Q931" s="19"/>
    </row>
    <row r="932" spans="16:17" ht="13.5" customHeight="1">
      <c r="P932" s="19"/>
      <c r="Q932" s="19"/>
    </row>
    <row r="933" spans="16:17" ht="13.5" customHeight="1">
      <c r="P933" s="19"/>
      <c r="Q933" s="19"/>
    </row>
    <row r="934" spans="16:17" ht="13.5" customHeight="1">
      <c r="P934" s="19"/>
      <c r="Q934" s="19"/>
    </row>
    <row r="935" spans="16:17" ht="13.5" customHeight="1">
      <c r="P935" s="19"/>
      <c r="Q935" s="19"/>
    </row>
    <row r="936" spans="16:17" ht="13.5" customHeight="1">
      <c r="P936" s="19"/>
      <c r="Q936" s="19"/>
    </row>
    <row r="937" spans="16:17" ht="13.5" customHeight="1">
      <c r="P937" s="19"/>
      <c r="Q937" s="19"/>
    </row>
    <row r="938" spans="16:17" ht="13.5" customHeight="1">
      <c r="P938" s="19"/>
      <c r="Q938" s="19"/>
    </row>
    <row r="939" spans="16:17" ht="13.5" customHeight="1">
      <c r="P939" s="19"/>
      <c r="Q939" s="19"/>
    </row>
    <row r="940" spans="16:17" ht="13.5" customHeight="1">
      <c r="P940" s="19"/>
      <c r="Q940" s="19"/>
    </row>
    <row r="941" spans="16:17" ht="13.5" customHeight="1">
      <c r="P941" s="19"/>
      <c r="Q941" s="19"/>
    </row>
    <row r="942" spans="16:17" ht="13.5" customHeight="1">
      <c r="P942" s="19"/>
      <c r="Q942" s="19"/>
    </row>
    <row r="943" spans="16:17" ht="13.5" customHeight="1">
      <c r="P943" s="19"/>
      <c r="Q943" s="19"/>
    </row>
    <row r="944" spans="16:17" ht="13.5" customHeight="1">
      <c r="P944" s="19"/>
      <c r="Q944" s="19"/>
    </row>
    <row r="945" spans="16:17" ht="13.5" customHeight="1">
      <c r="P945" s="19"/>
      <c r="Q945" s="19"/>
    </row>
    <row r="946" spans="16:17" ht="13.5" customHeight="1">
      <c r="P946" s="19"/>
      <c r="Q946" s="19"/>
    </row>
    <row r="947" spans="16:17" ht="13.5" customHeight="1">
      <c r="P947" s="19"/>
      <c r="Q947" s="19"/>
    </row>
    <row r="948" spans="16:17" ht="13.5" customHeight="1">
      <c r="P948" s="19"/>
      <c r="Q948" s="19"/>
    </row>
    <row r="949" spans="16:17" ht="13.5" customHeight="1">
      <c r="P949" s="19"/>
      <c r="Q949" s="19"/>
    </row>
    <row r="950" spans="16:17" ht="13.5" customHeight="1">
      <c r="P950" s="19"/>
      <c r="Q950" s="19"/>
    </row>
    <row r="951" spans="16:17" ht="13.5" customHeight="1">
      <c r="P951" s="19"/>
      <c r="Q951" s="19"/>
    </row>
    <row r="952" spans="16:17" ht="13.5" customHeight="1">
      <c r="P952" s="19"/>
      <c r="Q952" s="19"/>
    </row>
    <row r="953" spans="16:17" ht="13.5" customHeight="1">
      <c r="P953" s="19"/>
      <c r="Q953" s="19"/>
    </row>
    <row r="954" spans="16:17" ht="13.5" customHeight="1">
      <c r="P954" s="19"/>
      <c r="Q954" s="19"/>
    </row>
    <row r="955" spans="16:17" ht="13.5" customHeight="1">
      <c r="P955" s="19"/>
      <c r="Q955" s="19"/>
    </row>
    <row r="956" spans="16:17" ht="13.5" customHeight="1">
      <c r="P956" s="19"/>
      <c r="Q956" s="19"/>
    </row>
    <row r="957" spans="16:17" ht="13.5" customHeight="1">
      <c r="P957" s="19"/>
      <c r="Q957" s="19"/>
    </row>
    <row r="958" spans="16:17" ht="13.5" customHeight="1">
      <c r="P958" s="19"/>
      <c r="Q958" s="19"/>
    </row>
    <row r="959" spans="16:17" ht="13.5" customHeight="1">
      <c r="P959" s="19"/>
      <c r="Q959" s="19"/>
    </row>
    <row r="960" spans="16:17" ht="13.5" customHeight="1">
      <c r="P960" s="19"/>
      <c r="Q960" s="19"/>
    </row>
    <row r="961" spans="16:17" ht="13.5" customHeight="1">
      <c r="P961" s="19"/>
      <c r="Q961" s="19"/>
    </row>
    <row r="962" spans="16:17" ht="13.5" customHeight="1">
      <c r="P962" s="19"/>
      <c r="Q962" s="19"/>
    </row>
    <row r="963" spans="16:17" ht="13.5" customHeight="1">
      <c r="P963" s="19"/>
      <c r="Q963" s="19"/>
    </row>
    <row r="964" spans="16:17" ht="13.5" customHeight="1">
      <c r="P964" s="19"/>
      <c r="Q964" s="19"/>
    </row>
    <row r="965" spans="16:17" ht="13.5" customHeight="1">
      <c r="P965" s="19"/>
      <c r="Q965" s="19"/>
    </row>
    <row r="966" spans="16:17" ht="13.5" customHeight="1">
      <c r="P966" s="19"/>
      <c r="Q966" s="19"/>
    </row>
    <row r="967" spans="16:17" ht="13.5" customHeight="1">
      <c r="P967" s="19"/>
      <c r="Q967" s="19"/>
    </row>
    <row r="968" spans="16:17" ht="13.5" customHeight="1">
      <c r="P968" s="19"/>
      <c r="Q968" s="19"/>
    </row>
    <row r="969" spans="16:17" ht="13.5" customHeight="1">
      <c r="P969" s="19"/>
      <c r="Q969" s="19"/>
    </row>
    <row r="970" spans="16:17" ht="13.5" customHeight="1">
      <c r="P970" s="19"/>
      <c r="Q970" s="19"/>
    </row>
    <row r="971" spans="16:17" ht="13.5" customHeight="1">
      <c r="P971" s="19"/>
      <c r="Q971" s="19"/>
    </row>
    <row r="972" spans="16:17" ht="13.5" customHeight="1">
      <c r="P972" s="19"/>
      <c r="Q972" s="19"/>
    </row>
    <row r="973" spans="16:17" ht="13.5" customHeight="1">
      <c r="P973" s="19"/>
      <c r="Q973" s="19"/>
    </row>
    <row r="974" spans="16:17" ht="13.5" customHeight="1">
      <c r="P974" s="19"/>
      <c r="Q974" s="19"/>
    </row>
    <row r="975" spans="16:17" ht="13.5" customHeight="1">
      <c r="P975" s="19"/>
      <c r="Q975" s="19"/>
    </row>
    <row r="976" spans="16:17" ht="13.5" customHeight="1">
      <c r="P976" s="19"/>
      <c r="Q976" s="19"/>
    </row>
    <row r="977" spans="16:17" ht="13.5" customHeight="1">
      <c r="P977" s="19"/>
      <c r="Q977" s="19"/>
    </row>
    <row r="978" spans="16:17" ht="13.5" customHeight="1">
      <c r="P978" s="19"/>
      <c r="Q978" s="19"/>
    </row>
    <row r="979" spans="16:17" ht="13.5" customHeight="1">
      <c r="P979" s="19"/>
      <c r="Q979" s="19"/>
    </row>
    <row r="980" spans="16:17" ht="13.5" customHeight="1">
      <c r="P980" s="19"/>
      <c r="Q980" s="19"/>
    </row>
    <row r="981" spans="16:17" ht="13.5" customHeight="1">
      <c r="P981" s="19"/>
      <c r="Q981" s="19"/>
    </row>
    <row r="982" spans="16:17" ht="13.5" customHeight="1">
      <c r="P982" s="19"/>
      <c r="Q982" s="19"/>
    </row>
    <row r="983" spans="16:17" ht="13.5" customHeight="1">
      <c r="P983" s="19"/>
      <c r="Q983" s="19"/>
    </row>
    <row r="984" spans="16:17" ht="13.5" customHeight="1">
      <c r="P984" s="19"/>
      <c r="Q984" s="19"/>
    </row>
    <row r="985" spans="16:17" ht="13.5" customHeight="1">
      <c r="P985" s="19"/>
      <c r="Q985" s="19"/>
    </row>
    <row r="986" spans="16:17" ht="13.5" customHeight="1">
      <c r="P986" s="19"/>
      <c r="Q986" s="19"/>
    </row>
    <row r="987" spans="16:17" ht="13.5" customHeight="1">
      <c r="P987" s="19"/>
      <c r="Q987" s="19"/>
    </row>
    <row r="988" spans="16:17" ht="13.5" customHeight="1">
      <c r="P988" s="19"/>
      <c r="Q988" s="19"/>
    </row>
    <row r="989" spans="16:17" ht="13.5" customHeight="1">
      <c r="P989" s="19"/>
      <c r="Q989" s="19"/>
    </row>
    <row r="990" spans="16:17" ht="13.5" customHeight="1">
      <c r="P990" s="19"/>
      <c r="Q990" s="19"/>
    </row>
    <row r="991" spans="16:17" ht="13.5" customHeight="1">
      <c r="P991" s="19"/>
      <c r="Q991" s="19"/>
    </row>
    <row r="992" spans="16:17" ht="13.5" customHeight="1">
      <c r="P992" s="19"/>
      <c r="Q992" s="19"/>
    </row>
    <row r="993" spans="16:17" ht="13.5" customHeight="1">
      <c r="P993" s="19"/>
      <c r="Q993" s="19"/>
    </row>
    <row r="994" spans="16:17" ht="13.5" customHeight="1">
      <c r="P994" s="19"/>
      <c r="Q994" s="19"/>
    </row>
    <row r="995" spans="16:17" ht="13.5" customHeight="1">
      <c r="P995" s="19"/>
      <c r="Q995" s="19"/>
    </row>
    <row r="996" spans="16:17" ht="13.5" customHeight="1">
      <c r="P996" s="19"/>
      <c r="Q996" s="19"/>
    </row>
    <row r="997" spans="16:17" ht="13.5" customHeight="1">
      <c r="P997" s="19"/>
      <c r="Q997" s="19"/>
    </row>
    <row r="998" spans="16:17" ht="13.5" customHeight="1">
      <c r="P998" s="19"/>
      <c r="Q998" s="19"/>
    </row>
    <row r="999" spans="16:17" ht="13.5" customHeight="1">
      <c r="P999" s="19"/>
      <c r="Q999" s="19"/>
    </row>
    <row r="1000" spans="16:17" ht="13.5" customHeight="1">
      <c r="P1000" s="19"/>
      <c r="Q1000" s="19"/>
    </row>
  </sheetData>
  <mergeCells count="23">
    <mergeCell ref="C1:R2"/>
    <mergeCell ref="P5:Q5"/>
    <mergeCell ref="AB4:AB6"/>
    <mergeCell ref="AC4:AC6"/>
    <mergeCell ref="AD4:AD6"/>
    <mergeCell ref="D5:E5"/>
    <mergeCell ref="F5:G5"/>
    <mergeCell ref="H5:I5"/>
    <mergeCell ref="L5:M5"/>
    <mergeCell ref="R5:R6"/>
    <mergeCell ref="L68:M68"/>
    <mergeCell ref="L41:M41"/>
    <mergeCell ref="AE4:AE6"/>
    <mergeCell ref="AG4:AG6"/>
    <mergeCell ref="AH4:AH6"/>
    <mergeCell ref="AF4:AF6"/>
    <mergeCell ref="S5:S6"/>
    <mergeCell ref="D41:E41"/>
    <mergeCell ref="F41:G41"/>
    <mergeCell ref="H41:I41"/>
    <mergeCell ref="D68:E68"/>
    <mergeCell ref="F68:G68"/>
    <mergeCell ref="H68:I68"/>
  </mergeCells>
  <phoneticPr fontId="5"/>
  <conditionalFormatting sqref="B7:B22 B24:B37">
    <cfRule type="expression" dxfId="5" priority="1">
      <formula>(LEN(B7)=0)</formula>
    </cfRule>
  </conditionalFormatting>
  <conditionalFormatting sqref="A7:A37">
    <cfRule type="expression" dxfId="4" priority="2">
      <formula>(WEEKDAY(A7)=1)</formula>
    </cfRule>
  </conditionalFormatting>
  <conditionalFormatting sqref="A7:A37">
    <cfRule type="expression" dxfId="3" priority="3">
      <formula>(WEEKDAY(A7)=7)</formula>
    </cfRule>
  </conditionalFormatting>
  <conditionalFormatting sqref="AH7:AH37">
    <cfRule type="cellIs" dxfId="2" priority="4" operator="greaterThan">
      <formula>2.5</formula>
    </cfRule>
  </conditionalFormatting>
  <conditionalFormatting sqref="AH7:AH37">
    <cfRule type="cellIs" dxfId="1" priority="5" operator="between">
      <formula>2.083333333</formula>
      <formula>2.5</formula>
    </cfRule>
  </conditionalFormatting>
  <conditionalFormatting sqref="B23">
    <cfRule type="expression" dxfId="0" priority="6">
      <formula>(LEN(B23)=0)</formula>
    </cfRule>
  </conditionalFormatting>
  <dataValidations count="3">
    <dataValidation type="list" allowBlank="1" showInputMessage="1" showErrorMessage="1" prompt="消すときはDELETEキーで消してください - " sqref="P7:Q37">
      <formula1>"〇"</formula1>
    </dataValidation>
    <dataValidation type="list" allowBlank="1" showInputMessage="1" prompt=" - " sqref="B7:B37">
      <formula1>'201404'!勤務名リスト</formula1>
    </dataValidation>
    <dataValidation type="list" allowBlank="1" showInputMessage="1" showErrorMessage="1" prompt=" - " sqref="C43:C64">
      <formula1>$C$70:$C$91</formula1>
    </dataValidation>
  </dataValidation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201404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nakai hiroki  </cp:lastModifiedBy>
  <dcterms:modified xsi:type="dcterms:W3CDTF">2018-04-18T11:36:32Z</dcterms:modified>
</cp:coreProperties>
</file>