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MAIN DRIVE/PROJECTS/youtube_channel/machine learning/development/probability and statistics/slides/"/>
    </mc:Choice>
  </mc:AlternateContent>
  <xr:revisionPtr revIDLastSave="0" documentId="13_ncr:1_{CFB1F003-7FD5-B943-B5D4-6CF9987E1B33}" xr6:coauthVersionLast="47" xr6:coauthVersionMax="47" xr10:uidLastSave="{00000000-0000-0000-0000-000000000000}"/>
  <bookViews>
    <workbookView xWindow="30240" yWindow="0" windowWidth="38400" windowHeight="21600" activeTab="2" xr2:uid="{AD2CE22F-0FC0-574E-9F42-526DAA28785F}"/>
  </bookViews>
  <sheets>
    <sheet name="frequency" sheetId="1" r:id="rId1"/>
    <sheet name="avg" sheetId="2" r:id="rId2"/>
    <sheet name="probabil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3" l="1"/>
  <c r="G31" i="3"/>
  <c r="G30" i="3"/>
  <c r="H28" i="3"/>
  <c r="G25" i="3"/>
  <c r="G24" i="3"/>
  <c r="G23" i="3"/>
  <c r="H16" i="3"/>
  <c r="H13" i="3"/>
  <c r="B14" i="3"/>
  <c r="I24" i="2"/>
  <c r="I12" i="2"/>
  <c r="B11" i="2"/>
  <c r="I10" i="2" s="1"/>
  <c r="D22" i="1"/>
  <c r="H5" i="1" s="1"/>
  <c r="B22" i="1"/>
  <c r="H3" i="1" s="1"/>
  <c r="C22" i="1"/>
  <c r="H4" i="1" s="1"/>
  <c r="E22" i="1" l="1"/>
  <c r="I4" i="1" s="1"/>
  <c r="I5" i="1" l="1"/>
  <c r="I3" i="1"/>
  <c r="I7" i="1" s="1"/>
</calcChain>
</file>

<file path=xl/sharedStrings.xml><?xml version="1.0" encoding="utf-8"?>
<sst xmlns="http://schemas.openxmlformats.org/spreadsheetml/2006/main" count="60" uniqueCount="41">
  <si>
    <t>Shape</t>
  </si>
  <si>
    <t>circle</t>
  </si>
  <si>
    <t>square</t>
  </si>
  <si>
    <t>triangle</t>
  </si>
  <si>
    <t>frequency</t>
  </si>
  <si>
    <t>Population</t>
  </si>
  <si>
    <t>is circle?</t>
  </si>
  <si>
    <t>is square?</t>
  </si>
  <si>
    <t>is triangle?</t>
  </si>
  <si>
    <t>TOTAL</t>
  </si>
  <si>
    <t>relative frequency</t>
  </si>
  <si>
    <t>Weight</t>
  </si>
  <si>
    <t>Average or Mean</t>
  </si>
  <si>
    <t>Median</t>
  </si>
  <si>
    <t>outcome</t>
  </si>
  <si>
    <t>head</t>
  </si>
  <si>
    <t>tails</t>
  </si>
  <si>
    <t>total</t>
  </si>
  <si>
    <t>Probability of an event happening = Number of ways it can happen/total number of outcomes</t>
  </si>
  <si>
    <t>probability=</t>
  </si>
  <si>
    <t>sample space</t>
  </si>
  <si>
    <t>Male</t>
  </si>
  <si>
    <t>Female</t>
  </si>
  <si>
    <t xml:space="preserve">total </t>
  </si>
  <si>
    <t>probabilty of male</t>
  </si>
  <si>
    <t>probability of female</t>
  </si>
  <si>
    <t>Sample space</t>
  </si>
  <si>
    <t>Right handed</t>
  </si>
  <si>
    <t>Left-handed</t>
  </si>
  <si>
    <t>Males</t>
  </si>
  <si>
    <t>Females</t>
  </si>
  <si>
    <t>P(R|M)</t>
  </si>
  <si>
    <t>P(F|L)</t>
  </si>
  <si>
    <t>P(L|F)</t>
  </si>
  <si>
    <t>P(M AND F) =</t>
  </si>
  <si>
    <t>P(M)P(F)</t>
  </si>
  <si>
    <t>P(M OR F)=</t>
  </si>
  <si>
    <t>P(M) + P(F)</t>
  </si>
  <si>
    <t>P(M AND R)</t>
  </si>
  <si>
    <t>P(F AND L)</t>
  </si>
  <si>
    <t>P(M OR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</si>
</sst>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1" fillId="2" borderId="0" xfId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40% - Accent1" xfId="1" builtinId="31"/>
    <cellStyle name="Normal" xfId="0" builtinId="0"/>
  </cellStyles>
  <dxfs count="1"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14-564F-BCAE-6CE0E28741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4-564F-BCAE-6CE0E28741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14-564F-BCAE-6CE0E28741B9}"/>
              </c:ext>
            </c:extLst>
          </c:dPt>
          <c:cat>
            <c:strRef>
              <c:f>frequency!$G$3:$G$5</c:f>
              <c:strCache>
                <c:ptCount val="3"/>
                <c:pt idx="0">
                  <c:v>circle</c:v>
                </c:pt>
                <c:pt idx="1">
                  <c:v>square</c:v>
                </c:pt>
                <c:pt idx="2">
                  <c:v>triangle</c:v>
                </c:pt>
              </c:strCache>
            </c:strRef>
          </c:cat>
          <c:val>
            <c:numRef>
              <c:f>frequency!$H$3:$H$5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D-1E4E-88F1-0F948B39B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frequency!$G$3:$G$5</c:f>
              <c:strCache>
                <c:ptCount val="3"/>
                <c:pt idx="0">
                  <c:v>circle</c:v>
                </c:pt>
                <c:pt idx="1">
                  <c:v>square</c:v>
                </c:pt>
                <c:pt idx="2">
                  <c:v>triangle</c:v>
                </c:pt>
              </c:strCache>
            </c:strRef>
          </c:cat>
          <c:val>
            <c:numRef>
              <c:f>frequency!$H$3:$H$5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2-3846-9B6C-D71FA1ED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86735"/>
        <c:axId val="583821727"/>
      </c:barChart>
      <c:catAx>
        <c:axId val="5837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21727"/>
        <c:crosses val="autoZero"/>
        <c:auto val="1"/>
        <c:lblAlgn val="ctr"/>
        <c:lblOffset val="100"/>
        <c:noMultiLvlLbl val="0"/>
      </c:catAx>
      <c:valAx>
        <c:axId val="5838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avg!$B$3:$B$9</c:f>
              <c:numCache>
                <c:formatCode>General</c:formatCode>
                <c:ptCount val="7"/>
                <c:pt idx="0">
                  <c:v>147.4</c:v>
                </c:pt>
                <c:pt idx="1">
                  <c:v>147.1</c:v>
                </c:pt>
                <c:pt idx="2">
                  <c:v>146.9</c:v>
                </c:pt>
                <c:pt idx="3">
                  <c:v>146.80000000000001</c:v>
                </c:pt>
                <c:pt idx="4">
                  <c:v>146.5</c:v>
                </c:pt>
                <c:pt idx="5">
                  <c:v>146.19999999999999</c:v>
                </c:pt>
                <c:pt idx="6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5-E44A-BE63-0B4A686F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500191"/>
        <c:axId val="230426655"/>
      </c:barChart>
      <c:catAx>
        <c:axId val="49250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6655"/>
        <c:crosses val="autoZero"/>
        <c:auto val="1"/>
        <c:lblAlgn val="ctr"/>
        <c:lblOffset val="100"/>
        <c:noMultiLvlLbl val="0"/>
      </c:catAx>
      <c:valAx>
        <c:axId val="2304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19</xdr:row>
      <xdr:rowOff>146050</xdr:rowOff>
    </xdr:from>
    <xdr:to>
      <xdr:col>16</xdr:col>
      <xdr:colOff>698500</xdr:colOff>
      <xdr:row>33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0E04C-7E71-0AEA-21ED-9724CF167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3</xdr:row>
      <xdr:rowOff>6350</xdr:rowOff>
    </xdr:from>
    <xdr:to>
      <xdr:col>16</xdr:col>
      <xdr:colOff>622300</xdr:colOff>
      <xdr:row>16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FF40DB-01B4-F189-375B-DCB5D0019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647700</xdr:colOff>
      <xdr:row>6</xdr:row>
      <xdr:rowOff>146366</xdr:rowOff>
    </xdr:from>
    <xdr:to>
      <xdr:col>7</xdr:col>
      <xdr:colOff>152400</xdr:colOff>
      <xdr:row>11</xdr:row>
      <xdr:rowOff>67309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7D8E55-5E48-49D7-ADED-2FD61A04E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1378266"/>
          <a:ext cx="2806700" cy="936943"/>
        </a:xfrm>
        <a:prstGeom prst="rect">
          <a:avLst/>
        </a:prstGeom>
      </xdr:spPr>
    </xdr:pic>
    <xdr:clientData/>
  </xdr:twoCellAnchor>
  <xdr:twoCellAnchor editAs="oneCell">
    <xdr:from>
      <xdr:col>3</xdr:col>
      <xdr:colOff>596900</xdr:colOff>
      <xdr:row>18</xdr:row>
      <xdr:rowOff>88900</xdr:rowOff>
    </xdr:from>
    <xdr:to>
      <xdr:col>7</xdr:col>
      <xdr:colOff>383521</xdr:colOff>
      <xdr:row>29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EA465D-CD92-2D3D-2339-E1D960B91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3400" y="3771900"/>
          <a:ext cx="3088621" cy="222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311150</xdr:colOff>
      <xdr:row>3</xdr:row>
      <xdr:rowOff>6350</xdr:rowOff>
    </xdr:from>
    <xdr:to>
      <xdr:col>15</xdr:col>
      <xdr:colOff>755650</xdr:colOff>
      <xdr:row>16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93EB85-E671-9B8A-8EE8-F8AEF26C4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19</xdr:row>
      <xdr:rowOff>76200</xdr:rowOff>
    </xdr:from>
    <xdr:to>
      <xdr:col>7</xdr:col>
      <xdr:colOff>76200</xdr:colOff>
      <xdr:row>20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512658-7B21-477A-D48D-F15BDB6CE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3937000"/>
          <a:ext cx="1155700" cy="317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AE4C04-E75C-E445-B597-101069AEDE43}" name="Table2" displayName="Table2" ref="B2:B9" totalsRowShown="0" tableBorderDxfId="0" headerRowCellStyle="40% - Accent1">
  <autoFilter ref="B2:B9" xr:uid="{6DAE4C04-E75C-E445-B597-101069AEDE43}"/>
  <sortState xmlns:xlrd2="http://schemas.microsoft.com/office/spreadsheetml/2017/richdata2" ref="B3:B9">
    <sortCondition descending="1" ref="B2:B9"/>
  </sortState>
  <tableColumns count="1">
    <tableColumn id="1" xr3:uid="{721735C4-BE6E-C141-9751-30C7169EF787}" name="Weigh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CDE0-801D-B441-9135-780EE4BFD45E}">
  <dimension ref="A1:I22"/>
  <sheetViews>
    <sheetView workbookViewId="0">
      <selection activeCell="I24" sqref="I24"/>
    </sheetView>
  </sheetViews>
  <sheetFormatPr baseColWidth="10" defaultRowHeight="16" x14ac:dyDescent="0.2"/>
  <cols>
    <col min="9" max="9" width="15.6640625" bestFit="1" customWidth="1"/>
  </cols>
  <sheetData>
    <row r="1" spans="1:9" ht="17" thickBot="1" x14ac:dyDescent="0.25"/>
    <row r="2" spans="1:9" ht="17" thickBot="1" x14ac:dyDescent="0.25">
      <c r="A2" s="2" t="s">
        <v>5</v>
      </c>
      <c r="B2" s="3" t="s">
        <v>6</v>
      </c>
      <c r="C2" s="3" t="s">
        <v>7</v>
      </c>
      <c r="D2" s="4" t="s">
        <v>8</v>
      </c>
      <c r="G2" s="1" t="s">
        <v>0</v>
      </c>
      <c r="H2" s="1" t="s">
        <v>4</v>
      </c>
      <c r="I2" s="1" t="s">
        <v>10</v>
      </c>
    </row>
    <row r="3" spans="1:9" x14ac:dyDescent="0.2">
      <c r="A3" s="10" t="s">
        <v>1</v>
      </c>
      <c r="B3" s="11">
        <v>1</v>
      </c>
      <c r="C3" s="11"/>
      <c r="D3" s="12"/>
      <c r="G3" t="s">
        <v>1</v>
      </c>
      <c r="H3">
        <f>B22</f>
        <v>7</v>
      </c>
      <c r="I3">
        <f>H3/E22</f>
        <v>0.3888888888888889</v>
      </c>
    </row>
    <row r="4" spans="1:9" x14ac:dyDescent="0.2">
      <c r="A4" s="5" t="s">
        <v>2</v>
      </c>
      <c r="C4">
        <v>1</v>
      </c>
      <c r="D4" s="6"/>
      <c r="G4" t="s">
        <v>2</v>
      </c>
      <c r="H4">
        <f>C22</f>
        <v>5</v>
      </c>
      <c r="I4">
        <f>H4/E22</f>
        <v>0.27777777777777779</v>
      </c>
    </row>
    <row r="5" spans="1:9" x14ac:dyDescent="0.2">
      <c r="A5" s="5" t="s">
        <v>3</v>
      </c>
      <c r="D5" s="6">
        <v>1</v>
      </c>
      <c r="G5" t="s">
        <v>3</v>
      </c>
      <c r="H5">
        <f>D22</f>
        <v>6</v>
      </c>
      <c r="I5">
        <f>H5/E22</f>
        <v>0.33333333333333331</v>
      </c>
    </row>
    <row r="6" spans="1:9" x14ac:dyDescent="0.2">
      <c r="A6" s="5" t="s">
        <v>2</v>
      </c>
      <c r="C6">
        <v>1</v>
      </c>
      <c r="D6" s="6"/>
    </row>
    <row r="7" spans="1:9" x14ac:dyDescent="0.2">
      <c r="A7" s="5" t="s">
        <v>1</v>
      </c>
      <c r="B7">
        <v>1</v>
      </c>
      <c r="D7" s="6"/>
      <c r="I7">
        <f>SUM(I3:I5)</f>
        <v>1</v>
      </c>
    </row>
    <row r="8" spans="1:9" x14ac:dyDescent="0.2">
      <c r="A8" s="5" t="s">
        <v>2</v>
      </c>
      <c r="C8">
        <v>1</v>
      </c>
      <c r="D8" s="6"/>
    </row>
    <row r="9" spans="1:9" x14ac:dyDescent="0.2">
      <c r="A9" s="5" t="s">
        <v>3</v>
      </c>
      <c r="D9" s="6">
        <v>1</v>
      </c>
    </row>
    <row r="10" spans="1:9" x14ac:dyDescent="0.2">
      <c r="A10" s="5" t="s">
        <v>1</v>
      </c>
      <c r="B10">
        <v>1</v>
      </c>
      <c r="D10" s="6"/>
    </row>
    <row r="11" spans="1:9" x14ac:dyDescent="0.2">
      <c r="A11" s="5" t="s">
        <v>2</v>
      </c>
      <c r="C11">
        <v>1</v>
      </c>
      <c r="D11" s="6"/>
    </row>
    <row r="12" spans="1:9" x14ac:dyDescent="0.2">
      <c r="A12" s="5" t="s">
        <v>1</v>
      </c>
      <c r="B12">
        <v>1</v>
      </c>
      <c r="D12" s="6"/>
    </row>
    <row r="13" spans="1:9" x14ac:dyDescent="0.2">
      <c r="A13" s="5" t="s">
        <v>3</v>
      </c>
      <c r="D13" s="6">
        <v>1</v>
      </c>
    </row>
    <row r="14" spans="1:9" x14ac:dyDescent="0.2">
      <c r="A14" s="5" t="s">
        <v>2</v>
      </c>
      <c r="C14">
        <v>1</v>
      </c>
      <c r="D14" s="6"/>
    </row>
    <row r="15" spans="1:9" x14ac:dyDescent="0.2">
      <c r="A15" s="5" t="s">
        <v>1</v>
      </c>
      <c r="B15">
        <v>1</v>
      </c>
      <c r="D15" s="6"/>
    </row>
    <row r="16" spans="1:9" x14ac:dyDescent="0.2">
      <c r="A16" s="5" t="s">
        <v>3</v>
      </c>
      <c r="D16" s="6">
        <v>1</v>
      </c>
    </row>
    <row r="17" spans="1:5" x14ac:dyDescent="0.2">
      <c r="A17" s="5" t="s">
        <v>1</v>
      </c>
      <c r="B17">
        <v>1</v>
      </c>
      <c r="D17" s="6"/>
    </row>
    <row r="18" spans="1:5" x14ac:dyDescent="0.2">
      <c r="A18" s="5" t="s">
        <v>1</v>
      </c>
      <c r="B18">
        <v>1</v>
      </c>
      <c r="D18" s="6"/>
    </row>
    <row r="19" spans="1:5" x14ac:dyDescent="0.2">
      <c r="A19" s="5" t="s">
        <v>3</v>
      </c>
      <c r="D19" s="6">
        <v>1</v>
      </c>
    </row>
    <row r="20" spans="1:5" ht="17" thickBot="1" x14ac:dyDescent="0.25">
      <c r="A20" s="7" t="s">
        <v>3</v>
      </c>
      <c r="B20" s="8"/>
      <c r="C20" s="8"/>
      <c r="D20" s="9">
        <v>1</v>
      </c>
    </row>
    <row r="22" spans="1:5" x14ac:dyDescent="0.2">
      <c r="A22" t="s">
        <v>9</v>
      </c>
      <c r="B22">
        <f>SUM(B3:B20)</f>
        <v>7</v>
      </c>
      <c r="C22">
        <f>SUM(C3:C20)</f>
        <v>5</v>
      </c>
      <c r="D22">
        <f>SUM(D3:D20)</f>
        <v>6</v>
      </c>
      <c r="E22">
        <f>SUM(B22:D22)</f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9560-BBBC-7E4B-A3CC-6471AD1D3B9A}">
  <dimension ref="B2:I24"/>
  <sheetViews>
    <sheetView workbookViewId="0">
      <selection activeCell="D42" sqref="D42"/>
    </sheetView>
  </sheetViews>
  <sheetFormatPr baseColWidth="10" defaultRowHeight="16" x14ac:dyDescent="0.2"/>
  <sheetData>
    <row r="2" spans="2:9" x14ac:dyDescent="0.2">
      <c r="B2" s="13" t="s">
        <v>11</v>
      </c>
    </row>
    <row r="3" spans="2:9" x14ac:dyDescent="0.2">
      <c r="B3">
        <v>147.4</v>
      </c>
    </row>
    <row r="4" spans="2:9" x14ac:dyDescent="0.2">
      <c r="B4">
        <v>147.1</v>
      </c>
    </row>
    <row r="5" spans="2:9" x14ac:dyDescent="0.2">
      <c r="B5">
        <v>146.9</v>
      </c>
    </row>
    <row r="6" spans="2:9" x14ac:dyDescent="0.2">
      <c r="B6">
        <v>146.80000000000001</v>
      </c>
    </row>
    <row r="7" spans="2:9" x14ac:dyDescent="0.2">
      <c r="B7">
        <v>146.5</v>
      </c>
    </row>
    <row r="8" spans="2:9" x14ac:dyDescent="0.2">
      <c r="B8">
        <v>146.19999999999999</v>
      </c>
      <c r="I8" t="s">
        <v>12</v>
      </c>
    </row>
    <row r="9" spans="2:9" x14ac:dyDescent="0.2">
      <c r="B9">
        <v>146</v>
      </c>
    </row>
    <row r="10" spans="2:9" x14ac:dyDescent="0.2">
      <c r="I10">
        <f>B11/7</f>
        <v>146.70000000000002</v>
      </c>
    </row>
    <row r="11" spans="2:9" x14ac:dyDescent="0.2">
      <c r="B11">
        <f>SUM(B3:B9)</f>
        <v>1026.9000000000001</v>
      </c>
    </row>
    <row r="12" spans="2:9" x14ac:dyDescent="0.2">
      <c r="I12">
        <f>AVERAGE(Table2[Weight])</f>
        <v>146.70000000000002</v>
      </c>
    </row>
    <row r="20" spans="9:9" x14ac:dyDescent="0.2">
      <c r="I20" t="s">
        <v>13</v>
      </c>
    </row>
    <row r="22" spans="9:9" x14ac:dyDescent="0.2">
      <c r="I22">
        <v>146.80000000000001</v>
      </c>
    </row>
    <row r="24" spans="9:9" x14ac:dyDescent="0.2">
      <c r="I24">
        <f>MEDIAN(Table2[Weight])</f>
        <v>146.80000000000001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744E9-AA4D-7040-B7EF-8F75F1CF9724}">
  <dimension ref="A1:H32"/>
  <sheetViews>
    <sheetView tabSelected="1" workbookViewId="0">
      <selection activeCell="E16" sqref="E16"/>
    </sheetView>
  </sheetViews>
  <sheetFormatPr baseColWidth="10" defaultRowHeight="16" x14ac:dyDescent="0.2"/>
  <cols>
    <col min="2" max="2" width="12.6640625" bestFit="1" customWidth="1"/>
  </cols>
  <sheetData>
    <row r="1" spans="1:8" x14ac:dyDescent="0.2">
      <c r="A1" s="14" t="s">
        <v>14</v>
      </c>
      <c r="B1" s="14" t="s">
        <v>20</v>
      </c>
    </row>
    <row r="2" spans="1:8" x14ac:dyDescent="0.2">
      <c r="A2" s="16" t="s">
        <v>15</v>
      </c>
      <c r="B2" s="16"/>
      <c r="E2" t="s">
        <v>18</v>
      </c>
    </row>
    <row r="3" spans="1:8" x14ac:dyDescent="0.2">
      <c r="A3" s="16" t="s">
        <v>16</v>
      </c>
      <c r="B3" s="16"/>
    </row>
    <row r="4" spans="1:8" x14ac:dyDescent="0.2">
      <c r="F4" t="s">
        <v>19</v>
      </c>
      <c r="G4" s="15">
        <v>0.5</v>
      </c>
    </row>
    <row r="5" spans="1:8" x14ac:dyDescent="0.2">
      <c r="A5" t="s">
        <v>17</v>
      </c>
      <c r="B5">
        <v>2</v>
      </c>
    </row>
    <row r="10" spans="1:8" x14ac:dyDescent="0.2">
      <c r="A10" s="14" t="s">
        <v>20</v>
      </c>
    </row>
    <row r="11" spans="1:8" x14ac:dyDescent="0.2">
      <c r="A11" t="s">
        <v>21</v>
      </c>
      <c r="B11">
        <v>43</v>
      </c>
    </row>
    <row r="12" spans="1:8" x14ac:dyDescent="0.2">
      <c r="A12" t="s">
        <v>22</v>
      </c>
      <c r="B12">
        <v>57</v>
      </c>
    </row>
    <row r="13" spans="1:8" x14ac:dyDescent="0.2">
      <c r="F13" t="s">
        <v>24</v>
      </c>
      <c r="H13">
        <f>B11/B14</f>
        <v>0.43</v>
      </c>
    </row>
    <row r="14" spans="1:8" x14ac:dyDescent="0.2">
      <c r="A14" t="s">
        <v>23</v>
      </c>
      <c r="B14">
        <f>SUM(B11:B12)</f>
        <v>100</v>
      </c>
    </row>
    <row r="16" spans="1:8" x14ac:dyDescent="0.2">
      <c r="F16" t="s">
        <v>25</v>
      </c>
      <c r="H16">
        <f>B12/B14</f>
        <v>0.56999999999999995</v>
      </c>
    </row>
    <row r="20" spans="1:8" x14ac:dyDescent="0.2">
      <c r="A20" t="s">
        <v>26</v>
      </c>
    </row>
    <row r="22" spans="1:8" x14ac:dyDescent="0.2">
      <c r="B22" s="14" t="s">
        <v>27</v>
      </c>
      <c r="C22" s="14" t="s">
        <v>28</v>
      </c>
    </row>
    <row r="23" spans="1:8" x14ac:dyDescent="0.2">
      <c r="A23" t="s">
        <v>29</v>
      </c>
      <c r="B23">
        <v>43</v>
      </c>
      <c r="C23">
        <v>9</v>
      </c>
      <c r="F23" t="s">
        <v>31</v>
      </c>
      <c r="G23">
        <f>43/(43+9)</f>
        <v>0.82692307692307687</v>
      </c>
    </row>
    <row r="24" spans="1:8" x14ac:dyDescent="0.2">
      <c r="A24" t="s">
        <v>30</v>
      </c>
      <c r="B24">
        <v>44</v>
      </c>
      <c r="C24">
        <v>4</v>
      </c>
      <c r="F24" t="s">
        <v>32</v>
      </c>
      <c r="G24">
        <f>4/(9+4)</f>
        <v>0.30769230769230771</v>
      </c>
    </row>
    <row r="25" spans="1:8" x14ac:dyDescent="0.2">
      <c r="F25" t="s">
        <v>33</v>
      </c>
      <c r="G25">
        <f>4/(44+4)</f>
        <v>8.3333333333333329E-2</v>
      </c>
    </row>
    <row r="27" spans="1:8" x14ac:dyDescent="0.2">
      <c r="F27" t="s">
        <v>34</v>
      </c>
      <c r="G27" t="s">
        <v>35</v>
      </c>
      <c r="H27">
        <v>0</v>
      </c>
    </row>
    <row r="28" spans="1:8" x14ac:dyDescent="0.2">
      <c r="F28" t="s">
        <v>36</v>
      </c>
      <c r="G28" t="s">
        <v>37</v>
      </c>
      <c r="H28">
        <f>52/100+48/100</f>
        <v>1</v>
      </c>
    </row>
    <row r="30" spans="1:8" x14ac:dyDescent="0.2">
      <c r="F30" t="s">
        <v>38</v>
      </c>
      <c r="G30">
        <f>43/100</f>
        <v>0.43</v>
      </c>
    </row>
    <row r="31" spans="1:8" x14ac:dyDescent="0.2">
      <c r="F31" t="s">
        <v>39</v>
      </c>
      <c r="G31">
        <f>4/100</f>
        <v>0.04</v>
      </c>
    </row>
    <row r="32" spans="1:8" x14ac:dyDescent="0.2">
      <c r="F32" t="s">
        <v>40</v>
      </c>
      <c r="G32">
        <f>52/100+13/100</f>
        <v>0.65</v>
      </c>
    </row>
  </sheetData>
  <mergeCells count="2">
    <mergeCell ref="A2:B2"/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frequency</vt:lpstr>
      <vt:lpstr>avg</vt:lpstr>
      <vt:lpstr>probability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Ortega Vela</dc:creator>
  <cp:lastModifiedBy>Rodolfo Ortega Vela</cp:lastModifiedBy>
  <dcterms:created xsi:type="dcterms:W3CDTF">2024-09-10T13:54:03Z</dcterms:created>
  <dcterms:modified xsi:type="dcterms:W3CDTF">2024-09-26T16:04:36Z</dcterms:modified>
</cp:coreProperties>
</file>