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s_krapohl_uva_nl/Documents/Desktop/"/>
    </mc:Choice>
  </mc:AlternateContent>
  <xr:revisionPtr revIDLastSave="26" documentId="8_{E9668493-0D2F-4000-8F4F-038E9DD61A4F}" xr6:coauthVersionLast="47" xr6:coauthVersionMax="47" xr10:uidLastSave="{3FC3ED07-DC2D-46B3-A3EC-2CE995B5B9CD}"/>
  <bookViews>
    <workbookView xWindow="-108" yWindow="-108" windowWidth="23256" windowHeight="13176" activeTab="1" xr2:uid="{E39D8190-B44C-4895-807E-2200DF321D85}"/>
  </bookViews>
  <sheets>
    <sheet name="homo normal 1 2" sheetId="2" r:id="rId1"/>
    <sheet name="homo pareto 1 2" sheetId="3" r:id="rId2"/>
    <sheet name="Sheet1" sheetId="1" r:id="rId3"/>
  </sheets>
  <definedNames>
    <definedName name="ExternalData_1" localSheetId="0" hidden="1">'homo normal 1 2'!$A$1:$G$31</definedName>
    <definedName name="ExternalData_1" localSheetId="1" hidden="1">'homo pareto 1 2'!$A$1:$G$31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  <c r="L4" i="3"/>
  <c r="L3" i="3"/>
  <c r="L2" i="3"/>
  <c r="L5" i="2"/>
  <c r="L4" i="2"/>
  <c r="L3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5B21A7-88DA-4A21-B402-63FEC03B0E29}" keepAlive="1" name="Query - summary_results_mass_homo_independence_normal_mass_weight_1_independence_weight_" description="Connection to the 'summary_results_mass_homo_independence_normal_mass_weight_1_independence_weight_' query in the workbook." type="5" refreshedVersion="7" background="1" saveData="1">
    <dbPr connection="Provider=Microsoft.Mashup.OleDb.1;Data Source=$Workbook$;Location=summary_results_mass_homo_independence_normal_mass_weight_1_independence_weight_;Extended Properties=&quot;&quot;" command="SELECT * FROM [summary_results_mass_homo_independence_normal_mass_weight_1_independence_weight_]"/>
  </connection>
  <connection id="2" xr16:uid="{ECD59BFB-49AA-4ABB-BE90-3222BB5ABFD1}" keepAlive="1" name="Query - summary_results_mass_homo_independence_pareto_mass_weight_1_independence_weight_" description="Connection to the 'summary_results_mass_homo_independence_pareto_mass_weight_1_independence_weight_' query in the workbook." type="5" refreshedVersion="7" background="1" saveData="1">
    <dbPr connection="Provider=Microsoft.Mashup.OleDb.1;Data Source=$Workbook$;Location=summary_results_mass_homo_independence_pareto_mass_weight_1_independence_weight_;Extended Properties=&quot;&quot;" command="SELECT * FROM [summary_results_mass_homo_independence_pareto_mass_weight_1_independence_weight_]"/>
  </connection>
</connections>
</file>

<file path=xl/sharedStrings.xml><?xml version="1.0" encoding="utf-8"?>
<sst xmlns="http://schemas.openxmlformats.org/spreadsheetml/2006/main" count="382" uniqueCount="223">
  <si>
    <t>Column1</t>
  </si>
  <si>
    <t>seed</t>
  </si>
  <si>
    <t>strategy</t>
  </si>
  <si>
    <t>average_sum</t>
  </si>
  <si>
    <t>sd_sum</t>
  </si>
  <si>
    <t>average_percentage</t>
  </si>
  <si>
    <t>sd_percentage</t>
  </si>
  <si>
    <t>0</t>
  </si>
  <si>
    <t>1024</t>
  </si>
  <si>
    <t>coop</t>
  </si>
  <si>
    <t>34759257</t>
  </si>
  <si>
    <t>7467</t>
  </si>
  <si>
    <t>0.096</t>
  </si>
  <si>
    <t>1</t>
  </si>
  <si>
    <t>defect</t>
  </si>
  <si>
    <t>14938998</t>
  </si>
  <si>
    <t>6456</t>
  </si>
  <si>
    <t>0.083</t>
  </si>
  <si>
    <t>2</t>
  </si>
  <si>
    <t>exploitation</t>
  </si>
  <si>
    <t>28301745</t>
  </si>
  <si>
    <t>1725</t>
  </si>
  <si>
    <t>0.022</t>
  </si>
  <si>
    <t>3000</t>
  </si>
  <si>
    <t>128</t>
  </si>
  <si>
    <t>38697789</t>
  </si>
  <si>
    <t>7039</t>
  </si>
  <si>
    <t>0.09</t>
  </si>
  <si>
    <t>3001</t>
  </si>
  <si>
    <t>12575238</t>
  </si>
  <si>
    <t>5200</t>
  </si>
  <si>
    <t>0.067</t>
  </si>
  <si>
    <t>3002</t>
  </si>
  <si>
    <t>26726973</t>
  </si>
  <si>
    <t>1990</t>
  </si>
  <si>
    <t>0.026</t>
  </si>
  <si>
    <t>6000</t>
  </si>
  <si>
    <t>16</t>
  </si>
  <si>
    <t>15124901</t>
  </si>
  <si>
    <t>7099</t>
  </si>
  <si>
    <t>0.091</t>
  </si>
  <si>
    <t>6001</t>
  </si>
  <si>
    <t>34679785</t>
  </si>
  <si>
    <t>8904</t>
  </si>
  <si>
    <t>0.114</t>
  </si>
  <si>
    <t>6002</t>
  </si>
  <si>
    <t>28195314</t>
  </si>
  <si>
    <t>2631</t>
  </si>
  <si>
    <t>0.034</t>
  </si>
  <si>
    <t>9000</t>
  </si>
  <si>
    <t>256</t>
  </si>
  <si>
    <t>23515889</t>
  </si>
  <si>
    <t>12306</t>
  </si>
  <si>
    <t>0.158</t>
  </si>
  <si>
    <t>9001</t>
  </si>
  <si>
    <t>26417526</t>
  </si>
  <si>
    <t>12086</t>
  </si>
  <si>
    <t>0.155</t>
  </si>
  <si>
    <t>9002</t>
  </si>
  <si>
    <t>28066585</t>
  </si>
  <si>
    <t>2160</t>
  </si>
  <si>
    <t>0.028</t>
  </si>
  <si>
    <t>12000</t>
  </si>
  <si>
    <t>20271134</t>
  </si>
  <si>
    <t>8810</t>
  </si>
  <si>
    <t>0.113</t>
  </si>
  <si>
    <t>12001</t>
  </si>
  <si>
    <t>29916440</t>
  </si>
  <si>
    <t>10747</t>
  </si>
  <si>
    <t>0.138</t>
  </si>
  <si>
    <t>12002</t>
  </si>
  <si>
    <t>27812426</t>
  </si>
  <si>
    <t>2543</t>
  </si>
  <si>
    <t>0.033</t>
  </si>
  <si>
    <t>15000</t>
  </si>
  <si>
    <t>32</t>
  </si>
  <si>
    <t>28781886</t>
  </si>
  <si>
    <t>5833</t>
  </si>
  <si>
    <t>0.075</t>
  </si>
  <si>
    <t>15001</t>
  </si>
  <si>
    <t>20223680</t>
  </si>
  <si>
    <t>5709</t>
  </si>
  <si>
    <t>0.073</t>
  </si>
  <si>
    <t>15002</t>
  </si>
  <si>
    <t>28994434</t>
  </si>
  <si>
    <t>808</t>
  </si>
  <si>
    <t>0.011</t>
  </si>
  <si>
    <t>18000</t>
  </si>
  <si>
    <t>4</t>
  </si>
  <si>
    <t>33211124</t>
  </si>
  <si>
    <t>11207</t>
  </si>
  <si>
    <t>0.144</t>
  </si>
  <si>
    <t>18001</t>
  </si>
  <si>
    <t>17415499</t>
  </si>
  <si>
    <t>9785</t>
  </si>
  <si>
    <t>0.126</t>
  </si>
  <si>
    <t>18002</t>
  </si>
  <si>
    <t>27373377</t>
  </si>
  <si>
    <t>2323</t>
  </si>
  <si>
    <t>0.03</t>
  </si>
  <si>
    <t>21000</t>
  </si>
  <si>
    <t>512</t>
  </si>
  <si>
    <t>23178166</t>
  </si>
  <si>
    <t>10114</t>
  </si>
  <si>
    <t>0.13</t>
  </si>
  <si>
    <t>21001</t>
  </si>
  <si>
    <t>24996708</t>
  </si>
  <si>
    <t>9664</t>
  </si>
  <si>
    <t>0.124</t>
  </si>
  <si>
    <t>21002</t>
  </si>
  <si>
    <t>29825126</t>
  </si>
  <si>
    <t>3323</t>
  </si>
  <si>
    <t>0.043</t>
  </si>
  <si>
    <t>24000</t>
  </si>
  <si>
    <t>64</t>
  </si>
  <si>
    <t>21188010</t>
  </si>
  <si>
    <t>5523</t>
  </si>
  <si>
    <t>0.071</t>
  </si>
  <si>
    <t>24001</t>
  </si>
  <si>
    <t>27506097</t>
  </si>
  <si>
    <t>5756</t>
  </si>
  <si>
    <t>0.074</t>
  </si>
  <si>
    <t>24002</t>
  </si>
  <si>
    <t>29305893</t>
  </si>
  <si>
    <t>1273</t>
  </si>
  <si>
    <t>0.017</t>
  </si>
  <si>
    <t>27000</t>
  </si>
  <si>
    <t>8</t>
  </si>
  <si>
    <t>24518534</t>
  </si>
  <si>
    <t>6383</t>
  </si>
  <si>
    <t>0.082</t>
  </si>
  <si>
    <t>27001</t>
  </si>
  <si>
    <t>24626419</t>
  </si>
  <si>
    <t>6252</t>
  </si>
  <si>
    <t>0.08</t>
  </si>
  <si>
    <t>27002</t>
  </si>
  <si>
    <t>28855047</t>
  </si>
  <si>
    <t>1214</t>
  </si>
  <si>
    <t>0.016</t>
  </si>
  <si>
    <t>average coop</t>
  </si>
  <si>
    <t>average defect</t>
  </si>
  <si>
    <t>average exploit</t>
  </si>
  <si>
    <t>ratio coop/defect</t>
  </si>
  <si>
    <t>17503382</t>
  </si>
  <si>
    <t>7509</t>
  </si>
  <si>
    <t>31840022</t>
  </si>
  <si>
    <t>8690</t>
  </si>
  <si>
    <t>0.111</t>
  </si>
  <si>
    <t>28656596</t>
  </si>
  <si>
    <t>1931</t>
  </si>
  <si>
    <t>0.025</t>
  </si>
  <si>
    <t>35227044</t>
  </si>
  <si>
    <t>8954</t>
  </si>
  <si>
    <t>0.115</t>
  </si>
  <si>
    <t>14968389</t>
  </si>
  <si>
    <t>7926</t>
  </si>
  <si>
    <t>0.102</t>
  </si>
  <si>
    <t>27804567</t>
  </si>
  <si>
    <t>1572</t>
  </si>
  <si>
    <t>0.02</t>
  </si>
  <si>
    <t>36044592</t>
  </si>
  <si>
    <t>7488</t>
  </si>
  <si>
    <t>14233335</t>
  </si>
  <si>
    <t>6129</t>
  </si>
  <si>
    <t>0.079</t>
  </si>
  <si>
    <t>27722073</t>
  </si>
  <si>
    <t>1733</t>
  </si>
  <si>
    <t>27730430</t>
  </si>
  <si>
    <t>13511</t>
  </si>
  <si>
    <t>0.173</t>
  </si>
  <si>
    <t>22796507</t>
  </si>
  <si>
    <t>13814</t>
  </si>
  <si>
    <t>0.177</t>
  </si>
  <si>
    <t>27473063</t>
  </si>
  <si>
    <t>1672</t>
  </si>
  <si>
    <t>28608936</t>
  </si>
  <si>
    <t>6709</t>
  </si>
  <si>
    <t>0.086</t>
  </si>
  <si>
    <t>20135069</t>
  </si>
  <si>
    <t>6341</t>
  </si>
  <si>
    <t>0.081</t>
  </si>
  <si>
    <t>29255995</t>
  </si>
  <si>
    <t>1025</t>
  </si>
  <si>
    <t>0.013</t>
  </si>
  <si>
    <t>31328066</t>
  </si>
  <si>
    <t>10020</t>
  </si>
  <si>
    <t>0.129</t>
  </si>
  <si>
    <t>18806556</t>
  </si>
  <si>
    <t>9105</t>
  </si>
  <si>
    <t>0.117</t>
  </si>
  <si>
    <t>27865378</t>
  </si>
  <si>
    <t>1754</t>
  </si>
  <si>
    <t>0.023</t>
  </si>
  <si>
    <t>21155950</t>
  </si>
  <si>
    <t>8863</t>
  </si>
  <si>
    <t>27573223</t>
  </si>
  <si>
    <t>9683</t>
  </si>
  <si>
    <t>29270827</t>
  </si>
  <si>
    <t>2518</t>
  </si>
  <si>
    <t>0.032</t>
  </si>
  <si>
    <t>24270689</t>
  </si>
  <si>
    <t>7933</t>
  </si>
  <si>
    <t>25023738</t>
  </si>
  <si>
    <t>7997</t>
  </si>
  <si>
    <t>28705573</t>
  </si>
  <si>
    <t>963</t>
  </si>
  <si>
    <t>21377392</t>
  </si>
  <si>
    <t>10104</t>
  </si>
  <si>
    <t>28539209</t>
  </si>
  <si>
    <t>11671</t>
  </si>
  <si>
    <t>0.15</t>
  </si>
  <si>
    <t>28083399</t>
  </si>
  <si>
    <t>2105</t>
  </si>
  <si>
    <t>0.027</t>
  </si>
  <si>
    <t>45319891</t>
  </si>
  <si>
    <t>9877</t>
  </si>
  <si>
    <t>0.127</t>
  </si>
  <si>
    <t>8523431</t>
  </si>
  <si>
    <t>7224</t>
  </si>
  <si>
    <t>0.093</t>
  </si>
  <si>
    <t>24156678</t>
  </si>
  <si>
    <t>3043</t>
  </si>
  <si>
    <t>0.039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</si>
</sst>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09322E-36F3-41B7-9BC0-C133F51E1621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46E2289-0F9D-4390-ACDF-5FBAA1588CE8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seed" tableColumnId="2"/>
      <queryTableField id="3" name="strategy" tableColumnId="3"/>
      <queryTableField id="4" name="average_sum" tableColumnId="4"/>
      <queryTableField id="5" name="sd_sum" tableColumnId="5"/>
      <queryTableField id="6" name="average_percentage" tableColumnId="6"/>
      <queryTableField id="7" name="sd_percentag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A735E-7402-4AA1-A860-5C984012AEBC}" name="summary_results_mass_homo_independence_normal_mass_weight_1_independence_weight_" displayName="summary_results_mass_homo_independence_normal_mass_weight_1_independence_weight_" ref="A1:G31" tableType="queryTable" totalsRowShown="0">
  <autoFilter ref="A1:G31" xr:uid="{CFEA735E-7402-4AA1-A860-5C984012AEBC}"/>
  <sortState xmlns:xlrd2="http://schemas.microsoft.com/office/spreadsheetml/2017/richdata2" ref="A2:G31">
    <sortCondition ref="C1:C31"/>
  </sortState>
  <tableColumns count="7">
    <tableColumn id="1" xr3:uid="{D86E7862-616C-4C3E-9B21-F85B20C9ED6B}" uniqueName="1" name="Column1" queryTableFieldId="1" dataDxfId="11"/>
    <tableColumn id="2" xr3:uid="{398EF5F5-90D2-4DC9-8475-F538820691C6}" uniqueName="2" name="seed" queryTableFieldId="2" dataDxfId="10"/>
    <tableColumn id="3" xr3:uid="{9F9DF5B7-72E1-4ECD-B4D5-7914376BBF94}" uniqueName="3" name="strategy" queryTableFieldId="3" dataDxfId="9"/>
    <tableColumn id="4" xr3:uid="{0E393CBA-9705-493A-BC33-E65DAF378C99}" uniqueName="4" name="average_sum" queryTableFieldId="4" dataDxfId="8"/>
    <tableColumn id="5" xr3:uid="{4BC71CC6-656A-4661-BFFE-1C03EFA913DF}" uniqueName="5" name="sd_sum" queryTableFieldId="5" dataDxfId="7"/>
    <tableColumn id="6" xr3:uid="{B5E07496-1A3F-4356-8EE5-7582553791C6}" uniqueName="6" name="average_percentage" queryTableFieldId="6" dataCellStyle="Percent"/>
    <tableColumn id="7" xr3:uid="{A877935B-0836-4FFD-B556-D973F0F57226}" uniqueName="7" name="sd_percentage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5A26DF-E017-44E3-9B6A-B830BC7E352A}" name="summary_results_mass_homo_independence_pareto_mass_weight_1_independence_weight_" displayName="summary_results_mass_homo_independence_pareto_mass_weight_1_independence_weight_" ref="A1:G31" tableType="queryTable" totalsRowShown="0">
  <autoFilter ref="A1:G31" xr:uid="{305A26DF-E017-44E3-9B6A-B830BC7E352A}"/>
  <sortState xmlns:xlrd2="http://schemas.microsoft.com/office/spreadsheetml/2017/richdata2" ref="A2:G31">
    <sortCondition ref="C1:C31"/>
  </sortState>
  <tableColumns count="7">
    <tableColumn id="1" xr3:uid="{E4E38C0E-A0D1-42CC-A656-14665BCD0EFD}" uniqueName="1" name="Column1" queryTableFieldId="1" dataDxfId="5"/>
    <tableColumn id="2" xr3:uid="{DBAE42A2-7B92-4BFC-934F-DEA79D269E90}" uniqueName="2" name="seed" queryTableFieldId="2" dataDxfId="4"/>
    <tableColumn id="3" xr3:uid="{3384F4E3-300F-4426-ADEC-BDB4E277B68D}" uniqueName="3" name="strategy" queryTableFieldId="3" dataDxfId="3"/>
    <tableColumn id="4" xr3:uid="{692FBB51-00B0-4DBD-AEDB-16C4F29718FC}" uniqueName="4" name="average_sum" queryTableFieldId="4" dataDxfId="2"/>
    <tableColumn id="5" xr3:uid="{A34B5A25-6A35-4F26-BEE4-D07266FF10EF}" uniqueName="5" name="sd_sum" queryTableFieldId="5" dataDxfId="1"/>
    <tableColumn id="6" xr3:uid="{04AB5D54-AE95-45DF-82B9-38AAEBD937A1}" uniqueName="6" name="average_percentage" queryTableFieldId="6" dataCellStyle="Percent"/>
    <tableColumn id="7" xr3:uid="{15313177-FD64-411A-967D-CDAFD57C8880}" uniqueName="7" name="sd_percentag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9902-06C8-4D29-8E43-13BD0507B3B4}">
  <dimension ref="A1:L31"/>
  <sheetViews>
    <sheetView workbookViewId="0">
      <selection activeCell="I2" sqref="I2:L5"/>
    </sheetView>
  </sheetViews>
  <sheetFormatPr defaultRowHeight="14.4" x14ac:dyDescent="0.3"/>
  <cols>
    <col min="1" max="1" width="10.77734375" bestFit="1" customWidth="1"/>
    <col min="2" max="2" width="7.109375" bestFit="1" customWidth="1"/>
    <col min="3" max="3" width="10.77734375" bestFit="1" customWidth="1"/>
    <col min="4" max="4" width="14.44140625" bestFit="1" customWidth="1"/>
    <col min="5" max="5" width="9.6640625" bestFit="1" customWidth="1"/>
    <col min="6" max="6" width="20.5546875" style="2" bestFit="1" customWidth="1"/>
    <col min="7" max="7" width="15.6640625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2">
        <v>0.44600000000000001</v>
      </c>
      <c r="G2" s="1" t="s">
        <v>12</v>
      </c>
      <c r="I2" t="s">
        <v>139</v>
      </c>
      <c r="L2" s="3">
        <f>AVERAGE(F2:F11)</f>
        <v>0.3377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25</v>
      </c>
      <c r="E3" s="1" t="s">
        <v>26</v>
      </c>
      <c r="F3" s="2">
        <v>0.496</v>
      </c>
      <c r="G3" s="1" t="s">
        <v>27</v>
      </c>
      <c r="I3" t="s">
        <v>140</v>
      </c>
      <c r="L3" s="3">
        <f>AVERAGE(F12:F21)</f>
        <v>0.29909999999999998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38</v>
      </c>
      <c r="E4" s="1" t="s">
        <v>39</v>
      </c>
      <c r="F4" s="2">
        <v>0.19400000000000001</v>
      </c>
      <c r="G4" s="1" t="s">
        <v>40</v>
      </c>
      <c r="I4" t="s">
        <v>141</v>
      </c>
      <c r="L4" s="3">
        <f>AVERAGE(F22:F31)</f>
        <v>0.36350000000000005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51</v>
      </c>
      <c r="E5" s="1" t="s">
        <v>52</v>
      </c>
      <c r="F5" s="2">
        <v>0.30199999999999999</v>
      </c>
      <c r="G5" s="1" t="s">
        <v>53</v>
      </c>
      <c r="I5" t="s">
        <v>142</v>
      </c>
      <c r="L5" s="4">
        <f>L2/L3</f>
        <v>1.1290538281511202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63</v>
      </c>
      <c r="E6" s="1" t="s">
        <v>64</v>
      </c>
      <c r="F6" s="2">
        <v>0.26</v>
      </c>
      <c r="G6" s="1" t="s">
        <v>65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76</v>
      </c>
      <c r="E7" s="1" t="s">
        <v>77</v>
      </c>
      <c r="F7" s="2">
        <v>0.36899999999999999</v>
      </c>
      <c r="G7" s="1" t="s">
        <v>78</v>
      </c>
    </row>
    <row r="8" spans="1:12" x14ac:dyDescent="0.3">
      <c r="A8" s="1" t="s">
        <v>87</v>
      </c>
      <c r="B8" s="1" t="s">
        <v>88</v>
      </c>
      <c r="C8" s="1" t="s">
        <v>9</v>
      </c>
      <c r="D8" s="1" t="s">
        <v>89</v>
      </c>
      <c r="E8" s="1" t="s">
        <v>90</v>
      </c>
      <c r="F8" s="2">
        <v>0.42599999999999999</v>
      </c>
      <c r="G8" s="1" t="s">
        <v>91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102</v>
      </c>
      <c r="E9" s="1" t="s">
        <v>103</v>
      </c>
      <c r="F9" s="2">
        <v>0.29699999999999999</v>
      </c>
      <c r="G9" s="1" t="s">
        <v>104</v>
      </c>
    </row>
    <row r="10" spans="1:12" x14ac:dyDescent="0.3">
      <c r="A10" s="1" t="s">
        <v>113</v>
      </c>
      <c r="B10" s="1" t="s">
        <v>114</v>
      </c>
      <c r="C10" s="1" t="s">
        <v>9</v>
      </c>
      <c r="D10" s="1" t="s">
        <v>115</v>
      </c>
      <c r="E10" s="1" t="s">
        <v>116</v>
      </c>
      <c r="F10" s="2">
        <v>0.27200000000000002</v>
      </c>
      <c r="G10" s="1" t="s">
        <v>117</v>
      </c>
    </row>
    <row r="11" spans="1:12" x14ac:dyDescent="0.3">
      <c r="A11" s="1" t="s">
        <v>126</v>
      </c>
      <c r="B11" s="1" t="s">
        <v>127</v>
      </c>
      <c r="C11" s="1" t="s">
        <v>9</v>
      </c>
      <c r="D11" s="1" t="s">
        <v>128</v>
      </c>
      <c r="E11" s="1" t="s">
        <v>129</v>
      </c>
      <c r="F11" s="2">
        <v>0.315</v>
      </c>
      <c r="G11" s="1" t="s">
        <v>130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15</v>
      </c>
      <c r="E12" s="1" t="s">
        <v>16</v>
      </c>
      <c r="F12" s="2">
        <v>0.192</v>
      </c>
      <c r="G12" s="1" t="s">
        <v>17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29</v>
      </c>
      <c r="E13" s="1" t="s">
        <v>30</v>
      </c>
      <c r="F13" s="2">
        <v>0.161</v>
      </c>
      <c r="G13" s="1" t="s">
        <v>31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42</v>
      </c>
      <c r="E14" s="1" t="s">
        <v>43</v>
      </c>
      <c r="F14" s="2">
        <v>0.44500000000000001</v>
      </c>
      <c r="G14" s="1" t="s">
        <v>44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55</v>
      </c>
      <c r="E15" s="1" t="s">
        <v>56</v>
      </c>
      <c r="F15" s="2">
        <v>0.33800000000000002</v>
      </c>
      <c r="G15" s="1" t="s">
        <v>57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67</v>
      </c>
      <c r="E16" s="1" t="s">
        <v>68</v>
      </c>
      <c r="F16" s="2">
        <v>0.38400000000000001</v>
      </c>
      <c r="G16" s="1" t="s">
        <v>69</v>
      </c>
    </row>
    <row r="17" spans="1:7" x14ac:dyDescent="0.3">
      <c r="A17" s="1" t="s">
        <v>79</v>
      </c>
      <c r="B17" s="1" t="s">
        <v>75</v>
      </c>
      <c r="C17" s="1" t="s">
        <v>14</v>
      </c>
      <c r="D17" s="1" t="s">
        <v>80</v>
      </c>
      <c r="E17" s="1" t="s">
        <v>81</v>
      </c>
      <c r="F17" s="2">
        <v>0.25900000000000001</v>
      </c>
      <c r="G17" s="1" t="s">
        <v>82</v>
      </c>
    </row>
    <row r="18" spans="1:7" x14ac:dyDescent="0.3">
      <c r="A18" s="1" t="s">
        <v>92</v>
      </c>
      <c r="B18" s="1" t="s">
        <v>88</v>
      </c>
      <c r="C18" s="1" t="s">
        <v>14</v>
      </c>
      <c r="D18" s="1" t="s">
        <v>93</v>
      </c>
      <c r="E18" s="1" t="s">
        <v>94</v>
      </c>
      <c r="F18" s="2">
        <v>0.223</v>
      </c>
      <c r="G18" s="1" t="s">
        <v>95</v>
      </c>
    </row>
    <row r="19" spans="1:7" x14ac:dyDescent="0.3">
      <c r="A19" s="1" t="s">
        <v>105</v>
      </c>
      <c r="B19" s="1" t="s">
        <v>101</v>
      </c>
      <c r="C19" s="1" t="s">
        <v>14</v>
      </c>
      <c r="D19" s="1" t="s">
        <v>106</v>
      </c>
      <c r="E19" s="1" t="s">
        <v>107</v>
      </c>
      <c r="F19" s="2">
        <v>0.32</v>
      </c>
      <c r="G19" s="1" t="s">
        <v>108</v>
      </c>
    </row>
    <row r="20" spans="1:7" x14ac:dyDescent="0.3">
      <c r="A20" s="1" t="s">
        <v>118</v>
      </c>
      <c r="B20" s="1" t="s">
        <v>114</v>
      </c>
      <c r="C20" s="1" t="s">
        <v>14</v>
      </c>
      <c r="D20" s="1" t="s">
        <v>119</v>
      </c>
      <c r="E20" s="1" t="s">
        <v>120</v>
      </c>
      <c r="F20" s="2">
        <v>0.35299999999999998</v>
      </c>
      <c r="G20" s="1" t="s">
        <v>121</v>
      </c>
    </row>
    <row r="21" spans="1:7" x14ac:dyDescent="0.3">
      <c r="A21" s="1" t="s">
        <v>131</v>
      </c>
      <c r="B21" s="1" t="s">
        <v>127</v>
      </c>
      <c r="C21" s="1" t="s">
        <v>14</v>
      </c>
      <c r="D21" s="1" t="s">
        <v>132</v>
      </c>
      <c r="E21" s="1" t="s">
        <v>133</v>
      </c>
      <c r="F21" s="2">
        <v>0.316</v>
      </c>
      <c r="G21" s="1" t="s">
        <v>134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20</v>
      </c>
      <c r="E22" s="1" t="s">
        <v>21</v>
      </c>
      <c r="F22" s="2">
        <v>0.36299999999999999</v>
      </c>
      <c r="G22" s="1" t="s">
        <v>22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33</v>
      </c>
      <c r="E23" s="1" t="s">
        <v>34</v>
      </c>
      <c r="F23" s="2">
        <v>0.34300000000000003</v>
      </c>
      <c r="G23" s="1" t="s">
        <v>35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46</v>
      </c>
      <c r="E24" s="1" t="s">
        <v>47</v>
      </c>
      <c r="F24" s="2">
        <v>0.36099999999999999</v>
      </c>
      <c r="G24" s="1" t="s">
        <v>48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59</v>
      </c>
      <c r="E25" s="1" t="s">
        <v>60</v>
      </c>
      <c r="F25" s="2">
        <v>0.36</v>
      </c>
      <c r="G25" s="1" t="s">
        <v>61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71</v>
      </c>
      <c r="E26" s="1" t="s">
        <v>72</v>
      </c>
      <c r="F26" s="2">
        <v>0.35699999999999998</v>
      </c>
      <c r="G26" s="1" t="s">
        <v>73</v>
      </c>
    </row>
    <row r="27" spans="1:7" x14ac:dyDescent="0.3">
      <c r="A27" s="1" t="s">
        <v>83</v>
      </c>
      <c r="B27" s="1" t="s">
        <v>75</v>
      </c>
      <c r="C27" s="1" t="s">
        <v>19</v>
      </c>
      <c r="D27" s="1" t="s">
        <v>84</v>
      </c>
      <c r="E27" s="1" t="s">
        <v>85</v>
      </c>
      <c r="F27" s="2">
        <v>0.372</v>
      </c>
      <c r="G27" s="1" t="s">
        <v>86</v>
      </c>
    </row>
    <row r="28" spans="1:7" x14ac:dyDescent="0.3">
      <c r="A28" s="1" t="s">
        <v>96</v>
      </c>
      <c r="B28" s="1" t="s">
        <v>88</v>
      </c>
      <c r="C28" s="1" t="s">
        <v>19</v>
      </c>
      <c r="D28" s="1" t="s">
        <v>97</v>
      </c>
      <c r="E28" s="1" t="s">
        <v>98</v>
      </c>
      <c r="F28" s="2">
        <v>0.35099999999999998</v>
      </c>
      <c r="G28" s="1" t="s">
        <v>99</v>
      </c>
    </row>
    <row r="29" spans="1:7" x14ac:dyDescent="0.3">
      <c r="A29" s="1" t="s">
        <v>109</v>
      </c>
      <c r="B29" s="1" t="s">
        <v>101</v>
      </c>
      <c r="C29" s="1" t="s">
        <v>19</v>
      </c>
      <c r="D29" s="1" t="s">
        <v>110</v>
      </c>
      <c r="E29" s="1" t="s">
        <v>111</v>
      </c>
      <c r="F29" s="2">
        <v>0.38200000000000001</v>
      </c>
      <c r="G29" s="1" t="s">
        <v>112</v>
      </c>
    </row>
    <row r="30" spans="1:7" x14ac:dyDescent="0.3">
      <c r="A30" s="1" t="s">
        <v>122</v>
      </c>
      <c r="B30" s="1" t="s">
        <v>114</v>
      </c>
      <c r="C30" s="1" t="s">
        <v>19</v>
      </c>
      <c r="D30" s="1" t="s">
        <v>123</v>
      </c>
      <c r="E30" s="1" t="s">
        <v>124</v>
      </c>
      <c r="F30" s="2">
        <v>0.376</v>
      </c>
      <c r="G30" s="1" t="s">
        <v>125</v>
      </c>
    </row>
    <row r="31" spans="1:7" x14ac:dyDescent="0.3">
      <c r="A31" s="1" t="s">
        <v>135</v>
      </c>
      <c r="B31" s="1" t="s">
        <v>127</v>
      </c>
      <c r="C31" s="1" t="s">
        <v>19</v>
      </c>
      <c r="D31" s="1" t="s">
        <v>136</v>
      </c>
      <c r="E31" s="1" t="s">
        <v>137</v>
      </c>
      <c r="F31" s="2">
        <v>0.37</v>
      </c>
      <c r="G31" s="1" t="s">
        <v>138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F537-E4B4-4F0D-836D-5AB3E94D1A86}">
  <dimension ref="A1:L31"/>
  <sheetViews>
    <sheetView tabSelected="1" workbookViewId="0">
      <selection activeCell="L5" sqref="L5"/>
    </sheetView>
  </sheetViews>
  <sheetFormatPr defaultRowHeight="14.4" x14ac:dyDescent="0.3"/>
  <cols>
    <col min="1" max="1" width="10.77734375" bestFit="1" customWidth="1"/>
    <col min="2" max="2" width="7.109375" bestFit="1" customWidth="1"/>
    <col min="3" max="3" width="10.77734375" bestFit="1" customWidth="1"/>
    <col min="4" max="4" width="14.44140625" bestFit="1" customWidth="1"/>
    <col min="5" max="5" width="9.6640625" bestFit="1" customWidth="1"/>
    <col min="6" max="6" width="20.5546875" style="2" bestFit="1" customWidth="1"/>
    <col min="7" max="7" width="15.6640625" bestFit="1" customWidth="1"/>
    <col min="12" max="12" width="20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</row>
    <row r="2" spans="1:12" x14ac:dyDescent="0.3">
      <c r="A2" s="1" t="s">
        <v>7</v>
      </c>
      <c r="B2" s="1" t="s">
        <v>8</v>
      </c>
      <c r="C2" s="1" t="s">
        <v>9</v>
      </c>
      <c r="D2" s="1" t="s">
        <v>143</v>
      </c>
      <c r="E2" s="1" t="s">
        <v>144</v>
      </c>
      <c r="F2" s="2">
        <v>0.22500000000000001</v>
      </c>
      <c r="G2" s="1" t="s">
        <v>12</v>
      </c>
      <c r="I2" t="s">
        <v>139</v>
      </c>
      <c r="L2" s="3">
        <f>AVERAGE(F2:F11)</f>
        <v>0.37</v>
      </c>
    </row>
    <row r="3" spans="1:12" x14ac:dyDescent="0.3">
      <c r="A3" s="1" t="s">
        <v>23</v>
      </c>
      <c r="B3" s="1" t="s">
        <v>24</v>
      </c>
      <c r="C3" s="1" t="s">
        <v>9</v>
      </c>
      <c r="D3" s="1" t="s">
        <v>151</v>
      </c>
      <c r="E3" s="1" t="s">
        <v>152</v>
      </c>
      <c r="F3" s="2">
        <v>0.45200000000000001</v>
      </c>
      <c r="G3" s="1" t="s">
        <v>153</v>
      </c>
      <c r="I3" t="s">
        <v>140</v>
      </c>
      <c r="L3" s="3">
        <f>AVERAGE(F12:F21)</f>
        <v>0.2722</v>
      </c>
    </row>
    <row r="4" spans="1:12" x14ac:dyDescent="0.3">
      <c r="A4" s="1" t="s">
        <v>36</v>
      </c>
      <c r="B4" s="1" t="s">
        <v>37</v>
      </c>
      <c r="C4" s="1" t="s">
        <v>9</v>
      </c>
      <c r="D4" s="1" t="s">
        <v>160</v>
      </c>
      <c r="E4" s="1" t="s">
        <v>161</v>
      </c>
      <c r="F4" s="2">
        <v>0.46200000000000002</v>
      </c>
      <c r="G4" s="1" t="s">
        <v>12</v>
      </c>
      <c r="I4" t="s">
        <v>141</v>
      </c>
      <c r="L4" s="3">
        <f>AVERAGE(F22:F31)</f>
        <v>0.35769999999999996</v>
      </c>
    </row>
    <row r="5" spans="1:12" x14ac:dyDescent="0.3">
      <c r="A5" s="1" t="s">
        <v>49</v>
      </c>
      <c r="B5" s="1" t="s">
        <v>50</v>
      </c>
      <c r="C5" s="1" t="s">
        <v>9</v>
      </c>
      <c r="D5" s="1" t="s">
        <v>167</v>
      </c>
      <c r="E5" s="1" t="s">
        <v>168</v>
      </c>
      <c r="F5" s="2">
        <v>0.35499999999999998</v>
      </c>
      <c r="G5" s="1" t="s">
        <v>169</v>
      </c>
      <c r="I5" t="s">
        <v>142</v>
      </c>
      <c r="L5" s="4">
        <f>L2/L3</f>
        <v>1.3592946362968406</v>
      </c>
    </row>
    <row r="6" spans="1:12" x14ac:dyDescent="0.3">
      <c r="A6" s="1" t="s">
        <v>62</v>
      </c>
      <c r="B6" s="1" t="s">
        <v>18</v>
      </c>
      <c r="C6" s="1" t="s">
        <v>9</v>
      </c>
      <c r="D6" s="1" t="s">
        <v>175</v>
      </c>
      <c r="E6" s="1" t="s">
        <v>176</v>
      </c>
      <c r="F6" s="2">
        <v>0.36699999999999999</v>
      </c>
      <c r="G6" s="1" t="s">
        <v>177</v>
      </c>
    </row>
    <row r="7" spans="1:12" x14ac:dyDescent="0.3">
      <c r="A7" s="1" t="s">
        <v>74</v>
      </c>
      <c r="B7" s="1" t="s">
        <v>75</v>
      </c>
      <c r="C7" s="1" t="s">
        <v>9</v>
      </c>
      <c r="D7" s="1" t="s">
        <v>184</v>
      </c>
      <c r="E7" s="1" t="s">
        <v>185</v>
      </c>
      <c r="F7" s="2">
        <v>0.40200000000000002</v>
      </c>
      <c r="G7" s="1" t="s">
        <v>186</v>
      </c>
    </row>
    <row r="8" spans="1:12" x14ac:dyDescent="0.3">
      <c r="A8" s="1" t="s">
        <v>87</v>
      </c>
      <c r="B8" s="1" t="s">
        <v>88</v>
      </c>
      <c r="C8" s="1" t="s">
        <v>9</v>
      </c>
      <c r="D8" s="1" t="s">
        <v>193</v>
      </c>
      <c r="E8" s="1" t="s">
        <v>194</v>
      </c>
      <c r="F8" s="2">
        <v>0.27100000000000002</v>
      </c>
      <c r="G8" s="1" t="s">
        <v>44</v>
      </c>
    </row>
    <row r="9" spans="1:12" x14ac:dyDescent="0.3">
      <c r="A9" s="1" t="s">
        <v>100</v>
      </c>
      <c r="B9" s="1" t="s">
        <v>101</v>
      </c>
      <c r="C9" s="1" t="s">
        <v>9</v>
      </c>
      <c r="D9" s="1" t="s">
        <v>200</v>
      </c>
      <c r="E9" s="1" t="s">
        <v>201</v>
      </c>
      <c r="F9" s="2">
        <v>0.311</v>
      </c>
      <c r="G9" s="1" t="s">
        <v>156</v>
      </c>
    </row>
    <row r="10" spans="1:12" x14ac:dyDescent="0.3">
      <c r="A10" s="1" t="s">
        <v>113</v>
      </c>
      <c r="B10" s="1" t="s">
        <v>114</v>
      </c>
      <c r="C10" s="1" t="s">
        <v>9</v>
      </c>
      <c r="D10" s="1" t="s">
        <v>206</v>
      </c>
      <c r="E10" s="1" t="s">
        <v>207</v>
      </c>
      <c r="F10" s="2">
        <v>0.27400000000000002</v>
      </c>
      <c r="G10" s="1" t="s">
        <v>104</v>
      </c>
    </row>
    <row r="11" spans="1:12" x14ac:dyDescent="0.3">
      <c r="A11" s="1" t="s">
        <v>126</v>
      </c>
      <c r="B11" s="1" t="s">
        <v>127</v>
      </c>
      <c r="C11" s="1" t="s">
        <v>9</v>
      </c>
      <c r="D11" s="1" t="s">
        <v>214</v>
      </c>
      <c r="E11" s="1" t="s">
        <v>215</v>
      </c>
      <c r="F11" s="2">
        <v>0.58099999999999996</v>
      </c>
      <c r="G11" s="1" t="s">
        <v>216</v>
      </c>
    </row>
    <row r="12" spans="1:12" x14ac:dyDescent="0.3">
      <c r="A12" s="1" t="s">
        <v>13</v>
      </c>
      <c r="B12" s="1" t="s">
        <v>8</v>
      </c>
      <c r="C12" s="1" t="s">
        <v>14</v>
      </c>
      <c r="D12" s="1" t="s">
        <v>145</v>
      </c>
      <c r="E12" s="1" t="s">
        <v>146</v>
      </c>
      <c r="F12" s="2">
        <v>0.40799999999999997</v>
      </c>
      <c r="G12" s="1" t="s">
        <v>147</v>
      </c>
    </row>
    <row r="13" spans="1:12" x14ac:dyDescent="0.3">
      <c r="A13" s="1" t="s">
        <v>28</v>
      </c>
      <c r="B13" s="1" t="s">
        <v>24</v>
      </c>
      <c r="C13" s="1" t="s">
        <v>14</v>
      </c>
      <c r="D13" s="1" t="s">
        <v>154</v>
      </c>
      <c r="E13" s="1" t="s">
        <v>155</v>
      </c>
      <c r="F13" s="2">
        <v>0.192</v>
      </c>
      <c r="G13" s="1" t="s">
        <v>156</v>
      </c>
    </row>
    <row r="14" spans="1:12" x14ac:dyDescent="0.3">
      <c r="A14" s="1" t="s">
        <v>41</v>
      </c>
      <c r="B14" s="1" t="s">
        <v>37</v>
      </c>
      <c r="C14" s="1" t="s">
        <v>14</v>
      </c>
      <c r="D14" s="1" t="s">
        <v>162</v>
      </c>
      <c r="E14" s="1" t="s">
        <v>163</v>
      </c>
      <c r="F14" s="2">
        <v>0.182</v>
      </c>
      <c r="G14" s="1" t="s">
        <v>164</v>
      </c>
    </row>
    <row r="15" spans="1:12" x14ac:dyDescent="0.3">
      <c r="A15" s="1" t="s">
        <v>54</v>
      </c>
      <c r="B15" s="1" t="s">
        <v>50</v>
      </c>
      <c r="C15" s="1" t="s">
        <v>14</v>
      </c>
      <c r="D15" s="1" t="s">
        <v>170</v>
      </c>
      <c r="E15" s="1" t="s">
        <v>171</v>
      </c>
      <c r="F15" s="2">
        <v>0.29199999999999998</v>
      </c>
      <c r="G15" s="1" t="s">
        <v>172</v>
      </c>
    </row>
    <row r="16" spans="1:12" x14ac:dyDescent="0.3">
      <c r="A16" s="1" t="s">
        <v>66</v>
      </c>
      <c r="B16" s="1" t="s">
        <v>18</v>
      </c>
      <c r="C16" s="1" t="s">
        <v>14</v>
      </c>
      <c r="D16" s="1" t="s">
        <v>178</v>
      </c>
      <c r="E16" s="1" t="s">
        <v>179</v>
      </c>
      <c r="F16" s="2">
        <v>0.25800000000000001</v>
      </c>
      <c r="G16" s="1" t="s">
        <v>180</v>
      </c>
    </row>
    <row r="17" spans="1:7" x14ac:dyDescent="0.3">
      <c r="A17" s="1" t="s">
        <v>79</v>
      </c>
      <c r="B17" s="1" t="s">
        <v>75</v>
      </c>
      <c r="C17" s="1" t="s">
        <v>14</v>
      </c>
      <c r="D17" s="1" t="s">
        <v>187</v>
      </c>
      <c r="E17" s="1" t="s">
        <v>188</v>
      </c>
      <c r="F17" s="2">
        <v>0.24099999999999999</v>
      </c>
      <c r="G17" s="1" t="s">
        <v>189</v>
      </c>
    </row>
    <row r="18" spans="1:7" x14ac:dyDescent="0.3">
      <c r="A18" s="1" t="s">
        <v>92</v>
      </c>
      <c r="B18" s="1" t="s">
        <v>88</v>
      </c>
      <c r="C18" s="1" t="s">
        <v>14</v>
      </c>
      <c r="D18" s="1" t="s">
        <v>195</v>
      </c>
      <c r="E18" s="1" t="s">
        <v>196</v>
      </c>
      <c r="F18" s="2">
        <v>0.35299999999999998</v>
      </c>
      <c r="G18" s="1" t="s">
        <v>108</v>
      </c>
    </row>
    <row r="19" spans="1:7" x14ac:dyDescent="0.3">
      <c r="A19" s="1" t="s">
        <v>105</v>
      </c>
      <c r="B19" s="1" t="s">
        <v>101</v>
      </c>
      <c r="C19" s="1" t="s">
        <v>14</v>
      </c>
      <c r="D19" s="1" t="s">
        <v>202</v>
      </c>
      <c r="E19" s="1" t="s">
        <v>203</v>
      </c>
      <c r="F19" s="2">
        <v>0.32100000000000001</v>
      </c>
      <c r="G19" s="1" t="s">
        <v>156</v>
      </c>
    </row>
    <row r="20" spans="1:7" x14ac:dyDescent="0.3">
      <c r="A20" s="1" t="s">
        <v>118</v>
      </c>
      <c r="B20" s="1" t="s">
        <v>114</v>
      </c>
      <c r="C20" s="1" t="s">
        <v>14</v>
      </c>
      <c r="D20" s="1" t="s">
        <v>208</v>
      </c>
      <c r="E20" s="1" t="s">
        <v>209</v>
      </c>
      <c r="F20" s="2">
        <v>0.36599999999999999</v>
      </c>
      <c r="G20" s="1" t="s">
        <v>210</v>
      </c>
    </row>
    <row r="21" spans="1:7" x14ac:dyDescent="0.3">
      <c r="A21" s="1" t="s">
        <v>131</v>
      </c>
      <c r="B21" s="1" t="s">
        <v>127</v>
      </c>
      <c r="C21" s="1" t="s">
        <v>14</v>
      </c>
      <c r="D21" s="1" t="s">
        <v>217</v>
      </c>
      <c r="E21" s="1" t="s">
        <v>218</v>
      </c>
      <c r="F21" s="2">
        <v>0.109</v>
      </c>
      <c r="G21" s="1" t="s">
        <v>219</v>
      </c>
    </row>
    <row r="22" spans="1:7" x14ac:dyDescent="0.3">
      <c r="A22" s="1" t="s">
        <v>18</v>
      </c>
      <c r="B22" s="1" t="s">
        <v>8</v>
      </c>
      <c r="C22" s="1" t="s">
        <v>19</v>
      </c>
      <c r="D22" s="1" t="s">
        <v>148</v>
      </c>
      <c r="E22" s="1" t="s">
        <v>149</v>
      </c>
      <c r="F22" s="2">
        <v>0.36699999999999999</v>
      </c>
      <c r="G22" s="1" t="s">
        <v>150</v>
      </c>
    </row>
    <row r="23" spans="1:7" x14ac:dyDescent="0.3">
      <c r="A23" s="1" t="s">
        <v>32</v>
      </c>
      <c r="B23" s="1" t="s">
        <v>24</v>
      </c>
      <c r="C23" s="1" t="s">
        <v>19</v>
      </c>
      <c r="D23" s="1" t="s">
        <v>157</v>
      </c>
      <c r="E23" s="1" t="s">
        <v>158</v>
      </c>
      <c r="F23" s="2">
        <v>0.35699999999999998</v>
      </c>
      <c r="G23" s="1" t="s">
        <v>159</v>
      </c>
    </row>
    <row r="24" spans="1:7" x14ac:dyDescent="0.3">
      <c r="A24" s="1" t="s">
        <v>45</v>
      </c>
      <c r="B24" s="1" t="s">
        <v>37</v>
      </c>
      <c r="C24" s="1" t="s">
        <v>19</v>
      </c>
      <c r="D24" s="1" t="s">
        <v>165</v>
      </c>
      <c r="E24" s="1" t="s">
        <v>166</v>
      </c>
      <c r="F24" s="2">
        <v>0.35599999999999998</v>
      </c>
      <c r="G24" s="1" t="s">
        <v>22</v>
      </c>
    </row>
    <row r="25" spans="1:7" x14ac:dyDescent="0.3">
      <c r="A25" s="1" t="s">
        <v>58</v>
      </c>
      <c r="B25" s="1" t="s">
        <v>50</v>
      </c>
      <c r="C25" s="1" t="s">
        <v>19</v>
      </c>
      <c r="D25" s="1" t="s">
        <v>173</v>
      </c>
      <c r="E25" s="1" t="s">
        <v>174</v>
      </c>
      <c r="F25" s="2">
        <v>0.35199999999999998</v>
      </c>
      <c r="G25" s="1" t="s">
        <v>22</v>
      </c>
    </row>
    <row r="26" spans="1:7" x14ac:dyDescent="0.3">
      <c r="A26" s="1" t="s">
        <v>70</v>
      </c>
      <c r="B26" s="1" t="s">
        <v>18</v>
      </c>
      <c r="C26" s="1" t="s">
        <v>19</v>
      </c>
      <c r="D26" s="1" t="s">
        <v>181</v>
      </c>
      <c r="E26" s="1" t="s">
        <v>182</v>
      </c>
      <c r="F26" s="2">
        <v>0.375</v>
      </c>
      <c r="G26" s="1" t="s">
        <v>183</v>
      </c>
    </row>
    <row r="27" spans="1:7" x14ac:dyDescent="0.3">
      <c r="A27" s="1" t="s">
        <v>83</v>
      </c>
      <c r="B27" s="1" t="s">
        <v>75</v>
      </c>
      <c r="C27" s="1" t="s">
        <v>19</v>
      </c>
      <c r="D27" s="1" t="s">
        <v>190</v>
      </c>
      <c r="E27" s="1" t="s">
        <v>191</v>
      </c>
      <c r="F27" s="2">
        <v>0.35699999999999998</v>
      </c>
      <c r="G27" s="1" t="s">
        <v>192</v>
      </c>
    </row>
    <row r="28" spans="1:7" x14ac:dyDescent="0.3">
      <c r="A28" s="1" t="s">
        <v>96</v>
      </c>
      <c r="B28" s="1" t="s">
        <v>88</v>
      </c>
      <c r="C28" s="1" t="s">
        <v>19</v>
      </c>
      <c r="D28" s="1" t="s">
        <v>197</v>
      </c>
      <c r="E28" s="1" t="s">
        <v>198</v>
      </c>
      <c r="F28" s="2">
        <v>0.375</v>
      </c>
      <c r="G28" s="1" t="s">
        <v>199</v>
      </c>
    </row>
    <row r="29" spans="1:7" x14ac:dyDescent="0.3">
      <c r="A29" s="1" t="s">
        <v>109</v>
      </c>
      <c r="B29" s="1" t="s">
        <v>101</v>
      </c>
      <c r="C29" s="1" t="s">
        <v>19</v>
      </c>
      <c r="D29" s="1" t="s">
        <v>204</v>
      </c>
      <c r="E29" s="1" t="s">
        <v>205</v>
      </c>
      <c r="F29" s="2">
        <v>0.36799999999999999</v>
      </c>
      <c r="G29" s="1" t="s">
        <v>183</v>
      </c>
    </row>
    <row r="30" spans="1:7" x14ac:dyDescent="0.3">
      <c r="A30" s="1" t="s">
        <v>122</v>
      </c>
      <c r="B30" s="1" t="s">
        <v>114</v>
      </c>
      <c r="C30" s="1" t="s">
        <v>19</v>
      </c>
      <c r="D30" s="1" t="s">
        <v>211</v>
      </c>
      <c r="E30" s="1" t="s">
        <v>212</v>
      </c>
      <c r="F30" s="2">
        <v>0.36</v>
      </c>
      <c r="G30" s="1" t="s">
        <v>213</v>
      </c>
    </row>
    <row r="31" spans="1:7" x14ac:dyDescent="0.3">
      <c r="A31" s="1" t="s">
        <v>135</v>
      </c>
      <c r="B31" s="1" t="s">
        <v>127</v>
      </c>
      <c r="C31" s="1" t="s">
        <v>19</v>
      </c>
      <c r="D31" s="1" t="s">
        <v>220</v>
      </c>
      <c r="E31" s="1" t="s">
        <v>221</v>
      </c>
      <c r="F31" s="2">
        <v>0.31</v>
      </c>
      <c r="G31" s="1" t="s">
        <v>222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0DCF-B28A-447A-837A-03B2806F5DC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8 G 5 2 V K + V X 8 q k A A A A 9 Q A A A B I A H A B D b 2 5 m a W c v U G F j a 2 F n Z S 5 4 b W w g o h g A K K A U A A A A A A A A A A A A A A A A A A A A A A A A A A A A h Y + x D o I w G I R f h X S n r d U Y J K U M r m B M T I x r U y o 0 w o + h x f J u D j 6 S r y B G U T f H + + 4 u u b t f b z w d m j q 4 6 M 6 a F h I 0 w x Q F G l R b G C g T 1 L t j G K F U 8 K 1 U J 1 n q Y A y D j Q d r E l Q 5 d 4 4 J 8 d 5 j P 8 d t V x J G 6 Y w c 8 m y n K t 3 I 0 I B 1 E p R G n 1 b x v 4 U E 3 7 / G C I Z X S x w t G K a c T I z n B r 4 + G + c + 3 R / I 1 3 3 t + k 4 L q M N N x s k k O X l f E A 9 Q S w M E F A A C A A g A 8 G 5 2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u d l R k Y q y + P Q E A A B k E A A A T A B w A R m 9 y b X V s Y X M v U 2 V j d G l v b j E u b S C i G A A o o B Q A A A A A A A A A A A A A A A A A A A A A A A A A A A D d U k 1 L x D A Q v S / 0 P 4 R 6 W a E U t y C C 0 o N 0 F U + i V E 8 b C b E d 2 m q S K Z l J l / 3 3 B l o R D 4 K I p 8 0 h H 2 8 e w 5 u X R 9 D w g E 7 U 8 7 m 5 S l b J i n r t o R U U r N X + o D x Q M E z K a i L V o 0 U 1 u B Z G i J t r Q D n 0 V p u 5 u o e h 6 1 l t v j M W V J T C A C c r E V e N w T c Q k Y q m f I t N s O B 4 f T s Y y C t 0 H B + 0 T q t L + U z g S d K 7 1 y P 2 G / n J J D l 6 f I u a S T r Y K 8 0 M d m Q J E 6 p O W + A e M A o v z o p C L u o l B m 7 Q A q k R v P I Y X C v / e 8 B C 6 Q m 8 7 o D y h q b 0 N N t t w Q x 2 Y P B l m q W Z q N A E 6 6 i 8 y M S N a 7 A d X F d u i v M i E 4 8 B G W o + G C i / r v k 9 O n g 5 z W b L T t I H H 7 V x / J k 7 0 G 3 0 J Y 3 + P e n X S F w q C 7 6 e 3 c 3 E b s G v j a k b b b S n k n 2 I L Z P V 4 H 7 s + o c M j J H M e M Q Z + P W A x 5 K B D 1 B L A Q I t A B Q A A g A I A P B u d l S v l V / K p A A A A P U A A A A S A A A A A A A A A A A A A A A A A A A A A A B D b 2 5 m a W c v U G F j a 2 F n Z S 5 4 b W x Q S w E C L Q A U A A I A C A D w b n Z U D 8 r p q 6 Q A A A D p A A A A E w A A A A A A A A A A A A A A A A D w A A A A W 0 N v b n R l b n R f V H l w Z X N d L n h t b F B L A Q I t A B Q A A g A I A P B u d l R k Y q y + P Q E A A B k E A A A T A A A A A A A A A A A A A A A A A O E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f A A A A A A A A X R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J l c 3 V s d H N f b W F z c 1 9 o b 2 1 v X 2 l u Z G V w Z W 5 k Z W 5 j Z V 9 u b 3 J t Y W x f b W F z c 1 9 3 Z W l n a H R f M V 9 p b m R l c G V u Z G V u Y 2 V f d 2 V p Z 2 h 0 X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z d W 1 t Y X J 5 X 3 J l c 3 V s d H N f b W F z c 1 9 o b 2 1 v X 2 l u Z G V w Z W 5 k Z W 5 j Z V 9 u b 3 J t Y W x f b W F z c 1 9 3 Z W l n a H R f M V 9 p b m R l c G V u Z G V u Y 2 V f d 2 V p Z 2 h 0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M l Q x M j o 1 M j o 1 N S 4 x O D Y 4 O D g 5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3 N l Z W Q m c X V v d D s s J n F 1 b 3 Q 7 c 3 R y Y X R l Z 3 k m c X V v d D s s J n F 1 b 3 Q 7 Y X Z l c m F n Z V 9 z d W 0 m c X V v d D s s J n F 1 b 3 Q 7 c 2 R f c 3 V t J n F 1 b 3 Q 7 L C Z x d W 9 0 O 2 F 2 Z X J h Z 2 V f c G V y Y 2 V u d G F n Z S Z x d W 9 0 O y w m c X V v d D t z Z F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L D B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l Z W Q s M X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c 3 R y Y X R l Z 3 k s M n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Y X Z l c m F n Z V 9 z d W 0 s M 3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c 2 R f c 3 V t L D R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2 F 2 Z X J h Z 2 V f c G V y Y 2 V u d G F n Z S w 1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Z F 9 w Z X J j Z W 5 0 Y W d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y w w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z Z W V k L D F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h v b W 9 f a W 5 k Z X B l b m R l b m N l X 2 5 v c m 1 h b F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o b 2 1 v X 2 l u Z G V w Z W 5 k Z W 5 j Z V 9 u b 3 J t Y W x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a G 9 t b 1 9 p b m R l c G V u Z G V u Y 2 V f b m 9 y b W F s X 2 1 h c 3 N f d 2 V p Z 2 h 0 X z F f a W 5 k Z X B l b m R l b m N l X 3 d l a W d o d F 8 v U H J v b W 9 0 Z W Q g S G V h Z G V y c y 5 7 c 2 R f c G V y Y 2 V u d G F n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b m 9 y b W F s X 2 1 h c 3 N f d 2 V p Z 2 h 0 X z F f a W 5 k Z X B l b m R l b m N l X 3 d l a W d o d F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b m 9 y b W F s X 2 1 h c 3 N f d 2 V p Z 2 h 0 X z F f a W 5 k Z X B l b m R l b m N l X 3 d l a W d o d F 8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y Z X N 1 b H R z X 2 1 h c 3 N f a G 9 t b 1 9 p b m R l c G V u Z G V u Y 2 V f c G F y Z X R v X 2 1 h c 3 N f d 2 V p Z 2 h 0 X z F f a W 5 k Z X B l b m R l b m N l X 3 d l a W d o d F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V t b W F y e V 9 y Z X N 1 b H R z X 2 1 h c 3 N f a G 9 t b 1 9 p b m R l c G V u Z G V u Y 2 V f c G F y Z X R v X 2 1 h c 3 N f d 2 V p Z 2 h 0 X z F f a W 5 k Z X B l b m R l b m N l X 3 d l a W d o d F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J U M T I 6 N T U 6 M z M u M z g z O D E 0 N l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z Z W V k J n F 1 b 3 Q 7 L C Z x d W 9 0 O 3 N 0 c m F 0 Z W d 5 J n F 1 b 3 Q 7 L C Z x d W 9 0 O 2 F 2 Z X J h Z 2 V f c 3 V t J n F 1 b 3 Q 7 L C Z x d W 9 0 O 3 N k X 3 N 1 b S Z x d W 9 0 O y w m c X V v d D t h d m V y Y W d l X 3 B l c m N l b n R h Z 2 U m c X V v d D s s J n F 1 b 3 Q 7 c 2 R f c G V y Y 2 V u d G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y w w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Z W V k L D F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0 c m F 0 Z W d 5 L D J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2 F 2 Z X J h Z 2 V f c 3 V t L D N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k X 3 N 1 b S w 0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h d m V y Y W d l X 3 B l c m N l b n R h Z 2 U s N X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2 R f c G V y Y 2 V u d G F n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s s M H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c 2 V l Z C w x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d H J h d G V n e S w y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h d m V y Y W d l X 3 N 1 b S w z f S Z x d W 9 0 O y w m c X V v d D t T Z W N 0 a W 9 u M S 9 z d W 1 t Y X J 5 X 3 J l c 3 V s d H N f b W F z c 1 9 o b 2 1 v X 2 l u Z G V w Z W 5 k Z W 5 j Z V 9 w Y X J l d G 9 f b W F z c 1 9 3 Z W l n a H R f M V 9 p b m R l c G V u Z G V u Y 2 V f d 2 V p Z 2 h 0 X y 9 Q c m 9 t b 3 R l Z C B I Z W F k Z X J z L n t z Z F 9 z d W 0 s N H 0 m c X V v d D s s J n F 1 b 3 Q 7 U 2 V j d G l v b j E v c 3 V t b W F y e V 9 y Z X N 1 b H R z X 2 1 h c 3 N f a G 9 t b 1 9 p b m R l c G V u Z G V u Y 2 V f c G F y Z X R v X 2 1 h c 3 N f d 2 V p Z 2 h 0 X z F f a W 5 k Z X B l b m R l b m N l X 3 d l a W d o d F 8 v U H J v b W 9 0 Z W Q g S G V h Z G V y c y 5 7 Y X Z l c m F n Z V 9 w Z X J j Z W 5 0 Y W d l L D V 9 J n F 1 b 3 Q 7 L C Z x d W 9 0 O 1 N l Y 3 R p b 2 4 x L 3 N 1 b W 1 h c n l f c m V z d W x 0 c 1 9 t Y X N z X 2 h v b W 9 f a W 5 k Z X B l b m R l b m N l X 3 B h c m V 0 b 1 9 t Y X N z X 3 d l a W d o d F 8 x X 2 l u Z G V w Z W 5 k Z W 5 j Z V 9 3 Z W l n a H R f L 1 B y b 2 1 v d G V k I E h l Y W R l c n M u e 3 N k X 3 B l c m N l b n R h Z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3 B h c m V 0 b 1 9 t Y X N z X 3 d l a W d o d F 8 x X 2 l u Z G V w Z W 5 k Z W 5 j Z V 9 3 Z W l n a H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m V z d W x 0 c 1 9 t Y X N z X 2 h v b W 9 f a W 5 k Z X B l b m R l b m N l X 3 B h c m V 0 b 1 9 t Y X N z X 3 d l a W d o d F 8 x X 2 l u Z G V w Z W 5 k Z W 5 j Z V 9 3 Z W l n a H R f L 1 B y b 2 1 v d G V k J T I w S G V h Z G V y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j G h P H 7 x c Q S 4 a x Y I H 6 v M p J A A A A A A I A A A A A A A N m A A D A A A A A E A A A A P W r T s 4 N K v N H o D l M S g t y N s 0 A A A A A B I A A A K A A A A A Q A A A A d 9 u g 4 7 j g I W q 8 5 f Q 3 1 D D a W l A A A A A a y a C A x T u 0 z G + 4 h I J j v Q k o q 2 D M J N G P L m R a 8 0 + y 5 / T f A 8 A A R B E A H C o G R 8 f u V u g p l G i y 1 R N + W B y Q l h 9 q K Q C l 7 V V / 7 l A c o x l G L S C r 7 P J 6 r t x s I h Q A A A C 3 F Z 2 R Y T X R O h J w H V M 9 g e + s 5 f l q M w = = < / D a t a M a s h u p > 
</file>

<file path=customXml/itemProps1.xml><?xml version="1.0" encoding="utf-8"?>
<ds:datastoreItem xmlns:ds="http://schemas.openxmlformats.org/officeDocument/2006/customXml" ds:itemID="{0F02CB40-9053-4C87-9F80-B3F19E1D30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homo normal 1 2</vt:lpstr>
      <vt:lpstr>homo pareto 1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Krapohl, Sebastian</dc:creator>
  <cp:lastModifiedBy>Sebastian Krapohl</cp:lastModifiedBy>
  <dcterms:created xsi:type="dcterms:W3CDTF">2022-03-22T12:51:16Z</dcterms:created>
  <dcterms:modified xsi:type="dcterms:W3CDTF">2022-03-22T12:59:38Z</dcterms:modified>
</cp:coreProperties>
</file>