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krapohl_uva_nl/Documents/Desktop/"/>
    </mc:Choice>
  </mc:AlternateContent>
  <xr:revisionPtr revIDLastSave="112" documentId="8_{3EFF0221-32C3-482B-AAF1-B33CE660BBD4}" xr6:coauthVersionLast="47" xr6:coauthVersionMax="47" xr10:uidLastSave="{4360AD22-F26C-485F-B766-950936E8C118}"/>
  <bookViews>
    <workbookView xWindow="-120" yWindow="-120" windowWidth="29040" windowHeight="16440" activeTab="4" xr2:uid="{20FB3C2C-319A-4719-A7BE-3C2E17D39825}"/>
  </bookViews>
  <sheets>
    <sheet name="homo homo 1 1" sheetId="3" r:id="rId1"/>
    <sheet name="homo homo 1 2" sheetId="4" r:id="rId2"/>
    <sheet name="homo homo 1 3" sheetId="5" r:id="rId3"/>
    <sheet name="homo homo 1 4" sheetId="6" r:id="rId4"/>
    <sheet name="homo homo 1 5" sheetId="7" r:id="rId5"/>
    <sheet name="Sheet1" sheetId="1" r:id="rId6"/>
  </sheets>
  <definedNames>
    <definedName name="ExternalData_1" localSheetId="0" hidden="1">'homo homo 1 1'!$A$1:$G$31</definedName>
    <definedName name="ExternalData_1" localSheetId="1" hidden="1">'homo homo 1 2'!$A$1:$G$31</definedName>
    <definedName name="ExternalData_1" localSheetId="2" hidden="1">'homo homo 1 3'!$A$1:$G$31</definedName>
    <definedName name="ExternalData_1" localSheetId="3" hidden="1">'homo homo 1 4'!$A$1:$G$31</definedName>
    <definedName name="ExternalData_1" localSheetId="4" hidden="1">'homo homo 1 5'!$A$1:$G$31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  <c r="L4" i="3"/>
  <c r="L3" i="3"/>
  <c r="L2" i="3"/>
  <c r="L5" i="7"/>
  <c r="L4" i="7"/>
  <c r="L3" i="7"/>
  <c r="L2" i="7"/>
  <c r="L5" i="6"/>
  <c r="L4" i="6"/>
  <c r="L3" i="6"/>
  <c r="L2" i="6"/>
  <c r="L4" i="5"/>
  <c r="L3" i="5"/>
  <c r="L5" i="5" s="1"/>
  <c r="L2" i="5"/>
  <c r="L4" i="4"/>
  <c r="L3" i="4"/>
  <c r="L2" i="4"/>
  <c r="L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11001-8E21-4AB7-BC43-0368029C556F}" keepAlive="1" name="Query - summary_results_mass_homo_independence_homo_mass_weight_1_independence_weigh (2)" description="Connection to the 'summary_results_mass_homo_independence_homo_mass_weight_1_independence_weigh (2)' query in the workbook." type="5" refreshedVersion="7" background="1" saveData="1">
    <dbPr connection="Provider=Microsoft.Mashup.OleDb.1;Data Source=$Workbook$;Location=&quot;summary_results_mass_homo_independence_homo_mass_weight_1_independence_weigh (2)&quot;;Extended Properties=&quot;&quot;" command="SELECT * FROM [summary_results_mass_homo_independence_homo_mass_weight_1_independence_weigh (2)]"/>
  </connection>
  <connection id="2" xr16:uid="{30CCE0F5-1B91-4D70-B1D1-5784AABD50AA}" keepAlive="1" name="Query - summary_results_mass_homo_independence_homo_mass_weight_1_independence_weight_1_" description="Connection to the 'summary_results_mass_homo_independence_homo_mass_weight_1_independence_weight_1_' query in the workbook." type="5" refreshedVersion="7" background="1" saveData="1">
    <dbPr connection="Provider=Microsoft.Mashup.OleDb.1;Data Source=$Workbook$;Location=summary_results_mass_homo_independence_homo_mass_weight_1_independence_weight_1_;Extended Properties=&quot;&quot;" command="SELECT * FROM [summary_results_mass_homo_independence_homo_mass_weight_1_independence_weight_1_]"/>
  </connection>
  <connection id="3" xr16:uid="{D2C16BA8-1385-46DA-8A2D-B1A95EF7930C}" keepAlive="1" name="Query - summary_results_mass_homo_independence_homo_mass_weight_1_independence_weight_2_" description="Connection to the 'summary_results_mass_homo_independence_homo_mass_weight_1_independence_weight_2_' query in the workbook." type="5" refreshedVersion="7" background="1" saveData="1">
    <dbPr connection="Provider=Microsoft.Mashup.OleDb.1;Data Source=$Workbook$;Location=summary_results_mass_homo_independence_homo_mass_weight_1_independence_weight_2_;Extended Properties=&quot;&quot;" command="SELECT * FROM [summary_results_mass_homo_independence_homo_mass_weight_1_independence_weight_2_]"/>
  </connection>
  <connection id="4" xr16:uid="{9A95390E-4EE6-4598-A8AD-1A6424374754}" keepAlive="1" name="Query - summary_results_mass_homo_independence_homo_mass_weight_1_independence_weight_3_" description="Connection to the 'summary_results_mass_homo_independence_homo_mass_weight_1_independence_weight_3_' query in the workbook." type="5" refreshedVersion="7" background="1" saveData="1">
    <dbPr connection="Provider=Microsoft.Mashup.OleDb.1;Data Source=$Workbook$;Location=summary_results_mass_homo_independence_homo_mass_weight_1_independence_weight_3_;Extended Properties=&quot;&quot;" command="SELECT * FROM [summary_results_mass_homo_independence_homo_mass_weight_1_independence_weight_3_]"/>
  </connection>
  <connection id="5" xr16:uid="{C2555F17-793A-4C35-96D2-5FA6AB7BD8CB}" keepAlive="1" name="Query - summary_results_mass_homo_independence_homo_mass_weight_1_independence_weight_4_" description="Connection to the 'summary_results_mass_homo_independence_homo_mass_weight_1_independence_weight_4_' query in the workbook." type="5" refreshedVersion="7" background="1" saveData="1">
    <dbPr connection="Provider=Microsoft.Mashup.OleDb.1;Data Source=$Workbook$;Location=summary_results_mass_homo_independence_homo_mass_weight_1_independence_weight_4_;Extended Properties=&quot;&quot;" command="SELECT * FROM [summary_results_mass_homo_independence_homo_mass_weight_1_independence_weight_4_]"/>
  </connection>
  <connection id="6" xr16:uid="{EE48851C-723A-4E6D-A3B1-0378D0F959EA}" keepAlive="1" name="Query - summary_results_mass_homo_independence_homo_mass_weight_1_independence_weight_5_" description="Connection to the 'summary_results_mass_homo_independence_homo_mass_weight_1_independence_weight_5_' query in the workbook." type="5" refreshedVersion="7" background="1" saveData="1">
    <dbPr connection="Provider=Microsoft.Mashup.OleDb.1;Data Source=$Workbook$;Location=summary_results_mass_homo_independence_homo_mass_weight_1_independence_weight_5_;Extended Properties=&quot;&quot;" command="SELECT * FROM [summary_results_mass_homo_independence_homo_mass_weight_1_independence_weight_5_]"/>
  </connection>
</connections>
</file>

<file path=xl/sharedStrings.xml><?xml version="1.0" encoding="utf-8"?>
<sst xmlns="http://schemas.openxmlformats.org/spreadsheetml/2006/main" count="955" uniqueCount="433">
  <si>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</si>
  <si>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</si>
  <si>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</si>
  <si>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</si>
  <si>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</si>
  <si>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</si>
  <si>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</si>
  <si>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</si>
  <si>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</si>
  <si>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</si>
  <si>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22833735</t>
  </si>
  <si>
    <t>6291</t>
  </si>
  <si>
    <t>0.081</t>
  </si>
  <si>
    <t>1</t>
  </si>
  <si>
    <t>defect</t>
  </si>
  <si>
    <t>26228999</t>
  </si>
  <si>
    <t>6556</t>
  </si>
  <si>
    <t>0.084</t>
  </si>
  <si>
    <t>2</t>
  </si>
  <si>
    <t>exploitation</t>
  </si>
  <si>
    <t>28937266</t>
  </si>
  <si>
    <t>869</t>
  </si>
  <si>
    <t>0.011</t>
  </si>
  <si>
    <t>3000</t>
  </si>
  <si>
    <t>128</t>
  </si>
  <si>
    <t>30663986</t>
  </si>
  <si>
    <t>7864</t>
  </si>
  <si>
    <t>0.101</t>
  </si>
  <si>
    <t>3001</t>
  </si>
  <si>
    <t>18115052</t>
  </si>
  <si>
    <t>7564</t>
  </si>
  <si>
    <t>0.097</t>
  </si>
  <si>
    <t>3002</t>
  </si>
  <si>
    <t>29220962</t>
  </si>
  <si>
    <t>1951</t>
  </si>
  <si>
    <t>0.025</t>
  </si>
  <si>
    <t>6000</t>
  </si>
  <si>
    <t>16</t>
  </si>
  <si>
    <t>28158911</t>
  </si>
  <si>
    <t>7406</t>
  </si>
  <si>
    <t>0.095</t>
  </si>
  <si>
    <t>6001</t>
  </si>
  <si>
    <t>20591892</t>
  </si>
  <si>
    <t>6932</t>
  </si>
  <si>
    <t>0.089</t>
  </si>
  <si>
    <t>6002</t>
  </si>
  <si>
    <t>29249197</t>
  </si>
  <si>
    <t>1397</t>
  </si>
  <si>
    <t>0.018</t>
  </si>
  <si>
    <t>9000</t>
  </si>
  <si>
    <t>256</t>
  </si>
  <si>
    <t>20147666</t>
  </si>
  <si>
    <t>5485</t>
  </si>
  <si>
    <t>0.07</t>
  </si>
  <si>
    <t>9001</t>
  </si>
  <si>
    <t>28800700</t>
  </si>
  <si>
    <t>6704</t>
  </si>
  <si>
    <t>0.086</t>
  </si>
  <si>
    <t>9002</t>
  </si>
  <si>
    <t>29051634</t>
  </si>
  <si>
    <t>1664</t>
  </si>
  <si>
    <t>0.022</t>
  </si>
  <si>
    <t>12000</t>
  </si>
  <si>
    <t>33024391</t>
  </si>
  <si>
    <t>5921</t>
  </si>
  <si>
    <t>0.076</t>
  </si>
  <si>
    <t>12001</t>
  </si>
  <si>
    <t>16512071</t>
  </si>
  <si>
    <t>5366</t>
  </si>
  <si>
    <t>0.069</t>
  </si>
  <si>
    <t>12002</t>
  </si>
  <si>
    <t>28463538</t>
  </si>
  <si>
    <t>1040</t>
  </si>
  <si>
    <t>0.014</t>
  </si>
  <si>
    <t>15000</t>
  </si>
  <si>
    <t>32</t>
  </si>
  <si>
    <t>20989966</t>
  </si>
  <si>
    <t>6634</t>
  </si>
  <si>
    <t>0.085</t>
  </si>
  <si>
    <t>15001</t>
  </si>
  <si>
    <t>28937386</t>
  </si>
  <si>
    <t>7377</t>
  </si>
  <si>
    <t>15002</t>
  </si>
  <si>
    <t>28072648</t>
  </si>
  <si>
    <t>982</t>
  </si>
  <si>
    <t>0.013</t>
  </si>
  <si>
    <t>18000</t>
  </si>
  <si>
    <t>4</t>
  </si>
  <si>
    <t>11864078</t>
  </si>
  <si>
    <t>9953</t>
  </si>
  <si>
    <t>0.127</t>
  </si>
  <si>
    <t>18001</t>
  </si>
  <si>
    <t>40194274</t>
  </si>
  <si>
    <t>12677</t>
  </si>
  <si>
    <t>0.162</t>
  </si>
  <si>
    <t>18002</t>
  </si>
  <si>
    <t>25941648</t>
  </si>
  <si>
    <t>3498</t>
  </si>
  <si>
    <t>0.045</t>
  </si>
  <si>
    <t>21000</t>
  </si>
  <si>
    <t>512</t>
  </si>
  <si>
    <t>38421196</t>
  </si>
  <si>
    <t>7886</t>
  </si>
  <si>
    <t>21001</t>
  </si>
  <si>
    <t>12440403</t>
  </si>
  <si>
    <t>5771</t>
  </si>
  <si>
    <t>0.074</t>
  </si>
  <si>
    <t>21002</t>
  </si>
  <si>
    <t>27138401</t>
  </si>
  <si>
    <t>2290</t>
  </si>
  <si>
    <t>0.029</t>
  </si>
  <si>
    <t>24000</t>
  </si>
  <si>
    <t>64</t>
  </si>
  <si>
    <t>26692600</t>
  </si>
  <si>
    <t>9900</t>
  </si>
  <si>
    <t>24001</t>
  </si>
  <si>
    <t>22895645</t>
  </si>
  <si>
    <t>10204</t>
  </si>
  <si>
    <t>0.131</t>
  </si>
  <si>
    <t>24002</t>
  </si>
  <si>
    <t>28411755</t>
  </si>
  <si>
    <t>1296</t>
  </si>
  <si>
    <t>0.017</t>
  </si>
  <si>
    <t>27000</t>
  </si>
  <si>
    <t>8</t>
  </si>
  <si>
    <t>24964455</t>
  </si>
  <si>
    <t>5000</t>
  </si>
  <si>
    <t>0.064</t>
  </si>
  <si>
    <t>27001</t>
  </si>
  <si>
    <t>23206174</t>
  </si>
  <si>
    <t>5632</t>
  </si>
  <si>
    <t>0.072</t>
  </si>
  <si>
    <t>27002</t>
  </si>
  <si>
    <t>29829371</t>
  </si>
  <si>
    <t>1455</t>
  </si>
  <si>
    <t>0.019</t>
  </si>
  <si>
    <t>average coop</t>
  </si>
  <si>
    <t>average defect</t>
  </si>
  <si>
    <t>average exploit</t>
  </si>
  <si>
    <t>ratio coop/defect</t>
  </si>
  <si>
    <t>25267419</t>
  </si>
  <si>
    <t>5704</t>
  </si>
  <si>
    <t>0.073</t>
  </si>
  <si>
    <t>23570777</t>
  </si>
  <si>
    <t>5427</t>
  </si>
  <si>
    <t>29161804</t>
  </si>
  <si>
    <t>798</t>
  </si>
  <si>
    <t>30684465</t>
  </si>
  <si>
    <t>7836</t>
  </si>
  <si>
    <t>0.1</t>
  </si>
  <si>
    <t>18086405</t>
  </si>
  <si>
    <t>7525</t>
  </si>
  <si>
    <t>0.096</t>
  </si>
  <si>
    <t>29229130</t>
  </si>
  <si>
    <t>1949</t>
  </si>
  <si>
    <t>39529696</t>
  </si>
  <si>
    <t>9594</t>
  </si>
  <si>
    <t>0.123</t>
  </si>
  <si>
    <t>11542121</t>
  </si>
  <si>
    <t>5957</t>
  </si>
  <si>
    <t>26928183</t>
  </si>
  <si>
    <t>3799</t>
  </si>
  <si>
    <t>0.049</t>
  </si>
  <si>
    <t>19209392</t>
  </si>
  <si>
    <t>7300</t>
  </si>
  <si>
    <t>0.094</t>
  </si>
  <si>
    <t>29870361</t>
  </si>
  <si>
    <t>8862</t>
  </si>
  <si>
    <t>0.114</t>
  </si>
  <si>
    <t>28920247</t>
  </si>
  <si>
    <t>2243</t>
  </si>
  <si>
    <t>34190318</t>
  </si>
  <si>
    <t>5259</t>
  </si>
  <si>
    <t>0.067</t>
  </si>
  <si>
    <t>15621072</t>
  </si>
  <si>
    <t>4699</t>
  </si>
  <si>
    <t>0.06</t>
  </si>
  <si>
    <t>28188610</t>
  </si>
  <si>
    <t>853</t>
  </si>
  <si>
    <t>21276581</t>
  </si>
  <si>
    <t>6692</t>
  </si>
  <si>
    <t>28620641</t>
  </si>
  <si>
    <t>7363</t>
  </si>
  <si>
    <t>28102778</t>
  </si>
  <si>
    <t>912</t>
  </si>
  <si>
    <t>0.012</t>
  </si>
  <si>
    <t>12022755</t>
  </si>
  <si>
    <t>9897</t>
  </si>
  <si>
    <t>0.154</t>
  </si>
  <si>
    <t>39883584</t>
  </si>
  <si>
    <t>12628</t>
  </si>
  <si>
    <t>26093661</t>
  </si>
  <si>
    <t>3630</t>
  </si>
  <si>
    <t>0.046</t>
  </si>
  <si>
    <t>39311308</t>
  </si>
  <si>
    <t>7386</t>
  </si>
  <si>
    <t>11695540</t>
  </si>
  <si>
    <t>5336</t>
  </si>
  <si>
    <t>26993152</t>
  </si>
  <si>
    <t>2264</t>
  </si>
  <si>
    <t>28883945</t>
  </si>
  <si>
    <t>9621</t>
  </si>
  <si>
    <t>20811288</t>
  </si>
  <si>
    <t>9360</t>
  </si>
  <si>
    <t>0.12</t>
  </si>
  <si>
    <t>28304767</t>
  </si>
  <si>
    <t>1090</t>
  </si>
  <si>
    <t>24108651</t>
  </si>
  <si>
    <t>4868</t>
  </si>
  <si>
    <t>0.062</t>
  </si>
  <si>
    <t>23832282</t>
  </si>
  <si>
    <t>5398</t>
  </si>
  <si>
    <t>30059067</t>
  </si>
  <si>
    <t>1869</t>
  </si>
  <si>
    <t>0.024</t>
  </si>
  <si>
    <t>25511003</t>
  </si>
  <si>
    <t>5344</t>
  </si>
  <si>
    <t>23353141</t>
  </si>
  <si>
    <t>5040</t>
  </si>
  <si>
    <t>0.065</t>
  </si>
  <si>
    <t>29135856</t>
  </si>
  <si>
    <t>747</t>
  </si>
  <si>
    <t>0.01</t>
  </si>
  <si>
    <t>30729258</t>
  </si>
  <si>
    <t>7946</t>
  </si>
  <si>
    <t>0.102</t>
  </si>
  <si>
    <t>18079535</t>
  </si>
  <si>
    <t>7598</t>
  </si>
  <si>
    <t>29191207</t>
  </si>
  <si>
    <t>1979</t>
  </si>
  <si>
    <t>0.026</t>
  </si>
  <si>
    <t>40585418</t>
  </si>
  <si>
    <t>9184</t>
  </si>
  <si>
    <t>0.118</t>
  </si>
  <si>
    <t>10704584</t>
  </si>
  <si>
    <t>5623</t>
  </si>
  <si>
    <t>26709998</t>
  </si>
  <si>
    <t>3826</t>
  </si>
  <si>
    <t>26105043</t>
  </si>
  <si>
    <t>6405</t>
  </si>
  <si>
    <t>0.082</t>
  </si>
  <si>
    <t>22517120</t>
  </si>
  <si>
    <t>6677</t>
  </si>
  <si>
    <t>29377837</t>
  </si>
  <si>
    <t>1596</t>
  </si>
  <si>
    <t>0.021</t>
  </si>
  <si>
    <t>34075924</t>
  </si>
  <si>
    <t>5249</t>
  </si>
  <si>
    <t>15716028</t>
  </si>
  <si>
    <t>4695</t>
  </si>
  <si>
    <t>28208048</t>
  </si>
  <si>
    <t>848</t>
  </si>
  <si>
    <t>21271762</t>
  </si>
  <si>
    <t>6792</t>
  </si>
  <si>
    <t>0.087</t>
  </si>
  <si>
    <t>28644388</t>
  </si>
  <si>
    <t>7457</t>
  </si>
  <si>
    <t>28083850</t>
  </si>
  <si>
    <t>910</t>
  </si>
  <si>
    <t>11944195</t>
  </si>
  <si>
    <t>9995</t>
  </si>
  <si>
    <t>0.128</t>
  </si>
  <si>
    <t>40216153</t>
  </si>
  <si>
    <t>12897</t>
  </si>
  <si>
    <t>0.165</t>
  </si>
  <si>
    <t>25839652</t>
  </si>
  <si>
    <t>3735</t>
  </si>
  <si>
    <t>0.048</t>
  </si>
  <si>
    <t>40439190</t>
  </si>
  <si>
    <t>7812</t>
  </si>
  <si>
    <t>11011958</t>
  </si>
  <si>
    <t>5472</t>
  </si>
  <si>
    <t>26548852</t>
  </si>
  <si>
    <t>2536</t>
  </si>
  <si>
    <t>0.033</t>
  </si>
  <si>
    <t>28889349</t>
  </si>
  <si>
    <t>9668</t>
  </si>
  <si>
    <t>0.124</t>
  </si>
  <si>
    <t>20816524</t>
  </si>
  <si>
    <t>9404</t>
  </si>
  <si>
    <t>0.121</t>
  </si>
  <si>
    <t>28294127</t>
  </si>
  <si>
    <t>1079</t>
  </si>
  <si>
    <t>23999948</t>
  </si>
  <si>
    <t>4962</t>
  </si>
  <si>
    <t>23945158</t>
  </si>
  <si>
    <t>5509</t>
  </si>
  <si>
    <t>0.071</t>
  </si>
  <si>
    <t>30054894</t>
  </si>
  <si>
    <t>1874</t>
  </si>
  <si>
    <t>25469251</t>
  </si>
  <si>
    <t>5388</t>
  </si>
  <si>
    <t>23372203</t>
  </si>
  <si>
    <t>5060</t>
  </si>
  <si>
    <t>29158546</t>
  </si>
  <si>
    <t>796</t>
  </si>
  <si>
    <t>30794255</t>
  </si>
  <si>
    <t>8006</t>
  </si>
  <si>
    <t>0.103</t>
  </si>
  <si>
    <t>18027225</t>
  </si>
  <si>
    <t>7647</t>
  </si>
  <si>
    <t>0.098</t>
  </si>
  <si>
    <t>29178520</t>
  </si>
  <si>
    <t>1981</t>
  </si>
  <si>
    <t>41398753</t>
  </si>
  <si>
    <t>8291</t>
  </si>
  <si>
    <t>0.106</t>
  </si>
  <si>
    <t>10013683</t>
  </si>
  <si>
    <t>4749</t>
  </si>
  <si>
    <t>0.061</t>
  </si>
  <si>
    <t>26587564</t>
  </si>
  <si>
    <t>3751</t>
  </si>
  <si>
    <t>25479243</t>
  </si>
  <si>
    <t>11388</t>
  </si>
  <si>
    <t>0.146</t>
  </si>
  <si>
    <t>24065986</t>
  </si>
  <si>
    <t>11207</t>
  </si>
  <si>
    <t>0.144</t>
  </si>
  <si>
    <t>28454771</t>
  </si>
  <si>
    <t>2656</t>
  </si>
  <si>
    <t>0.034</t>
  </si>
  <si>
    <t>34132375</t>
  </si>
  <si>
    <t>5091</t>
  </si>
  <si>
    <t>15655934</t>
  </si>
  <si>
    <t>4510</t>
  </si>
  <si>
    <t>0.058</t>
  </si>
  <si>
    <t>28211691</t>
  </si>
  <si>
    <t>849</t>
  </si>
  <si>
    <t>21237340</t>
  </si>
  <si>
    <t>6212</t>
  </si>
  <si>
    <t>0.08</t>
  </si>
  <si>
    <t>28637928</t>
  </si>
  <si>
    <t>6870</t>
  </si>
  <si>
    <t>0.088</t>
  </si>
  <si>
    <t>28124732</t>
  </si>
  <si>
    <t>881</t>
  </si>
  <si>
    <t>12048075</t>
  </si>
  <si>
    <t>9987</t>
  </si>
  <si>
    <t>40064847</t>
  </si>
  <si>
    <t>12855</t>
  </si>
  <si>
    <t>25887078</t>
  </si>
  <si>
    <t>3687</t>
  </si>
  <si>
    <t>0.047</t>
  </si>
  <si>
    <t>37749967</t>
  </si>
  <si>
    <t>9241</t>
  </si>
  <si>
    <t>0.119</t>
  </si>
  <si>
    <t>13119013</t>
  </si>
  <si>
    <t>6690</t>
  </si>
  <si>
    <t>27131020</t>
  </si>
  <si>
    <t>2724</t>
  </si>
  <si>
    <t>0.035</t>
  </si>
  <si>
    <t>28527206</t>
  </si>
  <si>
    <t>12919</t>
  </si>
  <si>
    <t>0.166</t>
  </si>
  <si>
    <t>21879112</t>
  </si>
  <si>
    <t>12077</t>
  </si>
  <si>
    <t>0.155</t>
  </si>
  <si>
    <t>27593682</t>
  </si>
  <si>
    <t>2156</t>
  </si>
  <si>
    <t>0.028</t>
  </si>
  <si>
    <t>24028202</t>
  </si>
  <si>
    <t>4947</t>
  </si>
  <si>
    <t>23914202</t>
  </si>
  <si>
    <t>5482</t>
  </si>
  <si>
    <t>30057596</t>
  </si>
  <si>
    <t>1872</t>
  </si>
  <si>
    <t>26181584</t>
  </si>
  <si>
    <t>5978</t>
  </si>
  <si>
    <t>0.077</t>
  </si>
  <si>
    <t>22728808</t>
  </si>
  <si>
    <t>5555</t>
  </si>
  <si>
    <t>29089608</t>
  </si>
  <si>
    <t>843</t>
  </si>
  <si>
    <t>31275929</t>
  </si>
  <si>
    <t>8062</t>
  </si>
  <si>
    <t>17654540</t>
  </si>
  <si>
    <t>29069531</t>
  </si>
  <si>
    <t>2037</t>
  </si>
  <si>
    <t>41221284</t>
  </si>
  <si>
    <t>8271</t>
  </si>
  <si>
    <t>10118430</t>
  </si>
  <si>
    <t>4742</t>
  </si>
  <si>
    <t>26660286</t>
  </si>
  <si>
    <t>3739</t>
  </si>
  <si>
    <t>24977579</t>
  </si>
  <si>
    <t>12085</t>
  </si>
  <si>
    <t>24556422</t>
  </si>
  <si>
    <t>12006</t>
  </si>
  <si>
    <t>28465999</t>
  </si>
  <si>
    <t>2857</t>
  </si>
  <si>
    <t>0.037</t>
  </si>
  <si>
    <t>33975060</t>
  </si>
  <si>
    <t>4917</t>
  </si>
  <si>
    <t>0.063</t>
  </si>
  <si>
    <t>15769097</t>
  </si>
  <si>
    <t>4404</t>
  </si>
  <si>
    <t>0.057</t>
  </si>
  <si>
    <t>28255843</t>
  </si>
  <si>
    <t>782</t>
  </si>
  <si>
    <t>21287286</t>
  </si>
  <si>
    <t>6159</t>
  </si>
  <si>
    <t>0.079</t>
  </si>
  <si>
    <t>28571860</t>
  </si>
  <si>
    <t>6794</t>
  </si>
  <si>
    <t>28140854</t>
  </si>
  <si>
    <t>858</t>
  </si>
  <si>
    <t>21751269</t>
  </si>
  <si>
    <t>9588</t>
  </si>
  <si>
    <t>27789957</t>
  </si>
  <si>
    <t>9986</t>
  </si>
  <si>
    <t>28458774</t>
  </si>
  <si>
    <t>1323</t>
  </si>
  <si>
    <t>29328281</t>
  </si>
  <si>
    <t>10091</t>
  </si>
  <si>
    <t>0.129</t>
  </si>
  <si>
    <t>19671366</t>
  </si>
  <si>
    <t>8360</t>
  </si>
  <si>
    <t>0.107</t>
  </si>
  <si>
    <t>29000353</t>
  </si>
  <si>
    <t>2608</t>
  </si>
  <si>
    <t>28140564</t>
  </si>
  <si>
    <t>12588</t>
  </si>
  <si>
    <t>0.161</t>
  </si>
  <si>
    <t>22176712</t>
  </si>
  <si>
    <t>11985</t>
  </si>
  <si>
    <t>27682724</t>
  </si>
  <si>
    <t>1984</t>
  </si>
  <si>
    <t>24072634</t>
  </si>
  <si>
    <t>5018</t>
  </si>
  <si>
    <t>23875656</t>
  </si>
  <si>
    <t>5526</t>
  </si>
  <si>
    <t>30051710</t>
  </si>
  <si>
    <t>1877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</si>
</sst>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1042FA-379A-4150-9402-F067D2F2013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C936C1E-5E59-43C5-BA0A-DB982234555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2F0E74B-3E3B-4C3A-AAE8-D9A5419BEB1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E40E532-71CD-4FC0-AD36-02C7D1C16AC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AF6442-EFA3-417A-938A-3B7471519FC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FD454-4B03-416F-A271-1C1D67BD5842}" name="summary_results_mass_homo_independence_homo_mass_weight_1_independence_weigh__2" displayName="summary_results_mass_homo_independence_homo_mass_weight_1_independence_weigh__2" ref="A1:G31" tableType="queryTable" totalsRowShown="0">
  <autoFilter ref="A1:G31" xr:uid="{6F4FD454-4B03-416F-A271-1C1D67BD5842}"/>
  <sortState xmlns:xlrd2="http://schemas.microsoft.com/office/spreadsheetml/2017/richdata2" ref="A2:G31">
    <sortCondition ref="C1:C31"/>
  </sortState>
  <tableColumns count="7">
    <tableColumn id="1" xr3:uid="{EC471611-9890-4E2E-8E4F-CB7FAFB58AF2}" uniqueName="1" name="Column1" queryTableFieldId="1" dataDxfId="29"/>
    <tableColumn id="2" xr3:uid="{B0A3824F-91EA-4E16-A519-BF11B7002FAF}" uniqueName="2" name="seed" queryTableFieldId="2" dataDxfId="28"/>
    <tableColumn id="3" xr3:uid="{AE1C7280-3617-4E6A-9409-D0191678681C}" uniqueName="3" name="strategy" queryTableFieldId="3" dataDxfId="27"/>
    <tableColumn id="4" xr3:uid="{7E93CB4A-547E-4B74-8280-C0501A04726E}" uniqueName="4" name="average_sum" queryTableFieldId="4" dataDxfId="26"/>
    <tableColumn id="5" xr3:uid="{8AFB7E24-49F1-451F-9F1E-69F97A149672}" uniqueName="5" name="sd_sum" queryTableFieldId="5" dataDxfId="25"/>
    <tableColumn id="6" xr3:uid="{A1C832B1-AA4F-49F7-ACB8-17B0584406A7}" uniqueName="6" name="average_percentage" queryTableFieldId="6" dataCellStyle="Percent"/>
    <tableColumn id="7" xr3:uid="{E9B71E2F-EB5D-4628-AA6D-6F14F3E54B1B}" uniqueName="7" name="sd_percentage" queryTableFieldId="7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C75F04-EA64-4F06-9520-D1B981200AD1}" name="summary_results_mass_homo_independence_homo_mass_weight_1_independence_weight_2_" displayName="summary_results_mass_homo_independence_homo_mass_weight_1_independence_weight_2_" ref="A1:G31" tableType="queryTable" totalsRowShown="0">
  <autoFilter ref="A1:G31" xr:uid="{2CC75F04-EA64-4F06-9520-D1B981200AD1}"/>
  <sortState xmlns:xlrd2="http://schemas.microsoft.com/office/spreadsheetml/2017/richdata2" ref="A2:G31">
    <sortCondition ref="C1:C31"/>
  </sortState>
  <tableColumns count="7">
    <tableColumn id="1" xr3:uid="{9A049D1E-A092-42DB-B894-D0F915E37EE0}" uniqueName="1" name="Column1" queryTableFieldId="1" dataDxfId="23"/>
    <tableColumn id="2" xr3:uid="{7BC90C40-520C-4AE6-BA2F-CEDA6AB88B64}" uniqueName="2" name="seed" queryTableFieldId="2" dataDxfId="22"/>
    <tableColumn id="3" xr3:uid="{FE5D5FC2-5F95-4D08-9C0C-04C70706978A}" uniqueName="3" name="strategy" queryTableFieldId="3" dataDxfId="21"/>
    <tableColumn id="4" xr3:uid="{EB3FB04C-16E2-494E-9A53-2658076EAB01}" uniqueName="4" name="average_sum" queryTableFieldId="4" dataDxfId="20"/>
    <tableColumn id="5" xr3:uid="{DB752214-9EF6-454D-8938-E9C593CBB4F1}" uniqueName="5" name="sd_sum" queryTableFieldId="5" dataDxfId="19"/>
    <tableColumn id="6" xr3:uid="{C541187B-AD02-4519-B441-DF56E9BDCC84}" uniqueName="6" name="average_percentage" queryTableFieldId="6" dataCellStyle="Percent"/>
    <tableColumn id="7" xr3:uid="{1A491148-2163-49E8-A672-28BE3A400E4D}" uniqueName="7" name="sd_percentage" queryTableFieldId="7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2C54F4-FD67-4435-A705-5423E150887D}" name="summary_results_mass_homo_independence_homo_mass_weight_1_independence_weight_3_" displayName="summary_results_mass_homo_independence_homo_mass_weight_1_independence_weight_3_" ref="A1:G31" tableType="queryTable" totalsRowShown="0">
  <autoFilter ref="A1:G31" xr:uid="{5F2C54F4-FD67-4435-A705-5423E150887D}"/>
  <sortState xmlns:xlrd2="http://schemas.microsoft.com/office/spreadsheetml/2017/richdata2" ref="A2:G31">
    <sortCondition ref="C1:C31"/>
  </sortState>
  <tableColumns count="7">
    <tableColumn id="1" xr3:uid="{5C12CC98-ACB7-4F4A-8732-7925F29D508D}" uniqueName="1" name="Column1" queryTableFieldId="1" dataDxfId="17"/>
    <tableColumn id="2" xr3:uid="{154E3D9D-272F-48A7-8348-34D9A903D6B7}" uniqueName="2" name="seed" queryTableFieldId="2" dataDxfId="16"/>
    <tableColumn id="3" xr3:uid="{7016E35B-D367-4715-89C4-4F2667FE3850}" uniqueName="3" name="strategy" queryTableFieldId="3" dataDxfId="15"/>
    <tableColumn id="4" xr3:uid="{EB98A2F2-4E96-463A-AF30-931C61CE35F7}" uniqueName="4" name="average_sum" queryTableFieldId="4" dataDxfId="14"/>
    <tableColumn id="5" xr3:uid="{2CE6AF62-B3B1-4EEB-86BF-FBC4B929FD58}" uniqueName="5" name="sd_sum" queryTableFieldId="5" dataDxfId="13"/>
    <tableColumn id="6" xr3:uid="{DE094C14-D9DB-46D5-B4A0-1F93F529D82E}" uniqueName="6" name="average_percentage" queryTableFieldId="6" dataCellStyle="Percent"/>
    <tableColumn id="7" xr3:uid="{5BED7B97-938C-4BEF-8FF1-C734FAEFC5F9}" uniqueName="7" name="sd_percentage" queryTableFieldId="7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521F2E-9581-4449-B419-C6B7085322C8}" name="summary_results_mass_homo_independence_homo_mass_weight_1_independence_weight_4_" displayName="summary_results_mass_homo_independence_homo_mass_weight_1_independence_weight_4_" ref="A1:G31" tableType="queryTable" totalsRowShown="0">
  <autoFilter ref="A1:G31" xr:uid="{AC521F2E-9581-4449-B419-C6B7085322C8}"/>
  <sortState xmlns:xlrd2="http://schemas.microsoft.com/office/spreadsheetml/2017/richdata2" ref="A2:G31">
    <sortCondition ref="C1:C31"/>
  </sortState>
  <tableColumns count="7">
    <tableColumn id="1" xr3:uid="{5A97F47B-F74A-458B-B7FD-AD446C3EB40B}" uniqueName="1" name="Column1" queryTableFieldId="1" dataDxfId="11"/>
    <tableColumn id="2" xr3:uid="{B97C9E68-FD35-4E28-8EC0-AA2FCACD212A}" uniqueName="2" name="seed" queryTableFieldId="2" dataDxfId="10"/>
    <tableColumn id="3" xr3:uid="{8AD02E3B-6DC9-4072-9036-30D59CC9085E}" uniqueName="3" name="strategy" queryTableFieldId="3" dataDxfId="9"/>
    <tableColumn id="4" xr3:uid="{76E5C636-A3AA-4F85-8E61-89B4ADB67B36}" uniqueName="4" name="average_sum" queryTableFieldId="4" dataDxfId="8"/>
    <tableColumn id="5" xr3:uid="{BFD77A74-D5D7-4EEF-B9D9-3CC926964968}" uniqueName="5" name="sd_sum" queryTableFieldId="5" dataDxfId="7"/>
    <tableColumn id="6" xr3:uid="{5CA63AE6-8092-4D40-A288-00381ADE6A32}" uniqueName="6" name="average_percentage" queryTableFieldId="6" dataCellStyle="Percent"/>
    <tableColumn id="7" xr3:uid="{2422CC9C-A111-4C74-A4CC-8BF8DE7EC51E}" uniqueName="7" name="sd_percentage" queryTableFieldId="7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97C4C3-9CE9-4992-937B-675E6E38F242}" name="summary_results_mass_homo_independence_homo_mass_weight_1_independence_weight_5_" displayName="summary_results_mass_homo_independence_homo_mass_weight_1_independence_weight_5_" ref="A1:G31" tableType="queryTable" totalsRowShown="0">
  <autoFilter ref="A1:G31" xr:uid="{C497C4C3-9CE9-4992-937B-675E6E38F242}"/>
  <sortState xmlns:xlrd2="http://schemas.microsoft.com/office/spreadsheetml/2017/richdata2" ref="A2:G31">
    <sortCondition ref="C1:C31"/>
  </sortState>
  <tableColumns count="7">
    <tableColumn id="1" xr3:uid="{5AD4FF6E-6EF7-4FBD-8B28-855F6B7E6355}" uniqueName="1" name="Column1" queryTableFieldId="1" dataDxfId="5"/>
    <tableColumn id="2" xr3:uid="{41FE2B14-5E2B-46AC-8C28-16C9EDC4B6E9}" uniqueName="2" name="seed" queryTableFieldId="2" dataDxfId="4"/>
    <tableColumn id="3" xr3:uid="{2EFCA825-0B65-47E1-8BFB-0800DEDDAD7F}" uniqueName="3" name="strategy" queryTableFieldId="3" dataDxfId="3"/>
    <tableColumn id="4" xr3:uid="{9E3FBEE1-8F6E-4E83-8AF7-6A074D5E2A37}" uniqueName="4" name="average_sum" queryTableFieldId="4" dataDxfId="2"/>
    <tableColumn id="5" xr3:uid="{A73867B6-4B99-41CA-9FAA-DD1EBF1CE964}" uniqueName="5" name="sd_sum" queryTableFieldId="5" dataDxfId="1"/>
    <tableColumn id="6" xr3:uid="{C6FF79F2-E01B-41D4-A1FC-394D2E3DD574}" uniqueName="6" name="average_percentage" queryTableFieldId="6" dataCellStyle="Percent"/>
    <tableColumn id="7" xr3:uid="{4C01FB74-51C8-40D4-807B-A1D502B2BE2B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D76B-2B55-40EB-8AFF-CA6B5705D898}">
  <dimension ref="A1:L31"/>
  <sheetViews>
    <sheetView workbookViewId="0">
      <selection activeCell="L5" sqref="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0.29299999999999998</v>
      </c>
      <c r="G2" s="1" t="s">
        <v>12</v>
      </c>
      <c r="I2" t="s">
        <v>136</v>
      </c>
      <c r="L2" s="3">
        <f>AVERAGE(F2:F11)</f>
        <v>0.33039999999999997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0.39300000000000002</v>
      </c>
      <c r="G3" s="1" t="s">
        <v>27</v>
      </c>
      <c r="I3" t="s">
        <v>137</v>
      </c>
      <c r="L3" s="2">
        <f>AVERAGE(F12:F21)</f>
        <v>0.3049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0.36099999999999999</v>
      </c>
      <c r="G4" s="1" t="s">
        <v>40</v>
      </c>
      <c r="I4" t="s">
        <v>138</v>
      </c>
      <c r="L4" s="2">
        <f>AVERAGE(F22:F31)</f>
        <v>0.36469999999999997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51</v>
      </c>
      <c r="E5" s="1" t="s">
        <v>52</v>
      </c>
      <c r="F5" s="2">
        <v>0.25800000000000001</v>
      </c>
      <c r="G5" s="1" t="s">
        <v>53</v>
      </c>
      <c r="I5" t="s">
        <v>139</v>
      </c>
      <c r="L5" s="4">
        <f>L2/L3</f>
        <v>1.0836339783535585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63</v>
      </c>
      <c r="E6" s="1" t="s">
        <v>64</v>
      </c>
      <c r="F6" s="2">
        <v>0.42299999999999999</v>
      </c>
      <c r="G6" s="1" t="s">
        <v>65</v>
      </c>
    </row>
    <row r="7" spans="1:12" x14ac:dyDescent="0.25">
      <c r="A7" s="1" t="s">
        <v>74</v>
      </c>
      <c r="B7" s="1" t="s">
        <v>75</v>
      </c>
      <c r="C7" s="1" t="s">
        <v>9</v>
      </c>
      <c r="D7" s="1" t="s">
        <v>76</v>
      </c>
      <c r="E7" s="1" t="s">
        <v>77</v>
      </c>
      <c r="F7" s="2">
        <v>0.26900000000000002</v>
      </c>
      <c r="G7" s="1" t="s">
        <v>78</v>
      </c>
    </row>
    <row r="8" spans="1:12" x14ac:dyDescent="0.25">
      <c r="A8" s="1" t="s">
        <v>86</v>
      </c>
      <c r="B8" s="1" t="s">
        <v>87</v>
      </c>
      <c r="C8" s="1" t="s">
        <v>9</v>
      </c>
      <c r="D8" s="1" t="s">
        <v>88</v>
      </c>
      <c r="E8" s="1" t="s">
        <v>89</v>
      </c>
      <c r="F8" s="2">
        <v>0.152</v>
      </c>
      <c r="G8" s="1" t="s">
        <v>90</v>
      </c>
    </row>
    <row r="9" spans="1:12" x14ac:dyDescent="0.25">
      <c r="A9" s="1" t="s">
        <v>99</v>
      </c>
      <c r="B9" s="1" t="s">
        <v>100</v>
      </c>
      <c r="C9" s="1" t="s">
        <v>9</v>
      </c>
      <c r="D9" s="1" t="s">
        <v>101</v>
      </c>
      <c r="E9" s="1" t="s">
        <v>102</v>
      </c>
      <c r="F9" s="2">
        <v>0.49299999999999999</v>
      </c>
      <c r="G9" s="1" t="s">
        <v>27</v>
      </c>
    </row>
    <row r="10" spans="1:12" x14ac:dyDescent="0.25">
      <c r="A10" s="1" t="s">
        <v>111</v>
      </c>
      <c r="B10" s="1" t="s">
        <v>112</v>
      </c>
      <c r="C10" s="1" t="s">
        <v>9</v>
      </c>
      <c r="D10" s="1" t="s">
        <v>113</v>
      </c>
      <c r="E10" s="1" t="s">
        <v>114</v>
      </c>
      <c r="F10" s="2">
        <v>0.34200000000000003</v>
      </c>
      <c r="G10" s="1" t="s">
        <v>90</v>
      </c>
    </row>
    <row r="11" spans="1:12" x14ac:dyDescent="0.25">
      <c r="A11" s="1" t="s">
        <v>123</v>
      </c>
      <c r="B11" s="1" t="s">
        <v>124</v>
      </c>
      <c r="C11" s="1" t="s">
        <v>9</v>
      </c>
      <c r="D11" s="1" t="s">
        <v>125</v>
      </c>
      <c r="E11" s="1" t="s">
        <v>126</v>
      </c>
      <c r="F11" s="2">
        <v>0.32</v>
      </c>
      <c r="G11" s="1" t="s">
        <v>127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0.33600000000000002</v>
      </c>
      <c r="G12" s="1" t="s">
        <v>17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0.23200000000000001</v>
      </c>
      <c r="G13" s="1" t="s">
        <v>31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0.26400000000000001</v>
      </c>
      <c r="G14" s="1" t="s">
        <v>44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55</v>
      </c>
      <c r="E15" s="1" t="s">
        <v>56</v>
      </c>
      <c r="F15" s="2">
        <v>0.36899999999999999</v>
      </c>
      <c r="G15" s="1" t="s">
        <v>57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67</v>
      </c>
      <c r="E16" s="1" t="s">
        <v>68</v>
      </c>
      <c r="F16" s="2">
        <v>0.21199999999999999</v>
      </c>
      <c r="G16" s="1" t="s">
        <v>69</v>
      </c>
    </row>
    <row r="17" spans="1:7" x14ac:dyDescent="0.25">
      <c r="A17" s="1" t="s">
        <v>79</v>
      </c>
      <c r="B17" s="1" t="s">
        <v>75</v>
      </c>
      <c r="C17" s="1" t="s">
        <v>14</v>
      </c>
      <c r="D17" s="1" t="s">
        <v>80</v>
      </c>
      <c r="E17" s="1" t="s">
        <v>81</v>
      </c>
      <c r="F17" s="2">
        <v>0.371</v>
      </c>
      <c r="G17" s="1" t="s">
        <v>40</v>
      </c>
    </row>
    <row r="18" spans="1:7" x14ac:dyDescent="0.25">
      <c r="A18" s="1" t="s">
        <v>91</v>
      </c>
      <c r="B18" s="1" t="s">
        <v>87</v>
      </c>
      <c r="C18" s="1" t="s">
        <v>14</v>
      </c>
      <c r="D18" s="1" t="s">
        <v>92</v>
      </c>
      <c r="E18" s="1" t="s">
        <v>93</v>
      </c>
      <c r="F18" s="2">
        <v>0.51500000000000001</v>
      </c>
      <c r="G18" s="1" t="s">
        <v>94</v>
      </c>
    </row>
    <row r="19" spans="1:7" x14ac:dyDescent="0.25">
      <c r="A19" s="1" t="s">
        <v>103</v>
      </c>
      <c r="B19" s="1" t="s">
        <v>100</v>
      </c>
      <c r="C19" s="1" t="s">
        <v>14</v>
      </c>
      <c r="D19" s="1" t="s">
        <v>104</v>
      </c>
      <c r="E19" s="1" t="s">
        <v>105</v>
      </c>
      <c r="F19" s="2">
        <v>0.159</v>
      </c>
      <c r="G19" s="1" t="s">
        <v>106</v>
      </c>
    </row>
    <row r="20" spans="1:7" x14ac:dyDescent="0.25">
      <c r="A20" s="1" t="s">
        <v>115</v>
      </c>
      <c r="B20" s="1" t="s">
        <v>112</v>
      </c>
      <c r="C20" s="1" t="s">
        <v>14</v>
      </c>
      <c r="D20" s="1" t="s">
        <v>116</v>
      </c>
      <c r="E20" s="1" t="s">
        <v>117</v>
      </c>
      <c r="F20" s="2">
        <v>0.29399999999999998</v>
      </c>
      <c r="G20" s="1" t="s">
        <v>118</v>
      </c>
    </row>
    <row r="21" spans="1:7" x14ac:dyDescent="0.25">
      <c r="A21" s="1" t="s">
        <v>128</v>
      </c>
      <c r="B21" s="1" t="s">
        <v>124</v>
      </c>
      <c r="C21" s="1" t="s">
        <v>14</v>
      </c>
      <c r="D21" s="1" t="s">
        <v>129</v>
      </c>
      <c r="E21" s="1" t="s">
        <v>130</v>
      </c>
      <c r="F21" s="2">
        <v>0.29699999999999999</v>
      </c>
      <c r="G21" s="1" t="s">
        <v>131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0.371</v>
      </c>
      <c r="G22" s="1" t="s">
        <v>22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0.375</v>
      </c>
      <c r="G23" s="1" t="s">
        <v>35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0.375</v>
      </c>
      <c r="G24" s="1" t="s">
        <v>48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59</v>
      </c>
      <c r="E25" s="1" t="s">
        <v>60</v>
      </c>
      <c r="F25" s="2">
        <v>0.373</v>
      </c>
      <c r="G25" s="1" t="s">
        <v>61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71</v>
      </c>
      <c r="E26" s="1" t="s">
        <v>72</v>
      </c>
      <c r="F26" s="2">
        <v>0.36499999999999999</v>
      </c>
      <c r="G26" s="1" t="s">
        <v>73</v>
      </c>
    </row>
    <row r="27" spans="1:7" x14ac:dyDescent="0.25">
      <c r="A27" s="1" t="s">
        <v>82</v>
      </c>
      <c r="B27" s="1" t="s">
        <v>75</v>
      </c>
      <c r="C27" s="1" t="s">
        <v>19</v>
      </c>
      <c r="D27" s="1" t="s">
        <v>83</v>
      </c>
      <c r="E27" s="1" t="s">
        <v>84</v>
      </c>
      <c r="F27" s="2">
        <v>0.36</v>
      </c>
      <c r="G27" s="1" t="s">
        <v>85</v>
      </c>
    </row>
    <row r="28" spans="1:7" x14ac:dyDescent="0.25">
      <c r="A28" s="1" t="s">
        <v>95</v>
      </c>
      <c r="B28" s="1" t="s">
        <v>87</v>
      </c>
      <c r="C28" s="1" t="s">
        <v>19</v>
      </c>
      <c r="D28" s="1" t="s">
        <v>96</v>
      </c>
      <c r="E28" s="1" t="s">
        <v>97</v>
      </c>
      <c r="F28" s="2">
        <v>0.33300000000000002</v>
      </c>
      <c r="G28" s="1" t="s">
        <v>98</v>
      </c>
    </row>
    <row r="29" spans="1:7" x14ac:dyDescent="0.25">
      <c r="A29" s="1" t="s">
        <v>107</v>
      </c>
      <c r="B29" s="1" t="s">
        <v>100</v>
      </c>
      <c r="C29" s="1" t="s">
        <v>19</v>
      </c>
      <c r="D29" s="1" t="s">
        <v>108</v>
      </c>
      <c r="E29" s="1" t="s">
        <v>109</v>
      </c>
      <c r="F29" s="2">
        <v>0.34799999999999998</v>
      </c>
      <c r="G29" s="1" t="s">
        <v>110</v>
      </c>
    </row>
    <row r="30" spans="1:7" x14ac:dyDescent="0.25">
      <c r="A30" s="1" t="s">
        <v>119</v>
      </c>
      <c r="B30" s="1" t="s">
        <v>112</v>
      </c>
      <c r="C30" s="1" t="s">
        <v>19</v>
      </c>
      <c r="D30" s="1" t="s">
        <v>120</v>
      </c>
      <c r="E30" s="1" t="s">
        <v>121</v>
      </c>
      <c r="F30" s="2">
        <v>0.36399999999999999</v>
      </c>
      <c r="G30" s="1" t="s">
        <v>122</v>
      </c>
    </row>
    <row r="31" spans="1:7" x14ac:dyDescent="0.25">
      <c r="A31" s="1" t="s">
        <v>132</v>
      </c>
      <c r="B31" s="1" t="s">
        <v>124</v>
      </c>
      <c r="C31" s="1" t="s">
        <v>19</v>
      </c>
      <c r="D31" s="1" t="s">
        <v>133</v>
      </c>
      <c r="E31" s="1" t="s">
        <v>134</v>
      </c>
      <c r="F31" s="2">
        <v>0.38300000000000001</v>
      </c>
      <c r="G31" s="1" t="s">
        <v>135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1699-BE98-4828-9F9F-773F40778ACD}">
  <dimension ref="A1:L31"/>
  <sheetViews>
    <sheetView workbookViewId="0">
      <selection activeCell="H2" sqref="H2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140</v>
      </c>
      <c r="E2" s="1" t="s">
        <v>141</v>
      </c>
      <c r="F2" s="2">
        <v>0.32400000000000001</v>
      </c>
      <c r="G2" s="1" t="s">
        <v>142</v>
      </c>
      <c r="I2" t="s">
        <v>136</v>
      </c>
      <c r="L2" s="2">
        <f>AVERAGE(F2:F11)</f>
        <v>0.3518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147</v>
      </c>
      <c r="E3" s="1" t="s">
        <v>148</v>
      </c>
      <c r="F3" s="2">
        <v>0.39300000000000002</v>
      </c>
      <c r="G3" s="1" t="s">
        <v>149</v>
      </c>
      <c r="I3" t="s">
        <v>137</v>
      </c>
      <c r="L3" s="2">
        <f>AVERAGE(F12:F21)</f>
        <v>0.28659999999999997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155</v>
      </c>
      <c r="E4" s="1" t="s">
        <v>156</v>
      </c>
      <c r="F4" s="2">
        <v>0.50700000000000001</v>
      </c>
      <c r="G4" s="1" t="s">
        <v>157</v>
      </c>
      <c r="I4" t="s">
        <v>138</v>
      </c>
      <c r="L4" s="2">
        <f>AVERAGE(F22:F31)</f>
        <v>0.3614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163</v>
      </c>
      <c r="E5" s="1" t="s">
        <v>164</v>
      </c>
      <c r="F5" s="2">
        <v>0.246</v>
      </c>
      <c r="G5" s="1" t="s">
        <v>165</v>
      </c>
      <c r="I5" t="s">
        <v>139</v>
      </c>
      <c r="L5" s="4">
        <f>L2/L3</f>
        <v>1.2274947662247035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171</v>
      </c>
      <c r="E6" s="1" t="s">
        <v>172</v>
      </c>
      <c r="F6" s="2">
        <v>0.438</v>
      </c>
      <c r="G6" s="1" t="s">
        <v>173</v>
      </c>
    </row>
    <row r="7" spans="1:12" x14ac:dyDescent="0.25">
      <c r="A7" s="1" t="s">
        <v>74</v>
      </c>
      <c r="B7" s="1" t="s">
        <v>75</v>
      </c>
      <c r="C7" s="1" t="s">
        <v>9</v>
      </c>
      <c r="D7" s="1" t="s">
        <v>179</v>
      </c>
      <c r="E7" s="1" t="s">
        <v>180</v>
      </c>
      <c r="F7" s="2">
        <v>0.27300000000000002</v>
      </c>
      <c r="G7" s="1" t="s">
        <v>57</v>
      </c>
    </row>
    <row r="8" spans="1:12" x14ac:dyDescent="0.25">
      <c r="A8" s="1" t="s">
        <v>86</v>
      </c>
      <c r="B8" s="1" t="s">
        <v>87</v>
      </c>
      <c r="C8" s="1" t="s">
        <v>9</v>
      </c>
      <c r="D8" s="1" t="s">
        <v>186</v>
      </c>
      <c r="E8" s="1" t="s">
        <v>187</v>
      </c>
      <c r="F8" s="2">
        <v>0.154</v>
      </c>
      <c r="G8" s="1" t="s">
        <v>90</v>
      </c>
    </row>
    <row r="9" spans="1:12" x14ac:dyDescent="0.25">
      <c r="A9" s="1" t="s">
        <v>99</v>
      </c>
      <c r="B9" s="1" t="s">
        <v>100</v>
      </c>
      <c r="C9" s="1" t="s">
        <v>9</v>
      </c>
      <c r="D9" s="1" t="s">
        <v>194</v>
      </c>
      <c r="E9" s="1" t="s">
        <v>195</v>
      </c>
      <c r="F9" s="2">
        <v>0.504</v>
      </c>
      <c r="G9" s="1" t="s">
        <v>40</v>
      </c>
    </row>
    <row r="10" spans="1:12" x14ac:dyDescent="0.25">
      <c r="A10" s="1" t="s">
        <v>111</v>
      </c>
      <c r="B10" s="1" t="s">
        <v>112</v>
      </c>
      <c r="C10" s="1" t="s">
        <v>9</v>
      </c>
      <c r="D10" s="1" t="s">
        <v>200</v>
      </c>
      <c r="E10" s="1" t="s">
        <v>201</v>
      </c>
      <c r="F10" s="2">
        <v>0.37</v>
      </c>
      <c r="G10" s="1" t="s">
        <v>157</v>
      </c>
    </row>
    <row r="11" spans="1:12" x14ac:dyDescent="0.25">
      <c r="A11" s="1" t="s">
        <v>123</v>
      </c>
      <c r="B11" s="1" t="s">
        <v>124</v>
      </c>
      <c r="C11" s="1" t="s">
        <v>9</v>
      </c>
      <c r="D11" s="1" t="s">
        <v>207</v>
      </c>
      <c r="E11" s="1" t="s">
        <v>208</v>
      </c>
      <c r="F11" s="2">
        <v>0.309</v>
      </c>
      <c r="G11" s="1" t="s">
        <v>209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143</v>
      </c>
      <c r="E12" s="1" t="s">
        <v>144</v>
      </c>
      <c r="F12" s="2">
        <v>0.30199999999999999</v>
      </c>
      <c r="G12" s="1" t="s">
        <v>53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150</v>
      </c>
      <c r="E13" s="1" t="s">
        <v>151</v>
      </c>
      <c r="F13" s="2">
        <v>0.23200000000000001</v>
      </c>
      <c r="G13" s="1" t="s">
        <v>152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158</v>
      </c>
      <c r="E14" s="1" t="s">
        <v>159</v>
      </c>
      <c r="F14" s="2">
        <v>0.14799999999999999</v>
      </c>
      <c r="G14" s="1" t="s">
        <v>65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166</v>
      </c>
      <c r="E15" s="1" t="s">
        <v>167</v>
      </c>
      <c r="F15" s="2">
        <v>0.38300000000000001</v>
      </c>
      <c r="G15" s="1" t="s">
        <v>168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174</v>
      </c>
      <c r="E16" s="1" t="s">
        <v>175</v>
      </c>
      <c r="F16" s="2">
        <v>0.2</v>
      </c>
      <c r="G16" s="1" t="s">
        <v>176</v>
      </c>
    </row>
    <row r="17" spans="1:7" x14ac:dyDescent="0.25">
      <c r="A17" s="1" t="s">
        <v>79</v>
      </c>
      <c r="B17" s="1" t="s">
        <v>75</v>
      </c>
      <c r="C17" s="1" t="s">
        <v>14</v>
      </c>
      <c r="D17" s="1" t="s">
        <v>181</v>
      </c>
      <c r="E17" s="1" t="s">
        <v>182</v>
      </c>
      <c r="F17" s="2">
        <v>0.36699999999999999</v>
      </c>
      <c r="G17" s="1" t="s">
        <v>165</v>
      </c>
    </row>
    <row r="18" spans="1:7" x14ac:dyDescent="0.25">
      <c r="A18" s="1" t="s">
        <v>91</v>
      </c>
      <c r="B18" s="1" t="s">
        <v>87</v>
      </c>
      <c r="C18" s="1" t="s">
        <v>14</v>
      </c>
      <c r="D18" s="1" t="s">
        <v>189</v>
      </c>
      <c r="E18" s="1" t="s">
        <v>190</v>
      </c>
      <c r="F18" s="2">
        <v>0.51100000000000001</v>
      </c>
      <c r="G18" s="1" t="s">
        <v>94</v>
      </c>
    </row>
    <row r="19" spans="1:7" x14ac:dyDescent="0.25">
      <c r="A19" s="1" t="s">
        <v>103</v>
      </c>
      <c r="B19" s="1" t="s">
        <v>100</v>
      </c>
      <c r="C19" s="1" t="s">
        <v>14</v>
      </c>
      <c r="D19" s="1" t="s">
        <v>196</v>
      </c>
      <c r="E19" s="1" t="s">
        <v>197</v>
      </c>
      <c r="F19" s="2">
        <v>0.15</v>
      </c>
      <c r="G19" s="1" t="s">
        <v>69</v>
      </c>
    </row>
    <row r="20" spans="1:7" x14ac:dyDescent="0.25">
      <c r="A20" s="1" t="s">
        <v>115</v>
      </c>
      <c r="B20" s="1" t="s">
        <v>112</v>
      </c>
      <c r="C20" s="1" t="s">
        <v>14</v>
      </c>
      <c r="D20" s="1" t="s">
        <v>202</v>
      </c>
      <c r="E20" s="1" t="s">
        <v>203</v>
      </c>
      <c r="F20" s="2">
        <v>0.26700000000000002</v>
      </c>
      <c r="G20" s="1" t="s">
        <v>204</v>
      </c>
    </row>
    <row r="21" spans="1:7" x14ac:dyDescent="0.25">
      <c r="A21" s="1" t="s">
        <v>128</v>
      </c>
      <c r="B21" s="1" t="s">
        <v>124</v>
      </c>
      <c r="C21" s="1" t="s">
        <v>14</v>
      </c>
      <c r="D21" s="1" t="s">
        <v>210</v>
      </c>
      <c r="E21" s="1" t="s">
        <v>211</v>
      </c>
      <c r="F21" s="2">
        <v>0.30599999999999999</v>
      </c>
      <c r="G21" s="1" t="s">
        <v>69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145</v>
      </c>
      <c r="E22" s="1" t="s">
        <v>146</v>
      </c>
      <c r="F22" s="2">
        <v>0.374</v>
      </c>
      <c r="G22" s="1" t="s">
        <v>22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153</v>
      </c>
      <c r="E23" s="1" t="s">
        <v>154</v>
      </c>
      <c r="F23" s="2">
        <v>0.375</v>
      </c>
      <c r="G23" s="1" t="s">
        <v>35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160</v>
      </c>
      <c r="E24" s="1" t="s">
        <v>161</v>
      </c>
      <c r="F24" s="2">
        <v>0.34499999999999997</v>
      </c>
      <c r="G24" s="1" t="s">
        <v>162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169</v>
      </c>
      <c r="E25" s="1" t="s">
        <v>170</v>
      </c>
      <c r="F25" s="2">
        <v>0.371</v>
      </c>
      <c r="G25" s="1" t="s">
        <v>110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177</v>
      </c>
      <c r="E26" s="1" t="s">
        <v>178</v>
      </c>
      <c r="F26" s="2">
        <v>0.36099999999999999</v>
      </c>
      <c r="G26" s="1" t="s">
        <v>22</v>
      </c>
    </row>
    <row r="27" spans="1:7" x14ac:dyDescent="0.25">
      <c r="A27" s="1" t="s">
        <v>82</v>
      </c>
      <c r="B27" s="1" t="s">
        <v>75</v>
      </c>
      <c r="C27" s="1" t="s">
        <v>19</v>
      </c>
      <c r="D27" s="1" t="s">
        <v>183</v>
      </c>
      <c r="E27" s="1" t="s">
        <v>184</v>
      </c>
      <c r="F27" s="2">
        <v>0.36</v>
      </c>
      <c r="G27" s="1" t="s">
        <v>185</v>
      </c>
    </row>
    <row r="28" spans="1:7" x14ac:dyDescent="0.25">
      <c r="A28" s="1" t="s">
        <v>95</v>
      </c>
      <c r="B28" s="1" t="s">
        <v>87</v>
      </c>
      <c r="C28" s="1" t="s">
        <v>19</v>
      </c>
      <c r="D28" s="1" t="s">
        <v>191</v>
      </c>
      <c r="E28" s="1" t="s">
        <v>192</v>
      </c>
      <c r="F28" s="2">
        <v>0.33400000000000002</v>
      </c>
      <c r="G28" s="1" t="s">
        <v>193</v>
      </c>
    </row>
    <row r="29" spans="1:7" x14ac:dyDescent="0.25">
      <c r="A29" s="1" t="s">
        <v>107</v>
      </c>
      <c r="B29" s="1" t="s">
        <v>100</v>
      </c>
      <c r="C29" s="1" t="s">
        <v>19</v>
      </c>
      <c r="D29" s="1" t="s">
        <v>198</v>
      </c>
      <c r="E29" s="1" t="s">
        <v>199</v>
      </c>
      <c r="F29" s="2">
        <v>0.34599999999999997</v>
      </c>
      <c r="G29" s="1" t="s">
        <v>110</v>
      </c>
    </row>
    <row r="30" spans="1:7" x14ac:dyDescent="0.25">
      <c r="A30" s="1" t="s">
        <v>119</v>
      </c>
      <c r="B30" s="1" t="s">
        <v>112</v>
      </c>
      <c r="C30" s="1" t="s">
        <v>19</v>
      </c>
      <c r="D30" s="1" t="s">
        <v>205</v>
      </c>
      <c r="E30" s="1" t="s">
        <v>206</v>
      </c>
      <c r="F30" s="2">
        <v>0.36299999999999999</v>
      </c>
      <c r="G30" s="1" t="s">
        <v>73</v>
      </c>
    </row>
    <row r="31" spans="1:7" x14ac:dyDescent="0.25">
      <c r="A31" s="1" t="s">
        <v>132</v>
      </c>
      <c r="B31" s="1" t="s">
        <v>124</v>
      </c>
      <c r="C31" s="1" t="s">
        <v>19</v>
      </c>
      <c r="D31" s="1" t="s">
        <v>212</v>
      </c>
      <c r="E31" s="1" t="s">
        <v>213</v>
      </c>
      <c r="F31" s="2">
        <v>0.38500000000000001</v>
      </c>
      <c r="G31" s="1" t="s">
        <v>214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38F-9336-4760-827E-4335DE97C46A}">
  <dimension ref="A1:L31"/>
  <sheetViews>
    <sheetView workbookViewId="0">
      <selection activeCell="G30" sqref="G30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215</v>
      </c>
      <c r="E2" s="1" t="s">
        <v>216</v>
      </c>
      <c r="F2" s="2">
        <v>0.32700000000000001</v>
      </c>
      <c r="G2" s="1" t="s">
        <v>69</v>
      </c>
      <c r="I2" t="s">
        <v>136</v>
      </c>
      <c r="L2" s="3">
        <f>AVERAGE(F2:F11)</f>
        <v>0.36349999999999999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223</v>
      </c>
      <c r="E3" s="1" t="s">
        <v>224</v>
      </c>
      <c r="F3" s="2">
        <v>0.39400000000000002</v>
      </c>
      <c r="G3" s="1" t="s">
        <v>225</v>
      </c>
      <c r="I3" t="s">
        <v>137</v>
      </c>
      <c r="L3" s="3">
        <f>AVERAGE(F12:F21)</f>
        <v>0.27549999999999997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231</v>
      </c>
      <c r="E4" s="1" t="s">
        <v>232</v>
      </c>
      <c r="F4" s="2">
        <v>0.52</v>
      </c>
      <c r="G4" s="1" t="s">
        <v>233</v>
      </c>
      <c r="I4" t="s">
        <v>138</v>
      </c>
      <c r="L4" s="3">
        <f>AVERAGE(F22:F31)</f>
        <v>0.36079999999999995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238</v>
      </c>
      <c r="E5" s="1" t="s">
        <v>239</v>
      </c>
      <c r="F5" s="2">
        <v>0.33500000000000002</v>
      </c>
      <c r="G5" s="1" t="s">
        <v>240</v>
      </c>
      <c r="I5" t="s">
        <v>139</v>
      </c>
      <c r="L5" s="4">
        <f>L2/L3</f>
        <v>1.3194192377495464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246</v>
      </c>
      <c r="E6" s="1" t="s">
        <v>247</v>
      </c>
      <c r="F6" s="2">
        <v>0.437</v>
      </c>
      <c r="G6" s="1" t="s">
        <v>173</v>
      </c>
    </row>
    <row r="7" spans="1:12" x14ac:dyDescent="0.25">
      <c r="A7" s="1" t="s">
        <v>74</v>
      </c>
      <c r="B7" s="1" t="s">
        <v>75</v>
      </c>
      <c r="C7" s="1" t="s">
        <v>9</v>
      </c>
      <c r="D7" s="1" t="s">
        <v>252</v>
      </c>
      <c r="E7" s="1" t="s">
        <v>253</v>
      </c>
      <c r="F7" s="2">
        <v>0.27300000000000002</v>
      </c>
      <c r="G7" s="1" t="s">
        <v>254</v>
      </c>
    </row>
    <row r="8" spans="1:12" x14ac:dyDescent="0.25">
      <c r="A8" s="1" t="s">
        <v>86</v>
      </c>
      <c r="B8" s="1" t="s">
        <v>87</v>
      </c>
      <c r="C8" s="1" t="s">
        <v>9</v>
      </c>
      <c r="D8" s="1" t="s">
        <v>259</v>
      </c>
      <c r="E8" s="1" t="s">
        <v>260</v>
      </c>
      <c r="F8" s="2">
        <v>0.153</v>
      </c>
      <c r="G8" s="1" t="s">
        <v>261</v>
      </c>
    </row>
    <row r="9" spans="1:12" x14ac:dyDescent="0.25">
      <c r="A9" s="1" t="s">
        <v>99</v>
      </c>
      <c r="B9" s="1" t="s">
        <v>100</v>
      </c>
      <c r="C9" s="1" t="s">
        <v>9</v>
      </c>
      <c r="D9" s="1" t="s">
        <v>268</v>
      </c>
      <c r="E9" s="1" t="s">
        <v>269</v>
      </c>
      <c r="F9" s="2">
        <v>0.51800000000000002</v>
      </c>
      <c r="G9" s="1" t="s">
        <v>149</v>
      </c>
    </row>
    <row r="10" spans="1:12" x14ac:dyDescent="0.25">
      <c r="A10" s="1" t="s">
        <v>111</v>
      </c>
      <c r="B10" s="1" t="s">
        <v>112</v>
      </c>
      <c r="C10" s="1" t="s">
        <v>9</v>
      </c>
      <c r="D10" s="1" t="s">
        <v>275</v>
      </c>
      <c r="E10" s="1" t="s">
        <v>276</v>
      </c>
      <c r="F10" s="2">
        <v>0.37</v>
      </c>
      <c r="G10" s="1" t="s">
        <v>277</v>
      </c>
    </row>
    <row r="11" spans="1:12" x14ac:dyDescent="0.25">
      <c r="A11" s="1" t="s">
        <v>123</v>
      </c>
      <c r="B11" s="1" t="s">
        <v>124</v>
      </c>
      <c r="C11" s="1" t="s">
        <v>9</v>
      </c>
      <c r="D11" s="1" t="s">
        <v>283</v>
      </c>
      <c r="E11" s="1" t="s">
        <v>284</v>
      </c>
      <c r="F11" s="2">
        <v>0.308</v>
      </c>
      <c r="G11" s="1" t="s">
        <v>127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217</v>
      </c>
      <c r="E12" s="1" t="s">
        <v>218</v>
      </c>
      <c r="F12" s="2">
        <v>0.29899999999999999</v>
      </c>
      <c r="G12" s="1" t="s">
        <v>219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226</v>
      </c>
      <c r="E13" s="1" t="s">
        <v>227</v>
      </c>
      <c r="F13" s="2">
        <v>0.23200000000000001</v>
      </c>
      <c r="G13" s="1" t="s">
        <v>31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234</v>
      </c>
      <c r="E14" s="1" t="s">
        <v>235</v>
      </c>
      <c r="F14" s="2">
        <v>0.13700000000000001</v>
      </c>
      <c r="G14" s="1" t="s">
        <v>131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241</v>
      </c>
      <c r="E15" s="1" t="s">
        <v>242</v>
      </c>
      <c r="F15" s="2">
        <v>0.28899999999999998</v>
      </c>
      <c r="G15" s="1" t="s">
        <v>57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248</v>
      </c>
      <c r="E16" s="1" t="s">
        <v>249</v>
      </c>
      <c r="F16" s="2">
        <v>0.20100000000000001</v>
      </c>
      <c r="G16" s="1" t="s">
        <v>176</v>
      </c>
    </row>
    <row r="17" spans="1:7" x14ac:dyDescent="0.25">
      <c r="A17" s="1" t="s">
        <v>79</v>
      </c>
      <c r="B17" s="1" t="s">
        <v>75</v>
      </c>
      <c r="C17" s="1" t="s">
        <v>14</v>
      </c>
      <c r="D17" s="1" t="s">
        <v>255</v>
      </c>
      <c r="E17" s="1" t="s">
        <v>256</v>
      </c>
      <c r="F17" s="2">
        <v>0.36699999999999999</v>
      </c>
      <c r="G17" s="1" t="s">
        <v>152</v>
      </c>
    </row>
    <row r="18" spans="1:7" x14ac:dyDescent="0.25">
      <c r="A18" s="1" t="s">
        <v>91</v>
      </c>
      <c r="B18" s="1" t="s">
        <v>87</v>
      </c>
      <c r="C18" s="1" t="s">
        <v>14</v>
      </c>
      <c r="D18" s="1" t="s">
        <v>262</v>
      </c>
      <c r="E18" s="1" t="s">
        <v>263</v>
      </c>
      <c r="F18" s="2">
        <v>0.51500000000000001</v>
      </c>
      <c r="G18" s="1" t="s">
        <v>264</v>
      </c>
    </row>
    <row r="19" spans="1:7" x14ac:dyDescent="0.25">
      <c r="A19" s="1" t="s">
        <v>103</v>
      </c>
      <c r="B19" s="1" t="s">
        <v>100</v>
      </c>
      <c r="C19" s="1" t="s">
        <v>14</v>
      </c>
      <c r="D19" s="1" t="s">
        <v>270</v>
      </c>
      <c r="E19" s="1" t="s">
        <v>271</v>
      </c>
      <c r="F19" s="2">
        <v>0.14099999999999999</v>
      </c>
      <c r="G19" s="1" t="s">
        <v>53</v>
      </c>
    </row>
    <row r="20" spans="1:7" x14ac:dyDescent="0.25">
      <c r="A20" s="1" t="s">
        <v>115</v>
      </c>
      <c r="B20" s="1" t="s">
        <v>112</v>
      </c>
      <c r="C20" s="1" t="s">
        <v>14</v>
      </c>
      <c r="D20" s="1" t="s">
        <v>278</v>
      </c>
      <c r="E20" s="1" t="s">
        <v>279</v>
      </c>
      <c r="F20" s="2">
        <v>0.26700000000000002</v>
      </c>
      <c r="G20" s="1" t="s">
        <v>280</v>
      </c>
    </row>
    <row r="21" spans="1:7" x14ac:dyDescent="0.25">
      <c r="A21" s="1" t="s">
        <v>128</v>
      </c>
      <c r="B21" s="1" t="s">
        <v>124</v>
      </c>
      <c r="C21" s="1" t="s">
        <v>14</v>
      </c>
      <c r="D21" s="1" t="s">
        <v>285</v>
      </c>
      <c r="E21" s="1" t="s">
        <v>286</v>
      </c>
      <c r="F21" s="2">
        <v>0.307</v>
      </c>
      <c r="G21" s="1" t="s">
        <v>287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220</v>
      </c>
      <c r="E22" s="1" t="s">
        <v>221</v>
      </c>
      <c r="F22" s="2">
        <v>0.374</v>
      </c>
      <c r="G22" s="1" t="s">
        <v>222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228</v>
      </c>
      <c r="E23" s="1" t="s">
        <v>229</v>
      </c>
      <c r="F23" s="2">
        <v>0.374</v>
      </c>
      <c r="G23" s="1" t="s">
        <v>230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236</v>
      </c>
      <c r="E24" s="1" t="s">
        <v>237</v>
      </c>
      <c r="F24" s="2">
        <v>0.34200000000000003</v>
      </c>
      <c r="G24" s="1" t="s">
        <v>162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243</v>
      </c>
      <c r="E25" s="1" t="s">
        <v>244</v>
      </c>
      <c r="F25" s="2">
        <v>0.377</v>
      </c>
      <c r="G25" s="1" t="s">
        <v>245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250</v>
      </c>
      <c r="E26" s="1" t="s">
        <v>251</v>
      </c>
      <c r="F26" s="2">
        <v>0.36199999999999999</v>
      </c>
      <c r="G26" s="1" t="s">
        <v>22</v>
      </c>
    </row>
    <row r="27" spans="1:7" x14ac:dyDescent="0.25">
      <c r="A27" s="1" t="s">
        <v>82</v>
      </c>
      <c r="B27" s="1" t="s">
        <v>75</v>
      </c>
      <c r="C27" s="1" t="s">
        <v>19</v>
      </c>
      <c r="D27" s="1" t="s">
        <v>257</v>
      </c>
      <c r="E27" s="1" t="s">
        <v>258</v>
      </c>
      <c r="F27" s="2">
        <v>0.36</v>
      </c>
      <c r="G27" s="1" t="s">
        <v>185</v>
      </c>
    </row>
    <row r="28" spans="1:7" x14ac:dyDescent="0.25">
      <c r="A28" s="1" t="s">
        <v>95</v>
      </c>
      <c r="B28" s="1" t="s">
        <v>87</v>
      </c>
      <c r="C28" s="1" t="s">
        <v>19</v>
      </c>
      <c r="D28" s="1" t="s">
        <v>265</v>
      </c>
      <c r="E28" s="1" t="s">
        <v>266</v>
      </c>
      <c r="F28" s="2">
        <v>0.33100000000000002</v>
      </c>
      <c r="G28" s="1" t="s">
        <v>267</v>
      </c>
    </row>
    <row r="29" spans="1:7" x14ac:dyDescent="0.25">
      <c r="A29" s="1" t="s">
        <v>107</v>
      </c>
      <c r="B29" s="1" t="s">
        <v>100</v>
      </c>
      <c r="C29" s="1" t="s">
        <v>19</v>
      </c>
      <c r="D29" s="1" t="s">
        <v>272</v>
      </c>
      <c r="E29" s="1" t="s">
        <v>273</v>
      </c>
      <c r="F29" s="2">
        <v>0.34</v>
      </c>
      <c r="G29" s="1" t="s">
        <v>274</v>
      </c>
    </row>
    <row r="30" spans="1:7" x14ac:dyDescent="0.25">
      <c r="A30" s="1" t="s">
        <v>119</v>
      </c>
      <c r="B30" s="1" t="s">
        <v>112</v>
      </c>
      <c r="C30" s="1" t="s">
        <v>19</v>
      </c>
      <c r="D30" s="1" t="s">
        <v>281</v>
      </c>
      <c r="E30" s="1" t="s">
        <v>282</v>
      </c>
      <c r="F30" s="2">
        <v>0.36299999999999999</v>
      </c>
      <c r="G30" s="1" t="s">
        <v>73</v>
      </c>
    </row>
    <row r="31" spans="1:7" x14ac:dyDescent="0.25">
      <c r="A31" s="1" t="s">
        <v>132</v>
      </c>
      <c r="B31" s="1" t="s">
        <v>124</v>
      </c>
      <c r="C31" s="1" t="s">
        <v>19</v>
      </c>
      <c r="D31" s="1" t="s">
        <v>288</v>
      </c>
      <c r="E31" s="1" t="s">
        <v>289</v>
      </c>
      <c r="F31" s="2">
        <v>0.38500000000000001</v>
      </c>
      <c r="G31" s="1" t="s">
        <v>214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C5C1-C916-400D-8098-97D3E756BAC3}">
  <dimension ref="A1:L31"/>
  <sheetViews>
    <sheetView workbookViewId="0">
      <selection activeCell="I2" sqref="I2: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290</v>
      </c>
      <c r="E2" s="1" t="s">
        <v>291</v>
      </c>
      <c r="F2" s="2">
        <v>0.32700000000000001</v>
      </c>
      <c r="G2" s="1" t="s">
        <v>69</v>
      </c>
      <c r="I2" t="s">
        <v>136</v>
      </c>
      <c r="L2" s="3">
        <f>AVERAGE(F2:F11)</f>
        <v>0.36009999999999998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296</v>
      </c>
      <c r="E3" s="1" t="s">
        <v>297</v>
      </c>
      <c r="F3" s="2">
        <v>0.39500000000000002</v>
      </c>
      <c r="G3" s="1" t="s">
        <v>298</v>
      </c>
      <c r="I3" t="s">
        <v>137</v>
      </c>
      <c r="L3" s="3">
        <f>AVERAGE(F12:F21)</f>
        <v>0.28039999999999998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304</v>
      </c>
      <c r="E4" s="1" t="s">
        <v>305</v>
      </c>
      <c r="F4" s="2">
        <v>0.53100000000000003</v>
      </c>
      <c r="G4" s="1" t="s">
        <v>306</v>
      </c>
      <c r="I4" t="s">
        <v>138</v>
      </c>
      <c r="L4" s="3">
        <f>AVERAGE(F22:F31)</f>
        <v>0.35949999999999999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312</v>
      </c>
      <c r="E5" s="1" t="s">
        <v>313</v>
      </c>
      <c r="F5" s="2">
        <v>0.32700000000000001</v>
      </c>
      <c r="G5" s="1" t="s">
        <v>314</v>
      </c>
      <c r="I5" t="s">
        <v>139</v>
      </c>
      <c r="L5" s="4">
        <f>L2/L3</f>
        <v>1.2842368045649073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321</v>
      </c>
      <c r="E6" s="1" t="s">
        <v>322</v>
      </c>
      <c r="F6" s="2">
        <v>0.437</v>
      </c>
      <c r="G6" s="1" t="s">
        <v>219</v>
      </c>
    </row>
    <row r="7" spans="1:12" x14ac:dyDescent="0.25">
      <c r="A7" s="1" t="s">
        <v>74</v>
      </c>
      <c r="B7" s="1" t="s">
        <v>75</v>
      </c>
      <c r="C7" s="1" t="s">
        <v>9</v>
      </c>
      <c r="D7" s="1" t="s">
        <v>328</v>
      </c>
      <c r="E7" s="1" t="s">
        <v>329</v>
      </c>
      <c r="F7" s="2">
        <v>0.27200000000000002</v>
      </c>
      <c r="G7" s="1" t="s">
        <v>330</v>
      </c>
    </row>
    <row r="8" spans="1:12" x14ac:dyDescent="0.25">
      <c r="A8" s="1" t="s">
        <v>86</v>
      </c>
      <c r="B8" s="1" t="s">
        <v>87</v>
      </c>
      <c r="C8" s="1" t="s">
        <v>9</v>
      </c>
      <c r="D8" s="1" t="s">
        <v>336</v>
      </c>
      <c r="E8" s="1" t="s">
        <v>337</v>
      </c>
      <c r="F8" s="2">
        <v>0.154</v>
      </c>
      <c r="G8" s="1" t="s">
        <v>261</v>
      </c>
    </row>
    <row r="9" spans="1:12" x14ac:dyDescent="0.25">
      <c r="A9" s="1" t="s">
        <v>99</v>
      </c>
      <c r="B9" s="1" t="s">
        <v>100</v>
      </c>
      <c r="C9" s="1" t="s">
        <v>9</v>
      </c>
      <c r="D9" s="1" t="s">
        <v>343</v>
      </c>
      <c r="E9" s="1" t="s">
        <v>344</v>
      </c>
      <c r="F9" s="2">
        <v>0.48399999999999999</v>
      </c>
      <c r="G9" s="1" t="s">
        <v>345</v>
      </c>
    </row>
    <row r="10" spans="1:12" x14ac:dyDescent="0.25">
      <c r="A10" s="1" t="s">
        <v>111</v>
      </c>
      <c r="B10" s="1" t="s">
        <v>112</v>
      </c>
      <c r="C10" s="1" t="s">
        <v>9</v>
      </c>
      <c r="D10" s="1" t="s">
        <v>351</v>
      </c>
      <c r="E10" s="1" t="s">
        <v>352</v>
      </c>
      <c r="F10" s="2">
        <v>0.36599999999999999</v>
      </c>
      <c r="G10" s="1" t="s">
        <v>353</v>
      </c>
    </row>
    <row r="11" spans="1:12" x14ac:dyDescent="0.25">
      <c r="A11" s="1" t="s">
        <v>123</v>
      </c>
      <c r="B11" s="1" t="s">
        <v>124</v>
      </c>
      <c r="C11" s="1" t="s">
        <v>9</v>
      </c>
      <c r="D11" s="1" t="s">
        <v>360</v>
      </c>
      <c r="E11" s="1" t="s">
        <v>361</v>
      </c>
      <c r="F11" s="2">
        <v>0.308</v>
      </c>
      <c r="G11" s="1" t="s">
        <v>127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292</v>
      </c>
      <c r="E12" s="1" t="s">
        <v>293</v>
      </c>
      <c r="F12" s="2">
        <v>0.3</v>
      </c>
      <c r="G12" s="1" t="s">
        <v>219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299</v>
      </c>
      <c r="E13" s="1" t="s">
        <v>300</v>
      </c>
      <c r="F13" s="2">
        <v>0.23100000000000001</v>
      </c>
      <c r="G13" s="1" t="s">
        <v>301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307</v>
      </c>
      <c r="E14" s="1" t="s">
        <v>308</v>
      </c>
      <c r="F14" s="2">
        <v>0.128</v>
      </c>
      <c r="G14" s="1" t="s">
        <v>309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315</v>
      </c>
      <c r="E15" s="1" t="s">
        <v>316</v>
      </c>
      <c r="F15" s="2">
        <v>0.309</v>
      </c>
      <c r="G15" s="1" t="s">
        <v>317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323</v>
      </c>
      <c r="E16" s="1" t="s">
        <v>324</v>
      </c>
      <c r="F16" s="2">
        <v>0.20100000000000001</v>
      </c>
      <c r="G16" s="1" t="s">
        <v>325</v>
      </c>
    </row>
    <row r="17" spans="1:7" x14ac:dyDescent="0.25">
      <c r="A17" s="1" t="s">
        <v>79</v>
      </c>
      <c r="B17" s="1" t="s">
        <v>75</v>
      </c>
      <c r="C17" s="1" t="s">
        <v>14</v>
      </c>
      <c r="D17" s="1" t="s">
        <v>331</v>
      </c>
      <c r="E17" s="1" t="s">
        <v>332</v>
      </c>
      <c r="F17" s="2">
        <v>0.36699999999999999</v>
      </c>
      <c r="G17" s="1" t="s">
        <v>333</v>
      </c>
    </row>
    <row r="18" spans="1:7" x14ac:dyDescent="0.25">
      <c r="A18" s="1" t="s">
        <v>91</v>
      </c>
      <c r="B18" s="1" t="s">
        <v>87</v>
      </c>
      <c r="C18" s="1" t="s">
        <v>14</v>
      </c>
      <c r="D18" s="1" t="s">
        <v>338</v>
      </c>
      <c r="E18" s="1" t="s">
        <v>339</v>
      </c>
      <c r="F18" s="2">
        <v>0.51300000000000001</v>
      </c>
      <c r="G18" s="1" t="s">
        <v>264</v>
      </c>
    </row>
    <row r="19" spans="1:7" x14ac:dyDescent="0.25">
      <c r="A19" s="1" t="s">
        <v>103</v>
      </c>
      <c r="B19" s="1" t="s">
        <v>100</v>
      </c>
      <c r="C19" s="1" t="s">
        <v>14</v>
      </c>
      <c r="D19" s="1" t="s">
        <v>346</v>
      </c>
      <c r="E19" s="1" t="s">
        <v>347</v>
      </c>
      <c r="F19" s="2">
        <v>0.16800000000000001</v>
      </c>
      <c r="G19" s="1" t="s">
        <v>57</v>
      </c>
    </row>
    <row r="20" spans="1:7" x14ac:dyDescent="0.25">
      <c r="A20" s="1" t="s">
        <v>115</v>
      </c>
      <c r="B20" s="1" t="s">
        <v>112</v>
      </c>
      <c r="C20" s="1" t="s">
        <v>14</v>
      </c>
      <c r="D20" s="1" t="s">
        <v>354</v>
      </c>
      <c r="E20" s="1" t="s">
        <v>355</v>
      </c>
      <c r="F20" s="2">
        <v>0.28000000000000003</v>
      </c>
      <c r="G20" s="1" t="s">
        <v>356</v>
      </c>
    </row>
    <row r="21" spans="1:7" x14ac:dyDescent="0.25">
      <c r="A21" s="1" t="s">
        <v>128</v>
      </c>
      <c r="B21" s="1" t="s">
        <v>124</v>
      </c>
      <c r="C21" s="1" t="s">
        <v>14</v>
      </c>
      <c r="D21" s="1" t="s">
        <v>362</v>
      </c>
      <c r="E21" s="1" t="s">
        <v>363</v>
      </c>
      <c r="F21" s="2">
        <v>0.307</v>
      </c>
      <c r="G21" s="1" t="s">
        <v>53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294</v>
      </c>
      <c r="E22" s="1" t="s">
        <v>295</v>
      </c>
      <c r="F22" s="2">
        <v>0.374</v>
      </c>
      <c r="G22" s="1" t="s">
        <v>222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302</v>
      </c>
      <c r="E23" s="1" t="s">
        <v>303</v>
      </c>
      <c r="F23" s="2">
        <v>0.374</v>
      </c>
      <c r="G23" s="1" t="s">
        <v>230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310</v>
      </c>
      <c r="E24" s="1" t="s">
        <v>311</v>
      </c>
      <c r="F24" s="2">
        <v>0.34100000000000003</v>
      </c>
      <c r="G24" s="1" t="s">
        <v>267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318</v>
      </c>
      <c r="E25" s="1" t="s">
        <v>319</v>
      </c>
      <c r="F25" s="2">
        <v>0.36499999999999999</v>
      </c>
      <c r="G25" s="1" t="s">
        <v>320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326</v>
      </c>
      <c r="E26" s="1" t="s">
        <v>327</v>
      </c>
      <c r="F26" s="2">
        <v>0.36199999999999999</v>
      </c>
      <c r="G26" s="1" t="s">
        <v>22</v>
      </c>
    </row>
    <row r="27" spans="1:7" x14ac:dyDescent="0.25">
      <c r="A27" s="1" t="s">
        <v>82</v>
      </c>
      <c r="B27" s="1" t="s">
        <v>75</v>
      </c>
      <c r="C27" s="1" t="s">
        <v>19</v>
      </c>
      <c r="D27" s="1" t="s">
        <v>334</v>
      </c>
      <c r="E27" s="1" t="s">
        <v>335</v>
      </c>
      <c r="F27" s="2">
        <v>0.36</v>
      </c>
      <c r="G27" s="1" t="s">
        <v>185</v>
      </c>
    </row>
    <row r="28" spans="1:7" x14ac:dyDescent="0.25">
      <c r="A28" s="1" t="s">
        <v>95</v>
      </c>
      <c r="B28" s="1" t="s">
        <v>87</v>
      </c>
      <c r="C28" s="1" t="s">
        <v>19</v>
      </c>
      <c r="D28" s="1" t="s">
        <v>340</v>
      </c>
      <c r="E28" s="1" t="s">
        <v>341</v>
      </c>
      <c r="F28" s="2">
        <v>0.33200000000000002</v>
      </c>
      <c r="G28" s="1" t="s">
        <v>342</v>
      </c>
    </row>
    <row r="29" spans="1:7" x14ac:dyDescent="0.25">
      <c r="A29" s="1" t="s">
        <v>107</v>
      </c>
      <c r="B29" s="1" t="s">
        <v>100</v>
      </c>
      <c r="C29" s="1" t="s">
        <v>19</v>
      </c>
      <c r="D29" s="1" t="s">
        <v>348</v>
      </c>
      <c r="E29" s="1" t="s">
        <v>349</v>
      </c>
      <c r="F29" s="2">
        <v>0.34799999999999998</v>
      </c>
      <c r="G29" s="1" t="s">
        <v>350</v>
      </c>
    </row>
    <row r="30" spans="1:7" x14ac:dyDescent="0.25">
      <c r="A30" s="1" t="s">
        <v>119</v>
      </c>
      <c r="B30" s="1" t="s">
        <v>112</v>
      </c>
      <c r="C30" s="1" t="s">
        <v>19</v>
      </c>
      <c r="D30" s="1" t="s">
        <v>357</v>
      </c>
      <c r="E30" s="1" t="s">
        <v>358</v>
      </c>
      <c r="F30" s="2">
        <v>0.35399999999999998</v>
      </c>
      <c r="G30" s="1" t="s">
        <v>359</v>
      </c>
    </row>
    <row r="31" spans="1:7" x14ac:dyDescent="0.25">
      <c r="A31" s="1" t="s">
        <v>132</v>
      </c>
      <c r="B31" s="1" t="s">
        <v>124</v>
      </c>
      <c r="C31" s="1" t="s">
        <v>19</v>
      </c>
      <c r="D31" s="1" t="s">
        <v>364</v>
      </c>
      <c r="E31" s="1" t="s">
        <v>365</v>
      </c>
      <c r="F31" s="2">
        <v>0.38500000000000001</v>
      </c>
      <c r="G31" s="1" t="s">
        <v>214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B739-3B43-4909-8720-15C87000705F}">
  <dimension ref="A1:L31"/>
  <sheetViews>
    <sheetView tabSelected="1" workbookViewId="0">
      <selection activeCell="I2" sqref="I2: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366</v>
      </c>
      <c r="E2" s="1" t="s">
        <v>367</v>
      </c>
      <c r="F2" s="2">
        <v>0.33600000000000002</v>
      </c>
      <c r="G2" s="1" t="s">
        <v>368</v>
      </c>
      <c r="I2" t="s">
        <v>136</v>
      </c>
      <c r="L2" s="3">
        <f>AVERAGE(F2:F11)</f>
        <v>0.36180000000000001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373</v>
      </c>
      <c r="E3" s="1" t="s">
        <v>374</v>
      </c>
      <c r="F3" s="2">
        <v>0.40100000000000002</v>
      </c>
      <c r="G3" s="1" t="s">
        <v>298</v>
      </c>
      <c r="I3" t="s">
        <v>137</v>
      </c>
      <c r="L3" s="3">
        <f>AVERAGE(F12:F21)</f>
        <v>0.27279999999999999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378</v>
      </c>
      <c r="E4" s="1" t="s">
        <v>379</v>
      </c>
      <c r="F4" s="2">
        <v>0.52800000000000002</v>
      </c>
      <c r="G4" s="1" t="s">
        <v>306</v>
      </c>
      <c r="I4" t="s">
        <v>138</v>
      </c>
      <c r="L4" s="3">
        <f>AVERAGE(F22:F31)</f>
        <v>0.36530000000000007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384</v>
      </c>
      <c r="E5" s="1" t="s">
        <v>385</v>
      </c>
      <c r="F5" s="2">
        <v>0.32</v>
      </c>
      <c r="G5" s="1" t="s">
        <v>356</v>
      </c>
      <c r="I5" t="s">
        <v>139</v>
      </c>
      <c r="L5" s="4">
        <f>L2/L3</f>
        <v>1.3262463343108506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391</v>
      </c>
      <c r="E6" s="1" t="s">
        <v>392</v>
      </c>
      <c r="F6" s="2">
        <v>0.435</v>
      </c>
      <c r="G6" s="1" t="s">
        <v>393</v>
      </c>
    </row>
    <row r="7" spans="1:12" x14ac:dyDescent="0.25">
      <c r="A7" s="1" t="s">
        <v>74</v>
      </c>
      <c r="B7" s="1" t="s">
        <v>75</v>
      </c>
      <c r="C7" s="1" t="s">
        <v>9</v>
      </c>
      <c r="D7" s="1" t="s">
        <v>399</v>
      </c>
      <c r="E7" s="1" t="s">
        <v>400</v>
      </c>
      <c r="F7" s="2">
        <v>0.27300000000000002</v>
      </c>
      <c r="G7" s="1" t="s">
        <v>401</v>
      </c>
    </row>
    <row r="8" spans="1:12" x14ac:dyDescent="0.25">
      <c r="A8" s="1" t="s">
        <v>86</v>
      </c>
      <c r="B8" s="1" t="s">
        <v>87</v>
      </c>
      <c r="C8" s="1" t="s">
        <v>9</v>
      </c>
      <c r="D8" s="1" t="s">
        <v>406</v>
      </c>
      <c r="E8" s="1" t="s">
        <v>407</v>
      </c>
      <c r="F8" s="2">
        <v>0.27900000000000003</v>
      </c>
      <c r="G8" s="1" t="s">
        <v>157</v>
      </c>
    </row>
    <row r="9" spans="1:12" x14ac:dyDescent="0.25">
      <c r="A9" s="1" t="s">
        <v>99</v>
      </c>
      <c r="B9" s="1" t="s">
        <v>100</v>
      </c>
      <c r="C9" s="1" t="s">
        <v>9</v>
      </c>
      <c r="D9" s="1" t="s">
        <v>412</v>
      </c>
      <c r="E9" s="1" t="s">
        <v>413</v>
      </c>
      <c r="F9" s="2">
        <v>0.376</v>
      </c>
      <c r="G9" s="1" t="s">
        <v>414</v>
      </c>
    </row>
    <row r="10" spans="1:12" x14ac:dyDescent="0.25">
      <c r="A10" s="1" t="s">
        <v>111</v>
      </c>
      <c r="B10" s="1" t="s">
        <v>112</v>
      </c>
      <c r="C10" s="1" t="s">
        <v>9</v>
      </c>
      <c r="D10" s="1" t="s">
        <v>420</v>
      </c>
      <c r="E10" s="1" t="s">
        <v>421</v>
      </c>
      <c r="F10" s="2">
        <v>0.36099999999999999</v>
      </c>
      <c r="G10" s="1" t="s">
        <v>422</v>
      </c>
    </row>
    <row r="11" spans="1:12" x14ac:dyDescent="0.25">
      <c r="A11" s="1" t="s">
        <v>123</v>
      </c>
      <c r="B11" s="1" t="s">
        <v>124</v>
      </c>
      <c r="C11" s="1" t="s">
        <v>9</v>
      </c>
      <c r="D11" s="1" t="s">
        <v>427</v>
      </c>
      <c r="E11" s="1" t="s">
        <v>428</v>
      </c>
      <c r="F11" s="2">
        <v>0.309</v>
      </c>
      <c r="G11" s="1" t="s">
        <v>127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369</v>
      </c>
      <c r="E12" s="1" t="s">
        <v>370</v>
      </c>
      <c r="F12" s="2">
        <v>0.29099999999999998</v>
      </c>
      <c r="G12" s="1" t="s">
        <v>287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375</v>
      </c>
      <c r="E13" s="1" t="s">
        <v>227</v>
      </c>
      <c r="F13" s="2">
        <v>0.22600000000000001</v>
      </c>
      <c r="G13" s="1" t="s">
        <v>31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380</v>
      </c>
      <c r="E14" s="1" t="s">
        <v>381</v>
      </c>
      <c r="F14" s="2">
        <v>0.13</v>
      </c>
      <c r="G14" s="1" t="s">
        <v>309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386</v>
      </c>
      <c r="E15" s="1" t="s">
        <v>387</v>
      </c>
      <c r="F15" s="2">
        <v>0.315</v>
      </c>
      <c r="G15" s="1" t="s">
        <v>188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394</v>
      </c>
      <c r="E16" s="1" t="s">
        <v>395</v>
      </c>
      <c r="F16" s="2">
        <v>0.20200000000000001</v>
      </c>
      <c r="G16" s="1" t="s">
        <v>396</v>
      </c>
    </row>
    <row r="17" spans="1:7" x14ac:dyDescent="0.25">
      <c r="A17" s="1" t="s">
        <v>79</v>
      </c>
      <c r="B17" s="1" t="s">
        <v>75</v>
      </c>
      <c r="C17" s="1" t="s">
        <v>14</v>
      </c>
      <c r="D17" s="1" t="s">
        <v>402</v>
      </c>
      <c r="E17" s="1" t="s">
        <v>403</v>
      </c>
      <c r="F17" s="2">
        <v>0.36599999999999999</v>
      </c>
      <c r="G17" s="1" t="s">
        <v>254</v>
      </c>
    </row>
    <row r="18" spans="1:7" x14ac:dyDescent="0.25">
      <c r="A18" s="1" t="s">
        <v>91</v>
      </c>
      <c r="B18" s="1" t="s">
        <v>87</v>
      </c>
      <c r="C18" s="1" t="s">
        <v>14</v>
      </c>
      <c r="D18" s="1" t="s">
        <v>408</v>
      </c>
      <c r="E18" s="1" t="s">
        <v>409</v>
      </c>
      <c r="F18" s="2">
        <v>0.35599999999999998</v>
      </c>
      <c r="G18" s="1" t="s">
        <v>261</v>
      </c>
    </row>
    <row r="19" spans="1:7" x14ac:dyDescent="0.25">
      <c r="A19" s="1" t="s">
        <v>103</v>
      </c>
      <c r="B19" s="1" t="s">
        <v>100</v>
      </c>
      <c r="C19" s="1" t="s">
        <v>14</v>
      </c>
      <c r="D19" s="1" t="s">
        <v>415</v>
      </c>
      <c r="E19" s="1" t="s">
        <v>416</v>
      </c>
      <c r="F19" s="2">
        <v>0.252</v>
      </c>
      <c r="G19" s="1" t="s">
        <v>417</v>
      </c>
    </row>
    <row r="20" spans="1:7" x14ac:dyDescent="0.25">
      <c r="A20" s="1" t="s">
        <v>115</v>
      </c>
      <c r="B20" s="1" t="s">
        <v>112</v>
      </c>
      <c r="C20" s="1" t="s">
        <v>14</v>
      </c>
      <c r="D20" s="1" t="s">
        <v>423</v>
      </c>
      <c r="E20" s="1" t="s">
        <v>424</v>
      </c>
      <c r="F20" s="2">
        <v>0.28399999999999997</v>
      </c>
      <c r="G20" s="1" t="s">
        <v>188</v>
      </c>
    </row>
    <row r="21" spans="1:7" x14ac:dyDescent="0.25">
      <c r="A21" s="1" t="s">
        <v>128</v>
      </c>
      <c r="B21" s="1" t="s">
        <v>124</v>
      </c>
      <c r="C21" s="1" t="s">
        <v>14</v>
      </c>
      <c r="D21" s="1" t="s">
        <v>429</v>
      </c>
      <c r="E21" s="1" t="s">
        <v>430</v>
      </c>
      <c r="F21" s="2">
        <v>0.30599999999999999</v>
      </c>
      <c r="G21" s="1" t="s">
        <v>287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371</v>
      </c>
      <c r="E22" s="1" t="s">
        <v>372</v>
      </c>
      <c r="F22" s="2">
        <v>0.373</v>
      </c>
      <c r="G22" s="1" t="s">
        <v>22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376</v>
      </c>
      <c r="E23" s="1" t="s">
        <v>377</v>
      </c>
      <c r="F23" s="2">
        <v>0.373</v>
      </c>
      <c r="G23" s="1" t="s">
        <v>230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382</v>
      </c>
      <c r="E24" s="1" t="s">
        <v>383</v>
      </c>
      <c r="F24" s="2">
        <v>0.34200000000000003</v>
      </c>
      <c r="G24" s="1" t="s">
        <v>267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388</v>
      </c>
      <c r="E25" s="1" t="s">
        <v>389</v>
      </c>
      <c r="F25" s="2">
        <v>0.36499999999999999</v>
      </c>
      <c r="G25" s="1" t="s">
        <v>390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397</v>
      </c>
      <c r="E26" s="1" t="s">
        <v>398</v>
      </c>
      <c r="F26" s="2">
        <v>0.36199999999999999</v>
      </c>
      <c r="G26" s="1" t="s">
        <v>222</v>
      </c>
    </row>
    <row r="27" spans="1:7" x14ac:dyDescent="0.25">
      <c r="A27" s="1" t="s">
        <v>82</v>
      </c>
      <c r="B27" s="1" t="s">
        <v>75</v>
      </c>
      <c r="C27" s="1" t="s">
        <v>19</v>
      </c>
      <c r="D27" s="1" t="s">
        <v>404</v>
      </c>
      <c r="E27" s="1" t="s">
        <v>405</v>
      </c>
      <c r="F27" s="2">
        <v>0.36099999999999999</v>
      </c>
      <c r="G27" s="1" t="s">
        <v>22</v>
      </c>
    </row>
    <row r="28" spans="1:7" x14ac:dyDescent="0.25">
      <c r="A28" s="1" t="s">
        <v>95</v>
      </c>
      <c r="B28" s="1" t="s">
        <v>87</v>
      </c>
      <c r="C28" s="1" t="s">
        <v>19</v>
      </c>
      <c r="D28" s="1" t="s">
        <v>410</v>
      </c>
      <c r="E28" s="1" t="s">
        <v>411</v>
      </c>
      <c r="F28" s="2">
        <v>0.36499999999999999</v>
      </c>
      <c r="G28" s="1" t="s">
        <v>122</v>
      </c>
    </row>
    <row r="29" spans="1:7" x14ac:dyDescent="0.25">
      <c r="A29" s="1" t="s">
        <v>107</v>
      </c>
      <c r="B29" s="1" t="s">
        <v>100</v>
      </c>
      <c r="C29" s="1" t="s">
        <v>19</v>
      </c>
      <c r="D29" s="1" t="s">
        <v>418</v>
      </c>
      <c r="E29" s="1" t="s">
        <v>419</v>
      </c>
      <c r="F29" s="2">
        <v>0.372</v>
      </c>
      <c r="G29" s="1" t="s">
        <v>320</v>
      </c>
    </row>
    <row r="30" spans="1:7" x14ac:dyDescent="0.25">
      <c r="A30" s="1" t="s">
        <v>119</v>
      </c>
      <c r="B30" s="1" t="s">
        <v>112</v>
      </c>
      <c r="C30" s="1" t="s">
        <v>19</v>
      </c>
      <c r="D30" s="1" t="s">
        <v>425</v>
      </c>
      <c r="E30" s="1" t="s">
        <v>426</v>
      </c>
      <c r="F30" s="2">
        <v>0.35499999999999998</v>
      </c>
      <c r="G30" s="1" t="s">
        <v>230</v>
      </c>
    </row>
    <row r="31" spans="1:7" x14ac:dyDescent="0.25">
      <c r="A31" s="1" t="s">
        <v>132</v>
      </c>
      <c r="B31" s="1" t="s">
        <v>124</v>
      </c>
      <c r="C31" s="1" t="s">
        <v>19</v>
      </c>
      <c r="D31" s="1" t="s">
        <v>431</v>
      </c>
      <c r="E31" s="1" t="s">
        <v>432</v>
      </c>
      <c r="F31" s="2">
        <v>0.38500000000000001</v>
      </c>
      <c r="G31" s="1" t="s">
        <v>214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1C88-41F2-4045-90DF-9D5AA81474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C H l p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C H l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5 a V T s / 5 n f Z g E A A C A M A A A T A B w A R m 9 y b X V s Y X M v U 2 V j d G l v b j E u b S C i G A A o o B Q A A A A A A A A A A A A A A A A A A A A A A A A A A A D t l M 9 L w z A U x + + D / Q + h u 2 x Q i u s 2 B K U H 6 R R P o k x P i 4 T Y P t p q k l f y k o 3 9 9 w Y 7 f x 3 c a R f L c m j a 7 w v h 9 Z M P I S h c g 4 a t u n l 6 O R w M B 1 R L C y U j r 7 W 0 O 2 G B v H I k t C Q S N W o U j S m h h f A w B X T J R 2 0 L T V U 7 M f 1 d / 0 p Z x h S 4 4 Y C F s U J v C w h J T p t k i Y X X Y N z 4 p l G Q 5 G h c + K B x l F / w J w J L n N 6 s b L G e 8 s + V x F u L r 6 F n 4 g a 2 Q j o H u n U c N i g q q c H V g K H x 9 C x N + b 5 7 j t 4 V q I F E C 1 Z Y 9 K b k x / 5 B u Q E r K 6 C k o E 0 0 i d d L U I 1 u H N g s i q O Y 5 a i 8 N p S d x + z a F F g 2 p s q m 6 S K N 2 Y N H B y u 3 U 5 B 9 v y Z 3 a O B 5 E n f A R t G 9 D X 2 4 c C 6 3 I M t A J Q r 0 H u V L W L i v 7 P N x x z Z m 6 3 1 + p d S q k E p a y p z 1 Y c v h o D F / 7 v r T g F F 0 T E R s n E 6 i k w T / T Y L j A k r 7 f g 2 k J w M O A 5 r 1 3 Y D Z y Y D D g O Z 9 N 2 B + M u A w o E X f D V j 0 x I B 3 U E s B A i 0 A F A A C A A g A C H l p V K + V X 8 q k A A A A 9 Q A A A B I A A A A A A A A A A A A A A A A A A A A A A E N v b m Z p Z y 9 Q Y W N r Y W d l L n h t b F B L A Q I t A B Q A A g A I A A h 5 a V Q P y u m r p A A A A O k A A A A T A A A A A A A A A A A A A A A A A P A A A A B b Q 2 9 u d G V u d F 9 U e X B l c 1 0 u e G 1 s U E s B A i 0 A F A A C A A g A C H l p V O z / m d 9 m A Q A A I A w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F s A A A A A A A B C W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V 9 p b m R l c G V u Z G V u Y 2 V f d 2 V p Z 2 h 0 X z F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E z O j U w O j E x L j M 2 M j M w N T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o b 2 1 v X 2 l u Z G V w Z W 5 k Z W 5 j Z V 9 o b 2 1 v X 2 1 h c 3 N f d 2 V p Z 2 h 0 X z F f a W 5 k Z X B l b m R l b m N l X 3 d l a W d o d F 8 x X y 9 Q c m 9 t b 3 R l Z C B I Z W F k Z X J z L n s s M H 0 m c X V v d D s s J n F 1 b 3 Q 7 U 2 V j d G l v b j E v c 3 V t b W F y e V 9 y Z X N 1 b H R z X 2 1 h c 3 N f a G 9 t b 1 9 p b m R l c G V u Z G V u Y 2 V f a G 9 t b 1 9 t Y X N z X 3 d l a W d o d F 8 x X 2 l u Z G V w Z W 5 k Z W 5 j Z V 9 3 Z W l n a H R f M V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F f a W 5 k Z X B l b m R l b m N l X 3 d l a W d o d F 8 x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F f a W 5 k Z X B l b m R l b m N l X 3 d l a W d o d F 8 x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F f a W 5 k Z X B l b m R l b m N l X 3 d l a W d o d F 8 x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x X 2 l u Z G V w Z W 5 k Z W 5 j Z V 9 3 Z W l n a H R f M V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V 9 p b m R l c G V u Z G V u Y 2 V f d 2 V p Z 2 h 0 X z F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a G 9 t b 1 9 p b m R l c G V u Z G V u Y 2 V f a G 9 t b 1 9 t Y X N z X 3 d l a W d o d F 8 x X 2 l u Z G V w Z W 5 k Z W 5 j Z V 9 3 Z W l n a H R f M V 8 v U H J v b W 9 0 Z W Q g S G V h Z G V y c y 5 7 L D B 9 J n F 1 b 3 Q 7 L C Z x d W 9 0 O 1 N l Y 3 R p b 2 4 x L 3 N 1 b W 1 h c n l f c m V z d W x 0 c 1 9 t Y X N z X 2 h v b W 9 f a W 5 k Z X B l b m R l b m N l X 2 h v b W 9 f b W F z c 1 9 3 Z W l n a H R f M V 9 p b m R l c G V u Z G V u Y 2 V f d 2 V p Z 2 h 0 X z F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x X 2 l u Z G V w Z W 5 k Z W 5 j Z V 9 3 Z W l n a H R f M V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x X 2 l u Z G V w Z W 5 k Z W 5 j Z V 9 3 Z W l n a H R f M V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x X 2 l u Z G V w Z W 5 k Z W 5 j Z V 9 3 Z W l n a H R f M V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M V 9 p b m R l c G V u Z G V u Y 2 V f d 2 V p Z 2 h 0 X z F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F f a W 5 k Z X B l b m R l b m N l X 3 d l a W d o d F 8 x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d F 8 x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d F 8 x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h v b W 9 f a W 5 k Z X B l b m R l b m N l X 2 h v b W 9 f b W F z c 1 9 3 Z W l n a H R f M V 9 p b m R l c G V u Z G V u Y 2 V f d 2 V p Z 2 h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T M 6 N T M 6 M j I u N z M 5 M D E 2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h v b W 9 f b W F z c 1 9 3 Z W l n a H R f M V 9 p b m R l c G V u Z G V u Y 2 V f d 2 V p Z 2 g g K D I p L 1 B y b 2 1 v d G V k I E h l Y W R l c n M u e y w w f S Z x d W 9 0 O y w m c X V v d D t T Z W N 0 a W 9 u M S 9 z d W 1 t Y X J 5 X 3 J l c 3 V s d H N f b W F z c 1 9 o b 2 1 v X 2 l u Z G V w Z W 5 k Z W 5 j Z V 9 o b 2 1 v X 2 1 h c 3 N f d 2 V p Z 2 h 0 X z F f a W 5 k Z X B l b m R l b m N l X 3 d l a W d o I C g y K S 9 Q c m 9 t b 3 R l Z C B I Z W F k Z X J z L n t z Z W V k L D F 9 J n F 1 b 3 Q 7 L C Z x d W 9 0 O 1 N l Y 3 R p b 2 4 x L 3 N 1 b W 1 h c n l f c m V z d W x 0 c 1 9 t Y X N z X 2 h v b W 9 f a W 5 k Z X B l b m R l b m N l X 2 h v b W 9 f b W F z c 1 9 3 Z W l n a H R f M V 9 p b m R l c G V u Z G V u Y 2 V f d 2 V p Z 2 g g K D I p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M V 9 p b m R l c G V u Z G V u Y 2 V f d 2 V p Z 2 g g K D I p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M V 9 p b m R l c G V u Z G V u Y 2 V f d 2 V p Z 2 g g K D I p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F f a W 5 k Z X B l b m R l b m N l X 3 d l a W d o I C g y K S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x X 2 l u Z G V w Z W 5 k Z W 5 j Z V 9 3 Z W l n a C A o M i k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o b 2 1 v X 2 1 h c 3 N f d 2 V p Z 2 h 0 X z F f a W 5 k Z X B l b m R l b m N l X 3 d l a W d o I C g y K S 9 Q c m 9 t b 3 R l Z C B I Z W F k Z X J z L n s s M H 0 m c X V v d D s s J n F 1 b 3 Q 7 U 2 V j d G l v b j E v c 3 V t b W F y e V 9 y Z X N 1 b H R z X 2 1 h c 3 N f a G 9 t b 1 9 p b m R l c G V u Z G V u Y 2 V f a G 9 t b 1 9 t Y X N z X 3 d l a W d o d F 8 x X 2 l u Z G V w Z W 5 k Z W 5 j Z V 9 3 Z W l n a C A o M i k v U H J v b W 9 0 Z W Q g S G V h Z G V y c y 5 7 c 2 V l Z C w x f S Z x d W 9 0 O y w m c X V v d D t T Z W N 0 a W 9 u M S 9 z d W 1 t Y X J 5 X 3 J l c 3 V s d H N f b W F z c 1 9 o b 2 1 v X 2 l u Z G V w Z W 5 k Z W 5 j Z V 9 o b 2 1 v X 2 1 h c 3 N f d 2 V p Z 2 h 0 X z F f a W 5 k Z X B l b m R l b m N l X 3 d l a W d o I C g y K S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F f a W 5 k Z X B l b m R l b m N l X 3 d l a W d o I C g y K S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F f a W 5 k Z X B l b m R l b m N l X 3 d l a W d o I C g y K S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x X 2 l u Z G V w Z W 5 k Z W 5 j Z V 9 3 Z W l n a C A o M i k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V 9 p b m R l c G V u Z G V u Y 2 V f d 2 V p Z 2 g g K D I p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V 9 p b m R l c G V u Z G V u Y 2 V f d 2 V p Z 2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x X 2 l u Z G V w Z W 5 k Z W 5 j Z V 9 3 Z W l n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d F 8 y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o b 2 1 v X 2 l u Z G V w Z W 5 k Z W 5 j Z V 9 o b 2 1 v X 2 1 h c 3 N f d 2 V p Z 2 h 0 X z F f a W 5 k Z X B l b m R l b m N l X 3 d l a W d o d F 8 y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x M z o 1 N z o z M S 4 x N z Y x M z c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a G 9 t b 1 9 p b m R l c G V u Z G V u Y 2 V f a G 9 t b 1 9 t Y X N z X 3 d l a W d o d F 8 x X 2 l u Z G V w Z W 5 k Z W 5 j Z V 9 3 Z W l n a H R f M l 8 v U H J v b W 9 0 Z W Q g S G V h Z G V y c y 5 7 L D B 9 J n F 1 b 3 Q 7 L C Z x d W 9 0 O 1 N l Y 3 R p b 2 4 x L 3 N 1 b W 1 h c n l f c m V z d W x 0 c 1 9 t Y X N z X 2 h v b W 9 f a W 5 k Z X B l b m R l b m N l X 2 h v b W 9 f b W F z c 1 9 3 Z W l n a H R f M V 9 p b m R l c G V u Z G V u Y 2 V f d 2 V p Z 2 h 0 X z J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x X 2 l u Z G V w Z W 5 k Z W 5 j Z V 9 3 Z W l n a H R f M l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x X 2 l u Z G V w Z W 5 k Z W 5 j Z V 9 3 Z W l n a H R f M l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x X 2 l u Z G V w Z W 5 k Z W 5 j Z V 9 3 Z W l n a H R f M l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M V 9 p b m R l c G V u Z G V u Y 2 V f d 2 V p Z 2 h 0 X z J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F f a W 5 k Z X B l b m R l b m N l X 3 d l a W d o d F 8 y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h v b W 9 f a W 5 k Z X B l b m R l b m N l X 2 h v b W 9 f b W F z c 1 9 3 Z W l n a H R f M V 9 p b m R l c G V u Z G V u Y 2 V f d 2 V p Z 2 h 0 X z J f L 1 B y b 2 1 v d G V k I E h l Y W R l c n M u e y w w f S Z x d W 9 0 O y w m c X V v d D t T Z W N 0 a W 9 u M S 9 z d W 1 t Y X J 5 X 3 J l c 3 V s d H N f b W F z c 1 9 o b 2 1 v X 2 l u Z G V w Z W 5 k Z W 5 j Z V 9 o b 2 1 v X 2 1 h c 3 N f d 2 V p Z 2 h 0 X z F f a W 5 k Z X B l b m R l b m N l X 3 d l a W d o d F 8 y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M V 9 p b m R l c G V u Z G V u Y 2 V f d 2 V p Z 2 h 0 X z J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M V 9 p b m R l c G V u Z G V u Y 2 V f d 2 V p Z 2 h 0 X z J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M V 9 p b m R l c G V u Z G V u Y 2 V f d 2 V p Z 2 h 0 X z J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F f a W 5 k Z X B l b m R l b m N l X 3 d l a W d o d F 8 y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x X 2 l u Z G V w Z W 5 k Z W 5 j Z V 9 3 Z W l n a H R f M l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x X 2 l u Z G V w Z W 5 k Z W 5 j Z V 9 3 Z W l n a H R f M l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x X 2 l u Z G V w Z W 5 k Z W 5 j Z V 9 3 Z W l n a H R f M l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x X 2 l u Z G V w Z W 5 k Z W 5 j Z V 9 3 Z W l n a H R f M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a G 9 t b 1 9 p b m R l c G V u Z G V u Y 2 V f a G 9 t b 1 9 t Y X N z X 3 d l a W d o d F 8 x X 2 l u Z G V w Z W 5 k Z W 5 j Z V 9 3 Z W l n a H R f M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T Q 6 M D M 6 M D Q u N z Y y M D U x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h v b W 9 f b W F z c 1 9 3 Z W l n a H R f M V 9 p b m R l c G V u Z G V u Y 2 V f d 2 V p Z 2 h 0 X z N f L 1 B y b 2 1 v d G V k I E h l Y W R l c n M u e y w w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M V 9 p b m R l c G V u Z G V u Y 2 V f d 2 V p Z 2 h 0 X z N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M V 9 p b m R l c G V u Z G V u Y 2 V f d 2 V p Z 2 h 0 X z N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M V 9 p b m R l c G V u Z G V u Y 2 V f d 2 V p Z 2 h 0 X z N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s s M H 0 m c X V v d D s s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V 9 p b m R l c G V u Z G V u Y 2 V f d 2 V p Z 2 h 0 X z N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V 9 p b m R l c G V u Z G V u Y 2 V f d 2 V p Z 2 h 0 X z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V 9 p b m R l c G V u Z G V u Y 2 V f d 2 V p Z 2 h 0 X z N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V 9 p b m R l c G V u Z G V u Y 2 V f d 2 V p Z 2 h 0 X z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h v b W 9 f a W 5 k Z X B l b m R l b m N l X 2 h v b W 9 f b W F z c 1 9 3 Z W l n a H R f M V 9 p b m R l c G V u Z G V u Y 2 V f d 2 V p Z 2 h 0 X z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E 0 O j A 1 O j U 5 L j Y 2 N D E 2 O D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o b 2 1 v X 2 l u Z G V w Z W 5 k Z W 5 j Z V 9 o b 2 1 v X 2 1 h c 3 N f d 2 V p Z 2 h 0 X z F f a W 5 k Z X B l b m R l b m N l X 3 d l a W d o d F 8 0 X y 9 Q c m 9 t b 3 R l Z C B I Z W F k Z X J z L n s s M H 0 m c X V v d D s s J n F 1 b 3 Q 7 U 2 V j d G l v b j E v c 3 V t b W F y e V 9 y Z X N 1 b H R z X 2 1 h c 3 N f a G 9 t b 1 9 p b m R l c G V u Z G V u Y 2 V f a G 9 t b 1 9 t Y X N z X 3 d l a W d o d F 8 x X 2 l u Z G V w Z W 5 k Z W 5 j Z V 9 3 Z W l n a H R f N F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F f a W 5 k Z X B l b m R l b m N l X 3 d l a W d o d F 8 0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F f a W 5 k Z X B l b m R l b m N l X 3 d l a W d o d F 8 0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F f a W 5 k Z X B l b m R l b m N l X 3 d l a W d o d F 8 0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x X 2 l u Z G V w Z W 5 k Z W 5 j Z V 9 3 Z W l n a H R f N F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V 9 p b m R l c G V u Z G V u Y 2 V f d 2 V p Z 2 h 0 X z R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a G 9 t b 1 9 p b m R l c G V u Z G V u Y 2 V f a G 9 t b 1 9 t Y X N z X 3 d l a W d o d F 8 x X 2 l u Z G V w Z W 5 k Z W 5 j Z V 9 3 Z W l n a H R f N F 8 v U H J v b W 9 0 Z W Q g S G V h Z G V y c y 5 7 L D B 9 J n F 1 b 3 Q 7 L C Z x d W 9 0 O 1 N l Y 3 R p b 2 4 x L 3 N 1 b W 1 h c n l f c m V z d W x 0 c 1 9 t Y X N z X 2 h v b W 9 f a W 5 k Z X B l b m R l b m N l X 2 h v b W 9 f b W F z c 1 9 3 Z W l n a H R f M V 9 p b m R l c G V u Z G V u Y 2 V f d 2 V p Z 2 h 0 X z R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x X 2 l u Z G V w Z W 5 k Z W 5 j Z V 9 3 Z W l n a H R f N F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x X 2 l u Z G V w Z W 5 k Z W 5 j Z V 9 3 Z W l n a H R f N F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x X 2 l u Z G V w Z W 5 k Z W 5 j Z V 9 3 Z W l n a H R f N F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M V 9 p b m R l c G V u Z G V u Y 2 V f d 2 V p Z 2 h 0 X z R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F f a W 5 k Z X B l b m R l b m N l X 3 d l a W d o d F 8 0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d F 8 0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d F 8 0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d F 8 1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o b 2 1 v X 2 l u Z G V w Z W 5 k Z W 5 j Z V 9 o b 2 1 v X 2 1 h c 3 N f d 2 V p Z 2 h 0 X z F f a W 5 k Z X B l b m R l b m N l X 3 d l a W d o d F 8 1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x N D o w O D o x N y 4 x N D Q 5 M D M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a G 9 t b 1 9 p b m R l c G V u Z G V u Y 2 V f a G 9 t b 1 9 t Y X N z X 3 d l a W d o d F 8 x X 2 l u Z G V w Z W 5 k Z W 5 j Z V 9 3 Z W l n a H R f N V 8 v U H J v b W 9 0 Z W Q g S G V h Z G V y c y 5 7 L D B 9 J n F 1 b 3 Q 7 L C Z x d W 9 0 O 1 N l Y 3 R p b 2 4 x L 3 N 1 b W 1 h c n l f c m V z d W x 0 c 1 9 t Y X N z X 2 h v b W 9 f a W 5 k Z X B l b m R l b m N l X 2 h v b W 9 f b W F z c 1 9 3 Z W l n a H R f M V 9 p b m R l c G V u Z G V u Y 2 V f d 2 V p Z 2 h 0 X z V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x X 2 l u Z G V w Z W 5 k Z W 5 j Z V 9 3 Z W l n a H R f N V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x X 2 l u Z G V w Z W 5 k Z W 5 j Z V 9 3 Z W l n a H R f N V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x X 2 l u Z G V w Z W 5 k Z W 5 j Z V 9 3 Z W l n a H R f N V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M V 9 p b m R l c G V u Z G V u Y 2 V f d 2 V p Z 2 h 0 X z V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F f a W 5 k Z X B l b m R l b m N l X 3 d l a W d o d F 8 1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h v b W 9 f a W 5 k Z X B l b m R l b m N l X 2 h v b W 9 f b W F z c 1 9 3 Z W l n a H R f M V 9 p b m R l c G V u Z G V u Y 2 V f d 2 V p Z 2 h 0 X z V f L 1 B y b 2 1 v d G V k I E h l Y W R l c n M u e y w w f S Z x d W 9 0 O y w m c X V v d D t T Z W N 0 a W 9 u M S 9 z d W 1 t Y X J 5 X 3 J l c 3 V s d H N f b W F z c 1 9 o b 2 1 v X 2 l u Z G V w Z W 5 k Z W 5 j Z V 9 o b 2 1 v X 2 1 h c 3 N f d 2 V p Z 2 h 0 X z F f a W 5 k Z X B l b m R l b m N l X 3 d l a W d o d F 8 1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M V 9 p b m R l c G V u Z G V u Y 2 V f d 2 V p Z 2 h 0 X z V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M V 9 p b m R l c G V u Z G V u Y 2 V f d 2 V p Z 2 h 0 X z V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M V 9 p b m R l c G V u Z G V u Y 2 V f d 2 V p Z 2 h 0 X z V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F f a W 5 k Z X B l b m R l b m N l X 3 d l a W d o d F 8 1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x X 2 l u Z G V w Z W 5 k Z W 5 j Z V 9 3 Z W l n a H R f N V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x X 2 l u Z G V w Z W 5 k Z W 5 j Z V 9 3 Z W l n a H R f N V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x X 2 l u Z G V w Z W 5 k Z W 5 j Z V 9 3 Z W l n a H R f N V 8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M a E 8 f v F x B L h r F g g f q 8 y k k A A A A A A g A A A A A A A 2 Y A A M A A A A A Q A A A A H t I a b L E 8 j m o D T i 0 B a y O U G A A A A A A E g A A A o A A A A B A A A A D c S 3 s d S H R i n e s d S e n + R v u 5 U A A A A F X o f 3 u F A R U R y j o f j V j J 7 k p P Q q Z j L H 8 Q R A H 5 Q 9 q B A b Q q b L j V b 5 S I b Y 4 6 p z P W w n T 0 9 P V 8 d 9 F S p 0 k W q X c W d V t 7 f 5 r c 9 a R F h X s u E R 1 f Q V S 7 0 c Q 1 F A A A A E q d d V a j J 4 D U p / n I 6 W F P X + F 5 Q n g d < / D a t a M a s h u p > 
</file>

<file path=customXml/itemProps1.xml><?xml version="1.0" encoding="utf-8"?>
<ds:datastoreItem xmlns:ds="http://schemas.openxmlformats.org/officeDocument/2006/customXml" ds:itemID="{B26AFEB4-74F8-4941-99BA-225C8F211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homo homo 1 1</vt:lpstr>
      <vt:lpstr>homo homo 1 2</vt:lpstr>
      <vt:lpstr>homo homo 1 3</vt:lpstr>
      <vt:lpstr>homo homo 1 4</vt:lpstr>
      <vt:lpstr>homo homo 1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Sebastian Krapohl</cp:lastModifiedBy>
  <dcterms:created xsi:type="dcterms:W3CDTF">2022-03-09T13:48:17Z</dcterms:created>
  <dcterms:modified xsi:type="dcterms:W3CDTF">2022-03-09T15:04:18Z</dcterms:modified>
</cp:coreProperties>
</file>