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suni-my.sharepoint.com/personal/s_krapohl_uva_nl/Documents/Desktop/"/>
    </mc:Choice>
  </mc:AlternateContent>
  <xr:revisionPtr revIDLastSave="13" documentId="13_ncr:1_{D51E8996-056D-4255-AB8B-F71673283D65}" xr6:coauthVersionLast="47" xr6:coauthVersionMax="47" xr10:uidLastSave="{399C4A59-4A45-45E9-AE4F-711643A30A8F}"/>
  <bookViews>
    <workbookView xWindow="-108" yWindow="-108" windowWidth="23256" windowHeight="13176" activeTab="3" xr2:uid="{971E2A41-7073-419B-8AA4-1A9EBE4CD843}"/>
  </bookViews>
  <sheets>
    <sheet name="homo homo 2 0" sheetId="2" r:id="rId1"/>
    <sheet name="homo homo 3 0" sheetId="3" r:id="rId2"/>
    <sheet name="homo homo 4 0" sheetId="4" r:id="rId3"/>
    <sheet name="homo homo 5 0" sheetId="5" r:id="rId4"/>
    <sheet name="Sheet1" sheetId="1" r:id="rId5"/>
  </sheets>
  <definedNames>
    <definedName name="ExternalData_1" localSheetId="0" hidden="1">'homo homo 2 0'!$A$1:$G$31</definedName>
    <definedName name="ExternalData_1" localSheetId="1" hidden="1">'homo homo 3 0'!$A$1:$G$31</definedName>
    <definedName name="ExternalData_1" localSheetId="2" hidden="1">'homo homo 4 0'!$A$1:$G$31</definedName>
    <definedName name="ExternalData_1" localSheetId="3" hidden="1">'homo homo 5 0'!$A$1:$G$31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5" l="1"/>
  <c r="L4" i="5"/>
  <c r="L3" i="5"/>
  <c r="L2" i="5"/>
  <c r="L5" i="4"/>
  <c r="L4" i="4"/>
  <c r="L3" i="4"/>
  <c r="L2" i="4"/>
  <c r="L4" i="3"/>
  <c r="L3" i="3"/>
  <c r="L5" i="3" s="1"/>
  <c r="L2" i="3"/>
  <c r="L2" i="2"/>
  <c r="L5" i="2" s="1"/>
  <c r="L3" i="2"/>
  <c r="L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F569DF-8985-486C-90F7-5DCEAB8F3A91}" keepAlive="1" name="Query - summary_results_mass_homo_independence_homo_mass_weight_2_independence_weight_0_" description="Connection to the 'summary_results_mass_homo_independence_homo_mass_weight_2_independence_weight_0_' query in the workbook." type="5" refreshedVersion="7" background="1" saveData="1">
    <dbPr connection="Provider=Microsoft.Mashup.OleDb.1;Data Source=$Workbook$;Location=summary_results_mass_homo_independence_homo_mass_weight_2_independence_weight_0_;Extended Properties=&quot;&quot;" command="SELECT * FROM [summary_results_mass_homo_independence_homo_mass_weight_2_independence_weight_0_]"/>
  </connection>
  <connection id="2" xr16:uid="{194E821B-E58E-4F34-A65E-BE17C8E7F097}" keepAlive="1" name="Query - summary_results_mass_homo_independence_homo_mass_weight_3_independence_weight_0_" description="Connection to the 'summary_results_mass_homo_independence_homo_mass_weight_3_independence_weight_0_' query in the workbook." type="5" refreshedVersion="7" background="1" saveData="1">
    <dbPr connection="Provider=Microsoft.Mashup.OleDb.1;Data Source=$Workbook$;Location=summary_results_mass_homo_independence_homo_mass_weight_3_independence_weight_0_;Extended Properties=&quot;&quot;" command="SELECT * FROM [summary_results_mass_homo_independence_homo_mass_weight_3_independence_weight_0_]"/>
  </connection>
  <connection id="3" xr16:uid="{B7D6AA5B-6386-4FF6-9B29-0B8F1CBE6BAB}" keepAlive="1" name="Query - summary_results_mass_homo_independence_homo_mass_weight_4_independence_weight_0_" description="Connection to the 'summary_results_mass_homo_independence_homo_mass_weight_4_independence_weight_0_' query in the workbook." type="5" refreshedVersion="7" background="1" saveData="1">
    <dbPr connection="Provider=Microsoft.Mashup.OleDb.1;Data Source=$Workbook$;Location=summary_results_mass_homo_independence_homo_mass_weight_4_independence_weight_0_;Extended Properties=&quot;&quot;" command="SELECT * FROM [summary_results_mass_homo_independence_homo_mass_weight_4_independence_weight_0_]"/>
  </connection>
  <connection id="4" xr16:uid="{21B42E6F-699C-4185-94AC-77706F709A6A}" keepAlive="1" name="Query - summary_results_mass_homo_independence_homo_mass_weight_5_independence_weight_0_" description="Connection to the 'summary_results_mass_homo_independence_homo_mass_weight_5_independence_weight_0_' query in the workbook." type="5" refreshedVersion="7" background="1" saveData="1">
    <dbPr connection="Provider=Microsoft.Mashup.OleDb.1;Data Source=$Workbook$;Location=summary_results_mass_homo_independence_homo_mass_weight_5_independence_weight_0_;Extended Properties=&quot;&quot;" command="SELECT * FROM [summary_results_mass_homo_independence_homo_mass_weight_5_independence_weight_0_]"/>
  </connection>
</connections>
</file>

<file path=xl/sharedStrings.xml><?xml version="1.0" encoding="utf-8"?>
<sst xmlns="http://schemas.openxmlformats.org/spreadsheetml/2006/main" count="764" uniqueCount="139">
  <si>
    <t>Column1</t>
  </si>
  <si>
    <t>seed</t>
  </si>
  <si>
    <t>strategy</t>
  </si>
  <si>
    <t>average_sum</t>
  </si>
  <si>
    <t>sd_sum</t>
  </si>
  <si>
    <t>average_percentage</t>
  </si>
  <si>
    <t>sd_percentage</t>
  </si>
  <si>
    <t>0</t>
  </si>
  <si>
    <t>1024</t>
  </si>
  <si>
    <t>coop</t>
  </si>
  <si>
    <t>32451519</t>
  </si>
  <si>
    <t>12950</t>
  </si>
  <si>
    <t>0.166</t>
  </si>
  <si>
    <t>1</t>
  </si>
  <si>
    <t>defect</t>
  </si>
  <si>
    <t>17547422</t>
  </si>
  <si>
    <t>10372</t>
  </si>
  <si>
    <t>0.133</t>
  </si>
  <si>
    <t>2</t>
  </si>
  <si>
    <t>exploitation</t>
  </si>
  <si>
    <t>28001059</t>
  </si>
  <si>
    <t>3286</t>
  </si>
  <si>
    <t>0.042</t>
  </si>
  <si>
    <t>3000</t>
  </si>
  <si>
    <t>128</t>
  </si>
  <si>
    <t>30975328</t>
  </si>
  <si>
    <t>8121</t>
  </si>
  <si>
    <t>0.104</t>
  </si>
  <si>
    <t>3001</t>
  </si>
  <si>
    <t>17926030</t>
  </si>
  <si>
    <t>7838</t>
  </si>
  <si>
    <t>0.1</t>
  </si>
  <si>
    <t>3002</t>
  </si>
  <si>
    <t>29098642</t>
  </si>
  <si>
    <t>1871</t>
  </si>
  <si>
    <t>0.024</t>
  </si>
  <si>
    <t>6000</t>
  </si>
  <si>
    <t>16</t>
  </si>
  <si>
    <t>17639632</t>
  </si>
  <si>
    <t>7179</t>
  </si>
  <si>
    <t>0.092</t>
  </si>
  <si>
    <t>6001</t>
  </si>
  <si>
    <t>31449444</t>
  </si>
  <si>
    <t>8532</t>
  </si>
  <si>
    <t>0.109</t>
  </si>
  <si>
    <t>6002</t>
  </si>
  <si>
    <t>28910924</t>
  </si>
  <si>
    <t>1856</t>
  </si>
  <si>
    <t>9000</t>
  </si>
  <si>
    <t>256</t>
  </si>
  <si>
    <t>13814788</t>
  </si>
  <si>
    <t>7441</t>
  </si>
  <si>
    <t>0.095</t>
  </si>
  <si>
    <t>9001</t>
  </si>
  <si>
    <t>37015276</t>
  </si>
  <si>
    <t>10540</t>
  </si>
  <si>
    <t>0.135</t>
  </si>
  <si>
    <t>9002</t>
  </si>
  <si>
    <t>27169936</t>
  </si>
  <si>
    <t>3788</t>
  </si>
  <si>
    <t>0.049</t>
  </si>
  <si>
    <t>12000</t>
  </si>
  <si>
    <t>30927563</t>
  </si>
  <si>
    <t>7990</t>
  </si>
  <si>
    <t>0.102</t>
  </si>
  <si>
    <t>12001</t>
  </si>
  <si>
    <t>18861666</t>
  </si>
  <si>
    <t>7970</t>
  </si>
  <si>
    <t>12002</t>
  </si>
  <si>
    <t>28210771</t>
  </si>
  <si>
    <t>1087</t>
  </si>
  <si>
    <t>0.014</t>
  </si>
  <si>
    <t>15000</t>
  </si>
  <si>
    <t>32</t>
  </si>
  <si>
    <t>21500155</t>
  </si>
  <si>
    <t>5199</t>
  </si>
  <si>
    <t>0.067</t>
  </si>
  <si>
    <t>15001</t>
  </si>
  <si>
    <t>28004252</t>
  </si>
  <si>
    <t>5745</t>
  </si>
  <si>
    <t>0.074</t>
  </si>
  <si>
    <t>15002</t>
  </si>
  <si>
    <t>28495593</t>
  </si>
  <si>
    <t>834</t>
  </si>
  <si>
    <t>0.011</t>
  </si>
  <si>
    <t>18000</t>
  </si>
  <si>
    <t>4</t>
  </si>
  <si>
    <t>16753441</t>
  </si>
  <si>
    <t>9922</t>
  </si>
  <si>
    <t>0.127</t>
  </si>
  <si>
    <t>18001</t>
  </si>
  <si>
    <t>33551688</t>
  </si>
  <si>
    <t>11321</t>
  </si>
  <si>
    <t>0.145</t>
  </si>
  <si>
    <t>18002</t>
  </si>
  <si>
    <t>27694871</t>
  </si>
  <si>
    <t>1917</t>
  </si>
  <si>
    <t>0.025</t>
  </si>
  <si>
    <t>21000</t>
  </si>
  <si>
    <t>512</t>
  </si>
  <si>
    <t>36896392</t>
  </si>
  <si>
    <t>6266</t>
  </si>
  <si>
    <t>0.08</t>
  </si>
  <si>
    <t>21001</t>
  </si>
  <si>
    <t>13322250</t>
  </si>
  <si>
    <t>4671</t>
  </si>
  <si>
    <t>0.06</t>
  </si>
  <si>
    <t>21002</t>
  </si>
  <si>
    <t>27781358</t>
  </si>
  <si>
    <t>1842</t>
  </si>
  <si>
    <t>24000</t>
  </si>
  <si>
    <t>64</t>
  </si>
  <si>
    <t>28896514</t>
  </si>
  <si>
    <t>9681</t>
  </si>
  <si>
    <t>0.124</t>
  </si>
  <si>
    <t>24001</t>
  </si>
  <si>
    <t>20652618</t>
  </si>
  <si>
    <t>9685</t>
  </si>
  <si>
    <t>24002</t>
  </si>
  <si>
    <t>28450868</t>
  </si>
  <si>
    <t>1313</t>
  </si>
  <si>
    <t>0.017</t>
  </si>
  <si>
    <t>27000</t>
  </si>
  <si>
    <t>8</t>
  </si>
  <si>
    <t>22309568</t>
  </si>
  <si>
    <t>7249</t>
  </si>
  <si>
    <t>0.093</t>
  </si>
  <si>
    <t>27001</t>
  </si>
  <si>
    <t>26175818</t>
  </si>
  <si>
    <t>8218</t>
  </si>
  <si>
    <t>0.105</t>
  </si>
  <si>
    <t>27002</t>
  </si>
  <si>
    <t>29514614</t>
  </si>
  <si>
    <t>1619</t>
  </si>
  <si>
    <t>0.021</t>
  </si>
  <si>
    <t>average coop</t>
  </si>
  <si>
    <t>average defect</t>
  </si>
  <si>
    <t>average exploit</t>
  </si>
  <si>
    <t>ratio coop/defect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</si>
</sst>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9" fontId="0" fillId="0" borderId="0" xfId="1" applyFont="1"/>
    <xf numFmtId="9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CB3C282-3229-4045-B97B-08DB597A6B35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seed" tableColumnId="2"/>
      <queryTableField id="3" name="strategy" tableColumnId="3"/>
      <queryTableField id="4" name="average_sum" tableColumnId="4"/>
      <queryTableField id="5" name="sd_sum" tableColumnId="5"/>
      <queryTableField id="6" name="average_percentage" tableColumnId="6"/>
      <queryTableField id="7" name="sd_percentag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56A0630-9639-4893-98DE-17461CA770E7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seed" tableColumnId="2"/>
      <queryTableField id="3" name="strategy" tableColumnId="3"/>
      <queryTableField id="4" name="average_sum" tableColumnId="4"/>
      <queryTableField id="5" name="sd_sum" tableColumnId="5"/>
      <queryTableField id="6" name="average_percentage" tableColumnId="6"/>
      <queryTableField id="7" name="sd_percentage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D54E7DD-0146-4558-BAC5-B1F8CE5476E3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seed" tableColumnId="2"/>
      <queryTableField id="3" name="strategy" tableColumnId="3"/>
      <queryTableField id="4" name="average_sum" tableColumnId="4"/>
      <queryTableField id="5" name="sd_sum" tableColumnId="5"/>
      <queryTableField id="6" name="average_percentage" tableColumnId="6"/>
      <queryTableField id="7" name="sd_percentage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28F7189-3B71-4A6C-9763-38A7BA2201A4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seed" tableColumnId="2"/>
      <queryTableField id="3" name="strategy" tableColumnId="3"/>
      <queryTableField id="4" name="average_sum" tableColumnId="4"/>
      <queryTableField id="5" name="sd_sum" tableColumnId="5"/>
      <queryTableField id="6" name="average_percentage" tableColumnId="6"/>
      <queryTableField id="7" name="sd_percentag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C33C54-FFE9-41A9-BD3B-0FB867F54EE4}" name="summary_results_mass_homo_independence_homo_mass_weight_2_independence_weight_0_" displayName="summary_results_mass_homo_independence_homo_mass_weight_2_independence_weight_0_" ref="A1:G31" tableType="queryTable" totalsRowShown="0">
  <autoFilter ref="A1:G31" xr:uid="{BCC33C54-FFE9-41A9-BD3B-0FB867F54EE4}"/>
  <sortState xmlns:xlrd2="http://schemas.microsoft.com/office/spreadsheetml/2017/richdata2" ref="A2:G31">
    <sortCondition ref="C1:C31"/>
  </sortState>
  <tableColumns count="7">
    <tableColumn id="1" xr3:uid="{DCE9097F-29E8-4A69-9D4E-B62CAAE05820}" uniqueName="1" name="Column1" queryTableFieldId="1" dataDxfId="23"/>
    <tableColumn id="2" xr3:uid="{0903DDA5-B061-4E6E-9F1C-B163C10DDB03}" uniqueName="2" name="seed" queryTableFieldId="2" dataDxfId="22"/>
    <tableColumn id="3" xr3:uid="{8559D213-10A4-4AFF-AD6A-A3B4CDAAB968}" uniqueName="3" name="strategy" queryTableFieldId="3" dataDxfId="21"/>
    <tableColumn id="4" xr3:uid="{69A416D2-AE43-49EA-89B5-061E70A932EF}" uniqueName="4" name="average_sum" queryTableFieldId="4" dataDxfId="20"/>
    <tableColumn id="5" xr3:uid="{A8B0F42D-C70F-45F0-8AB2-CF20F1E849C5}" uniqueName="5" name="sd_sum" queryTableFieldId="5" dataDxfId="19"/>
    <tableColumn id="6" xr3:uid="{6E5936A1-35E9-470A-8A59-5F822F2BD2B8}" uniqueName="6" name="average_percentage" queryTableFieldId="6" dataCellStyle="Percent"/>
    <tableColumn id="7" xr3:uid="{EC088863-78EE-4D7C-B98D-E321516E0A90}" uniqueName="7" name="sd_percentage" queryTableFieldId="7" dataDxf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D4824C-DA70-4618-BE67-4FD7494A4014}" name="summary_results_mass_homo_independence_homo_mass_weight_3_independence_weight_0_" displayName="summary_results_mass_homo_independence_homo_mass_weight_3_independence_weight_0_" ref="A1:G31" tableType="queryTable" totalsRowShown="0">
  <autoFilter ref="A1:G31" xr:uid="{72D4824C-DA70-4618-BE67-4FD7494A4014}"/>
  <sortState xmlns:xlrd2="http://schemas.microsoft.com/office/spreadsheetml/2017/richdata2" ref="A2:G31">
    <sortCondition ref="C1:C31"/>
  </sortState>
  <tableColumns count="7">
    <tableColumn id="1" xr3:uid="{2671DFB2-A0EB-4EDF-9AF6-550B33AB3EE4}" uniqueName="1" name="Column1" queryTableFieldId="1" dataDxfId="17"/>
    <tableColumn id="2" xr3:uid="{CC3D3D50-BD26-450F-9DDD-5F9333F0D870}" uniqueName="2" name="seed" queryTableFieldId="2" dataDxfId="16"/>
    <tableColumn id="3" xr3:uid="{1FA83B10-B536-48F8-942F-141ED855D073}" uniqueName="3" name="strategy" queryTableFieldId="3" dataDxfId="15"/>
    <tableColumn id="4" xr3:uid="{9D396931-6ADB-45BA-96CF-4971775298DF}" uniqueName="4" name="average_sum" queryTableFieldId="4" dataDxfId="14"/>
    <tableColumn id="5" xr3:uid="{B7C5137A-C93A-4270-B00C-CE469B1CB72E}" uniqueName="5" name="sd_sum" queryTableFieldId="5" dataDxfId="13"/>
    <tableColumn id="6" xr3:uid="{A8522B26-E2E2-445A-95AA-09BA1B94C94E}" uniqueName="6" name="average_percentage" queryTableFieldId="6" dataCellStyle="Percent"/>
    <tableColumn id="7" xr3:uid="{7FDD24FC-87AD-4B71-861C-DA37C8AE458B}" uniqueName="7" name="sd_percentage" queryTableFieldId="7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CEF7B6-A843-49A3-88AF-03516C504796}" name="summary_results_mass_homo_independence_homo_mass_weight_4_independence_weight_0_" displayName="summary_results_mass_homo_independence_homo_mass_weight_4_independence_weight_0_" ref="A1:G31" tableType="queryTable" totalsRowShown="0">
  <autoFilter ref="A1:G31" xr:uid="{91CEF7B6-A843-49A3-88AF-03516C504796}"/>
  <sortState xmlns:xlrd2="http://schemas.microsoft.com/office/spreadsheetml/2017/richdata2" ref="A2:G31">
    <sortCondition ref="C1:C31"/>
  </sortState>
  <tableColumns count="7">
    <tableColumn id="1" xr3:uid="{53AFE0B1-5186-430F-9DB6-80D7CAB36891}" uniqueName="1" name="Column1" queryTableFieldId="1" dataDxfId="11"/>
    <tableColumn id="2" xr3:uid="{DB0884A5-5A08-4D4C-BD2D-A0EC654F6C10}" uniqueName="2" name="seed" queryTableFieldId="2" dataDxfId="10"/>
    <tableColumn id="3" xr3:uid="{71CCCDB7-2415-406C-A792-25E70E29AF5D}" uniqueName="3" name="strategy" queryTableFieldId="3" dataDxfId="9"/>
    <tableColumn id="4" xr3:uid="{68105EA1-C029-45C0-B618-AE1470425C48}" uniqueName="4" name="average_sum" queryTableFieldId="4" dataDxfId="8"/>
    <tableColumn id="5" xr3:uid="{742B1360-A017-4B17-8433-475B3AC24AB0}" uniqueName="5" name="sd_sum" queryTableFieldId="5" dataDxfId="7"/>
    <tableColumn id="6" xr3:uid="{F2EF7A3D-A07B-4C01-803C-B0745EDF56EA}" uniqueName="6" name="average_percentage" queryTableFieldId="6" dataCellStyle="Percent"/>
    <tableColumn id="7" xr3:uid="{F885844D-C275-4918-93D0-86FB58505B6B}" uniqueName="7" name="sd_percentage" queryTableFieldId="7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77B79E-DBF3-4BC8-91B6-4647E282AE2B}" name="summary_results_mass_homo_independence_homo_mass_weight_5_independence_weight_0_" displayName="summary_results_mass_homo_independence_homo_mass_weight_5_independence_weight_0_" ref="A1:G31" tableType="queryTable" totalsRowShown="0">
  <autoFilter ref="A1:G31" xr:uid="{3477B79E-DBF3-4BC8-91B6-4647E282AE2B}"/>
  <sortState xmlns:xlrd2="http://schemas.microsoft.com/office/spreadsheetml/2017/richdata2" ref="A2:G31">
    <sortCondition ref="C1:C31"/>
  </sortState>
  <tableColumns count="7">
    <tableColumn id="1" xr3:uid="{D4968376-FB48-4674-8B43-8D2CEA1C02BC}" uniqueName="1" name="Column1" queryTableFieldId="1" dataDxfId="5"/>
    <tableColumn id="2" xr3:uid="{FC3DC671-BABC-4021-827B-C2BE4D31E820}" uniqueName="2" name="seed" queryTableFieldId="2" dataDxfId="4"/>
    <tableColumn id="3" xr3:uid="{797220B0-E04D-4723-84C9-577E4AF4D6C7}" uniqueName="3" name="strategy" queryTableFieldId="3" dataDxfId="3"/>
    <tableColumn id="4" xr3:uid="{2E9CEC95-7ADD-44CA-A434-CF671A776AD7}" uniqueName="4" name="average_sum" queryTableFieldId="4" dataDxfId="2"/>
    <tableColumn id="5" xr3:uid="{0E0894CD-1A4D-4411-B231-AD2B567ABB13}" uniqueName="5" name="sd_sum" queryTableFieldId="5" dataDxfId="1"/>
    <tableColumn id="6" xr3:uid="{1C73AB0E-22D7-4EC0-A753-14AB3BF3BEBE}" uniqueName="6" name="average_percentage" queryTableFieldId="6" dataCellStyle="Percent"/>
    <tableColumn id="7" xr3:uid="{DA6F2037-4B13-410D-B482-F6ED27CA1A34}" uniqueName="7" name="sd_percentage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F371-264B-4793-8DE8-437B0782F7AD}">
  <dimension ref="A1:L31"/>
  <sheetViews>
    <sheetView workbookViewId="0">
      <selection activeCell="I2" sqref="I2:L5"/>
    </sheetView>
  </sheetViews>
  <sheetFormatPr defaultRowHeight="14.4" x14ac:dyDescent="0.3"/>
  <cols>
    <col min="1" max="1" width="11.109375" bestFit="1" customWidth="1"/>
    <col min="2" max="2" width="7.5546875" bestFit="1" customWidth="1"/>
    <col min="3" max="3" width="11.88671875" bestFit="1" customWidth="1"/>
    <col min="4" max="4" width="15" bestFit="1" customWidth="1"/>
    <col min="5" max="5" width="10" bestFit="1" customWidth="1"/>
    <col min="6" max="6" width="21.5546875" style="2" bestFit="1" customWidth="1"/>
    <col min="7" max="7" width="16.44140625" bestFit="1" customWidth="1"/>
    <col min="12" max="12" width="20.441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</row>
    <row r="2" spans="1:12" x14ac:dyDescent="0.3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2">
        <v>0.41599999999999998</v>
      </c>
      <c r="G2" s="1" t="s">
        <v>12</v>
      </c>
      <c r="I2" t="s">
        <v>135</v>
      </c>
      <c r="L2" s="3">
        <f>AVERAGE(F2:F11)</f>
        <v>0.3231</v>
      </c>
    </row>
    <row r="3" spans="1:12" x14ac:dyDescent="0.3">
      <c r="A3" s="1" t="s">
        <v>23</v>
      </c>
      <c r="B3" s="1" t="s">
        <v>24</v>
      </c>
      <c r="C3" s="1" t="s">
        <v>9</v>
      </c>
      <c r="D3" s="1" t="s">
        <v>25</v>
      </c>
      <c r="E3" s="1" t="s">
        <v>26</v>
      </c>
      <c r="F3" s="2">
        <v>0.39700000000000002</v>
      </c>
      <c r="G3" s="1" t="s">
        <v>27</v>
      </c>
      <c r="I3" t="s">
        <v>136</v>
      </c>
      <c r="L3" s="3">
        <f>AVERAGE(F12:F21)</f>
        <v>0.31359999999999999</v>
      </c>
    </row>
    <row r="4" spans="1:12" x14ac:dyDescent="0.3">
      <c r="A4" s="1" t="s">
        <v>36</v>
      </c>
      <c r="B4" s="1" t="s">
        <v>37</v>
      </c>
      <c r="C4" s="1" t="s">
        <v>9</v>
      </c>
      <c r="D4" s="1" t="s">
        <v>38</v>
      </c>
      <c r="E4" s="1" t="s">
        <v>39</v>
      </c>
      <c r="F4" s="2">
        <v>0.22600000000000001</v>
      </c>
      <c r="G4" s="1" t="s">
        <v>40</v>
      </c>
      <c r="I4" t="s">
        <v>137</v>
      </c>
      <c r="L4" s="3">
        <f>AVERAGE(F22:F31)</f>
        <v>0.36319999999999997</v>
      </c>
    </row>
    <row r="5" spans="1:12" x14ac:dyDescent="0.3">
      <c r="A5" s="1" t="s">
        <v>48</v>
      </c>
      <c r="B5" s="1" t="s">
        <v>49</v>
      </c>
      <c r="C5" s="1" t="s">
        <v>9</v>
      </c>
      <c r="D5" s="1" t="s">
        <v>50</v>
      </c>
      <c r="E5" s="1" t="s">
        <v>51</v>
      </c>
      <c r="F5" s="2">
        <v>0.17699999999999999</v>
      </c>
      <c r="G5" s="1" t="s">
        <v>52</v>
      </c>
      <c r="I5" t="s">
        <v>138</v>
      </c>
      <c r="L5" s="4">
        <f>L2/L3</f>
        <v>1.0302933673469388</v>
      </c>
    </row>
    <row r="6" spans="1:12" x14ac:dyDescent="0.3">
      <c r="A6" s="1" t="s">
        <v>61</v>
      </c>
      <c r="B6" s="1" t="s">
        <v>18</v>
      </c>
      <c r="C6" s="1" t="s">
        <v>9</v>
      </c>
      <c r="D6" s="1" t="s">
        <v>62</v>
      </c>
      <c r="E6" s="1" t="s">
        <v>63</v>
      </c>
      <c r="F6" s="2">
        <v>0.39600000000000002</v>
      </c>
      <c r="G6" s="1" t="s">
        <v>64</v>
      </c>
    </row>
    <row r="7" spans="1:12" x14ac:dyDescent="0.3">
      <c r="A7" s="1" t="s">
        <v>72</v>
      </c>
      <c r="B7" s="1" t="s">
        <v>73</v>
      </c>
      <c r="C7" s="1" t="s">
        <v>9</v>
      </c>
      <c r="D7" s="1" t="s">
        <v>74</v>
      </c>
      <c r="E7" s="1" t="s">
        <v>75</v>
      </c>
      <c r="F7" s="2">
        <v>0.27500000000000002</v>
      </c>
      <c r="G7" s="1" t="s">
        <v>76</v>
      </c>
    </row>
    <row r="8" spans="1:12" x14ac:dyDescent="0.3">
      <c r="A8" s="1" t="s">
        <v>85</v>
      </c>
      <c r="B8" s="1" t="s">
        <v>86</v>
      </c>
      <c r="C8" s="1" t="s">
        <v>9</v>
      </c>
      <c r="D8" s="1" t="s">
        <v>87</v>
      </c>
      <c r="E8" s="1" t="s">
        <v>88</v>
      </c>
      <c r="F8" s="2">
        <v>0.215</v>
      </c>
      <c r="G8" s="1" t="s">
        <v>89</v>
      </c>
    </row>
    <row r="9" spans="1:12" x14ac:dyDescent="0.3">
      <c r="A9" s="1" t="s">
        <v>98</v>
      </c>
      <c r="B9" s="1" t="s">
        <v>99</v>
      </c>
      <c r="C9" s="1" t="s">
        <v>9</v>
      </c>
      <c r="D9" s="1" t="s">
        <v>100</v>
      </c>
      <c r="E9" s="1" t="s">
        <v>101</v>
      </c>
      <c r="F9" s="2">
        <v>0.47299999999999998</v>
      </c>
      <c r="G9" s="1" t="s">
        <v>102</v>
      </c>
    </row>
    <row r="10" spans="1:12" x14ac:dyDescent="0.3">
      <c r="A10" s="1" t="s">
        <v>110</v>
      </c>
      <c r="B10" s="1" t="s">
        <v>111</v>
      </c>
      <c r="C10" s="1" t="s">
        <v>9</v>
      </c>
      <c r="D10" s="1" t="s">
        <v>112</v>
      </c>
      <c r="E10" s="1" t="s">
        <v>113</v>
      </c>
      <c r="F10" s="2">
        <v>0.37</v>
      </c>
      <c r="G10" s="1" t="s">
        <v>114</v>
      </c>
    </row>
    <row r="11" spans="1:12" x14ac:dyDescent="0.3">
      <c r="A11" s="1" t="s">
        <v>122</v>
      </c>
      <c r="B11" s="1" t="s">
        <v>123</v>
      </c>
      <c r="C11" s="1" t="s">
        <v>9</v>
      </c>
      <c r="D11" s="1" t="s">
        <v>124</v>
      </c>
      <c r="E11" s="1" t="s">
        <v>125</v>
      </c>
      <c r="F11" s="2">
        <v>0.28599999999999998</v>
      </c>
      <c r="G11" s="1" t="s">
        <v>126</v>
      </c>
    </row>
    <row r="12" spans="1:12" x14ac:dyDescent="0.3">
      <c r="A12" s="1" t="s">
        <v>13</v>
      </c>
      <c r="B12" s="1" t="s">
        <v>8</v>
      </c>
      <c r="C12" s="1" t="s">
        <v>14</v>
      </c>
      <c r="D12" s="1" t="s">
        <v>15</v>
      </c>
      <c r="E12" s="1" t="s">
        <v>16</v>
      </c>
      <c r="F12" s="2">
        <v>0.22500000000000001</v>
      </c>
      <c r="G12" s="1" t="s">
        <v>17</v>
      </c>
    </row>
    <row r="13" spans="1:12" x14ac:dyDescent="0.3">
      <c r="A13" s="1" t="s">
        <v>28</v>
      </c>
      <c r="B13" s="1" t="s">
        <v>24</v>
      </c>
      <c r="C13" s="1" t="s">
        <v>14</v>
      </c>
      <c r="D13" s="1" t="s">
        <v>29</v>
      </c>
      <c r="E13" s="1" t="s">
        <v>30</v>
      </c>
      <c r="F13" s="2">
        <v>0.23</v>
      </c>
      <c r="G13" s="1" t="s">
        <v>31</v>
      </c>
    </row>
    <row r="14" spans="1:12" x14ac:dyDescent="0.3">
      <c r="A14" s="1" t="s">
        <v>41</v>
      </c>
      <c r="B14" s="1" t="s">
        <v>37</v>
      </c>
      <c r="C14" s="1" t="s">
        <v>14</v>
      </c>
      <c r="D14" s="1" t="s">
        <v>42</v>
      </c>
      <c r="E14" s="1" t="s">
        <v>43</v>
      </c>
      <c r="F14" s="2">
        <v>0.40300000000000002</v>
      </c>
      <c r="G14" s="1" t="s">
        <v>44</v>
      </c>
    </row>
    <row r="15" spans="1:12" x14ac:dyDescent="0.3">
      <c r="A15" s="1" t="s">
        <v>53</v>
      </c>
      <c r="B15" s="1" t="s">
        <v>49</v>
      </c>
      <c r="C15" s="1" t="s">
        <v>14</v>
      </c>
      <c r="D15" s="1" t="s">
        <v>54</v>
      </c>
      <c r="E15" s="1" t="s">
        <v>55</v>
      </c>
      <c r="F15" s="2">
        <v>0.47499999999999998</v>
      </c>
      <c r="G15" s="1" t="s">
        <v>56</v>
      </c>
    </row>
    <row r="16" spans="1:12" x14ac:dyDescent="0.3">
      <c r="A16" s="1" t="s">
        <v>65</v>
      </c>
      <c r="B16" s="1" t="s">
        <v>18</v>
      </c>
      <c r="C16" s="1" t="s">
        <v>14</v>
      </c>
      <c r="D16" s="1" t="s">
        <v>66</v>
      </c>
      <c r="E16" s="1" t="s">
        <v>67</v>
      </c>
      <c r="F16" s="2">
        <v>0.24199999999999999</v>
      </c>
      <c r="G16" s="1" t="s">
        <v>64</v>
      </c>
    </row>
    <row r="17" spans="1:7" x14ac:dyDescent="0.3">
      <c r="A17" s="1" t="s">
        <v>77</v>
      </c>
      <c r="B17" s="1" t="s">
        <v>73</v>
      </c>
      <c r="C17" s="1" t="s">
        <v>14</v>
      </c>
      <c r="D17" s="1" t="s">
        <v>78</v>
      </c>
      <c r="E17" s="1" t="s">
        <v>79</v>
      </c>
      <c r="F17" s="2">
        <v>0.35899999999999999</v>
      </c>
      <c r="G17" s="1" t="s">
        <v>80</v>
      </c>
    </row>
    <row r="18" spans="1:7" x14ac:dyDescent="0.3">
      <c r="A18" s="1" t="s">
        <v>90</v>
      </c>
      <c r="B18" s="1" t="s">
        <v>86</v>
      </c>
      <c r="C18" s="1" t="s">
        <v>14</v>
      </c>
      <c r="D18" s="1" t="s">
        <v>91</v>
      </c>
      <c r="E18" s="1" t="s">
        <v>92</v>
      </c>
      <c r="F18" s="2">
        <v>0.43</v>
      </c>
      <c r="G18" s="1" t="s">
        <v>93</v>
      </c>
    </row>
    <row r="19" spans="1:7" x14ac:dyDescent="0.3">
      <c r="A19" s="1" t="s">
        <v>103</v>
      </c>
      <c r="B19" s="1" t="s">
        <v>99</v>
      </c>
      <c r="C19" s="1" t="s">
        <v>14</v>
      </c>
      <c r="D19" s="1" t="s">
        <v>104</v>
      </c>
      <c r="E19" s="1" t="s">
        <v>105</v>
      </c>
      <c r="F19" s="2">
        <v>0.17100000000000001</v>
      </c>
      <c r="G19" s="1" t="s">
        <v>106</v>
      </c>
    </row>
    <row r="20" spans="1:7" x14ac:dyDescent="0.3">
      <c r="A20" s="1" t="s">
        <v>115</v>
      </c>
      <c r="B20" s="1" t="s">
        <v>111</v>
      </c>
      <c r="C20" s="1" t="s">
        <v>14</v>
      </c>
      <c r="D20" s="1" t="s">
        <v>116</v>
      </c>
      <c r="E20" s="1" t="s">
        <v>117</v>
      </c>
      <c r="F20" s="2">
        <v>0.26500000000000001</v>
      </c>
      <c r="G20" s="1" t="s">
        <v>114</v>
      </c>
    </row>
    <row r="21" spans="1:7" x14ac:dyDescent="0.3">
      <c r="A21" s="1" t="s">
        <v>127</v>
      </c>
      <c r="B21" s="1" t="s">
        <v>123</v>
      </c>
      <c r="C21" s="1" t="s">
        <v>14</v>
      </c>
      <c r="D21" s="1" t="s">
        <v>128</v>
      </c>
      <c r="E21" s="1" t="s">
        <v>129</v>
      </c>
      <c r="F21" s="2">
        <v>0.33600000000000002</v>
      </c>
      <c r="G21" s="1" t="s">
        <v>130</v>
      </c>
    </row>
    <row r="22" spans="1:7" x14ac:dyDescent="0.3">
      <c r="A22" s="1" t="s">
        <v>18</v>
      </c>
      <c r="B22" s="1" t="s">
        <v>8</v>
      </c>
      <c r="C22" s="1" t="s">
        <v>19</v>
      </c>
      <c r="D22" s="1" t="s">
        <v>20</v>
      </c>
      <c r="E22" s="1" t="s">
        <v>21</v>
      </c>
      <c r="F22" s="2">
        <v>0.35899999999999999</v>
      </c>
      <c r="G22" s="1" t="s">
        <v>22</v>
      </c>
    </row>
    <row r="23" spans="1:7" x14ac:dyDescent="0.3">
      <c r="A23" s="1" t="s">
        <v>32</v>
      </c>
      <c r="B23" s="1" t="s">
        <v>24</v>
      </c>
      <c r="C23" s="1" t="s">
        <v>19</v>
      </c>
      <c r="D23" s="1" t="s">
        <v>33</v>
      </c>
      <c r="E23" s="1" t="s">
        <v>34</v>
      </c>
      <c r="F23" s="2">
        <v>0.373</v>
      </c>
      <c r="G23" s="1" t="s">
        <v>35</v>
      </c>
    </row>
    <row r="24" spans="1:7" x14ac:dyDescent="0.3">
      <c r="A24" s="1" t="s">
        <v>45</v>
      </c>
      <c r="B24" s="1" t="s">
        <v>37</v>
      </c>
      <c r="C24" s="1" t="s">
        <v>19</v>
      </c>
      <c r="D24" s="1" t="s">
        <v>46</v>
      </c>
      <c r="E24" s="1" t="s">
        <v>47</v>
      </c>
      <c r="F24" s="2">
        <v>0.371</v>
      </c>
      <c r="G24" s="1" t="s">
        <v>35</v>
      </c>
    </row>
    <row r="25" spans="1:7" x14ac:dyDescent="0.3">
      <c r="A25" s="1" t="s">
        <v>57</v>
      </c>
      <c r="B25" s="1" t="s">
        <v>49</v>
      </c>
      <c r="C25" s="1" t="s">
        <v>19</v>
      </c>
      <c r="D25" s="1" t="s">
        <v>58</v>
      </c>
      <c r="E25" s="1" t="s">
        <v>59</v>
      </c>
      <c r="F25" s="2">
        <v>0.34799999999999998</v>
      </c>
      <c r="G25" s="1" t="s">
        <v>60</v>
      </c>
    </row>
    <row r="26" spans="1:7" x14ac:dyDescent="0.3">
      <c r="A26" s="1" t="s">
        <v>68</v>
      </c>
      <c r="B26" s="1" t="s">
        <v>18</v>
      </c>
      <c r="C26" s="1" t="s">
        <v>19</v>
      </c>
      <c r="D26" s="1" t="s">
        <v>69</v>
      </c>
      <c r="E26" s="1" t="s">
        <v>70</v>
      </c>
      <c r="F26" s="2">
        <v>0.36199999999999999</v>
      </c>
      <c r="G26" s="1" t="s">
        <v>71</v>
      </c>
    </row>
    <row r="27" spans="1:7" x14ac:dyDescent="0.3">
      <c r="A27" s="1" t="s">
        <v>81</v>
      </c>
      <c r="B27" s="1" t="s">
        <v>73</v>
      </c>
      <c r="C27" s="1" t="s">
        <v>19</v>
      </c>
      <c r="D27" s="1" t="s">
        <v>82</v>
      </c>
      <c r="E27" s="1" t="s">
        <v>83</v>
      </c>
      <c r="F27" s="2">
        <v>0.36499999999999999</v>
      </c>
      <c r="G27" s="1" t="s">
        <v>84</v>
      </c>
    </row>
    <row r="28" spans="1:7" x14ac:dyDescent="0.3">
      <c r="A28" s="1" t="s">
        <v>94</v>
      </c>
      <c r="B28" s="1" t="s">
        <v>86</v>
      </c>
      <c r="C28" s="1" t="s">
        <v>19</v>
      </c>
      <c r="D28" s="1" t="s">
        <v>95</v>
      </c>
      <c r="E28" s="1" t="s">
        <v>96</v>
      </c>
      <c r="F28" s="2">
        <v>0.35499999999999998</v>
      </c>
      <c r="G28" s="1" t="s">
        <v>97</v>
      </c>
    </row>
    <row r="29" spans="1:7" x14ac:dyDescent="0.3">
      <c r="A29" s="1" t="s">
        <v>107</v>
      </c>
      <c r="B29" s="1" t="s">
        <v>99</v>
      </c>
      <c r="C29" s="1" t="s">
        <v>19</v>
      </c>
      <c r="D29" s="1" t="s">
        <v>108</v>
      </c>
      <c r="E29" s="1" t="s">
        <v>109</v>
      </c>
      <c r="F29" s="2">
        <v>0.35599999999999998</v>
      </c>
      <c r="G29" s="1" t="s">
        <v>35</v>
      </c>
    </row>
    <row r="30" spans="1:7" x14ac:dyDescent="0.3">
      <c r="A30" s="1" t="s">
        <v>118</v>
      </c>
      <c r="B30" s="1" t="s">
        <v>111</v>
      </c>
      <c r="C30" s="1" t="s">
        <v>19</v>
      </c>
      <c r="D30" s="1" t="s">
        <v>119</v>
      </c>
      <c r="E30" s="1" t="s">
        <v>120</v>
      </c>
      <c r="F30" s="2">
        <v>0.36499999999999999</v>
      </c>
      <c r="G30" s="1" t="s">
        <v>121</v>
      </c>
    </row>
    <row r="31" spans="1:7" x14ac:dyDescent="0.3">
      <c r="A31" s="1" t="s">
        <v>131</v>
      </c>
      <c r="B31" s="1" t="s">
        <v>123</v>
      </c>
      <c r="C31" s="1" t="s">
        <v>19</v>
      </c>
      <c r="D31" s="1" t="s">
        <v>132</v>
      </c>
      <c r="E31" s="1" t="s">
        <v>133</v>
      </c>
      <c r="F31" s="2">
        <v>0.378</v>
      </c>
      <c r="G31" s="1" t="s">
        <v>134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146DD-CDBF-4F36-AE23-54E76F90FFA3}">
  <dimension ref="A1:L31"/>
  <sheetViews>
    <sheetView workbookViewId="0">
      <selection activeCell="I2" sqref="I2:L5"/>
    </sheetView>
  </sheetViews>
  <sheetFormatPr defaultRowHeight="14.4" x14ac:dyDescent="0.3"/>
  <cols>
    <col min="1" max="1" width="11.109375" bestFit="1" customWidth="1"/>
    <col min="2" max="2" width="7.5546875" bestFit="1" customWidth="1"/>
    <col min="3" max="3" width="11.88671875" bestFit="1" customWidth="1"/>
    <col min="4" max="4" width="15" bestFit="1" customWidth="1"/>
    <col min="5" max="5" width="10" bestFit="1" customWidth="1"/>
    <col min="6" max="6" width="21.5546875" style="2" bestFit="1" customWidth="1"/>
    <col min="7" max="7" width="16.44140625" bestFit="1" customWidth="1"/>
    <col min="12" max="12" width="20.8867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</row>
    <row r="2" spans="1:12" x14ac:dyDescent="0.3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2">
        <v>0.41599999999999998</v>
      </c>
      <c r="G2" s="1" t="s">
        <v>12</v>
      </c>
      <c r="I2" t="s">
        <v>135</v>
      </c>
      <c r="L2" s="3">
        <f>AVERAGE(F2:F11)</f>
        <v>0.3231</v>
      </c>
    </row>
    <row r="3" spans="1:12" x14ac:dyDescent="0.3">
      <c r="A3" s="1" t="s">
        <v>23</v>
      </c>
      <c r="B3" s="1" t="s">
        <v>24</v>
      </c>
      <c r="C3" s="1" t="s">
        <v>9</v>
      </c>
      <c r="D3" s="1" t="s">
        <v>25</v>
      </c>
      <c r="E3" s="1" t="s">
        <v>26</v>
      </c>
      <c r="F3" s="2">
        <v>0.39700000000000002</v>
      </c>
      <c r="G3" s="1" t="s">
        <v>27</v>
      </c>
      <c r="I3" t="s">
        <v>136</v>
      </c>
      <c r="L3" s="3">
        <f>AVERAGE(F12:F21)</f>
        <v>0.31359999999999999</v>
      </c>
    </row>
    <row r="4" spans="1:12" x14ac:dyDescent="0.3">
      <c r="A4" s="1" t="s">
        <v>36</v>
      </c>
      <c r="B4" s="1" t="s">
        <v>37</v>
      </c>
      <c r="C4" s="1" t="s">
        <v>9</v>
      </c>
      <c r="D4" s="1" t="s">
        <v>38</v>
      </c>
      <c r="E4" s="1" t="s">
        <v>39</v>
      </c>
      <c r="F4" s="2">
        <v>0.22600000000000001</v>
      </c>
      <c r="G4" s="1" t="s">
        <v>40</v>
      </c>
      <c r="I4" t="s">
        <v>137</v>
      </c>
      <c r="L4" s="3">
        <f>AVERAGE(F22:F31)</f>
        <v>0.36319999999999997</v>
      </c>
    </row>
    <row r="5" spans="1:12" x14ac:dyDescent="0.3">
      <c r="A5" s="1" t="s">
        <v>48</v>
      </c>
      <c r="B5" s="1" t="s">
        <v>49</v>
      </c>
      <c r="C5" s="1" t="s">
        <v>9</v>
      </c>
      <c r="D5" s="1" t="s">
        <v>50</v>
      </c>
      <c r="E5" s="1" t="s">
        <v>51</v>
      </c>
      <c r="F5" s="2">
        <v>0.17699999999999999</v>
      </c>
      <c r="G5" s="1" t="s">
        <v>52</v>
      </c>
      <c r="I5" t="s">
        <v>138</v>
      </c>
      <c r="L5" s="4">
        <f>L2/L3</f>
        <v>1.0302933673469388</v>
      </c>
    </row>
    <row r="6" spans="1:12" x14ac:dyDescent="0.3">
      <c r="A6" s="1" t="s">
        <v>61</v>
      </c>
      <c r="B6" s="1" t="s">
        <v>18</v>
      </c>
      <c r="C6" s="1" t="s">
        <v>9</v>
      </c>
      <c r="D6" s="1" t="s">
        <v>62</v>
      </c>
      <c r="E6" s="1" t="s">
        <v>63</v>
      </c>
      <c r="F6" s="2">
        <v>0.39600000000000002</v>
      </c>
      <c r="G6" s="1" t="s">
        <v>64</v>
      </c>
    </row>
    <row r="7" spans="1:12" x14ac:dyDescent="0.3">
      <c r="A7" s="1" t="s">
        <v>72</v>
      </c>
      <c r="B7" s="1" t="s">
        <v>73</v>
      </c>
      <c r="C7" s="1" t="s">
        <v>9</v>
      </c>
      <c r="D7" s="1" t="s">
        <v>74</v>
      </c>
      <c r="E7" s="1" t="s">
        <v>75</v>
      </c>
      <c r="F7" s="2">
        <v>0.27500000000000002</v>
      </c>
      <c r="G7" s="1" t="s">
        <v>76</v>
      </c>
    </row>
    <row r="8" spans="1:12" x14ac:dyDescent="0.3">
      <c r="A8" s="1" t="s">
        <v>85</v>
      </c>
      <c r="B8" s="1" t="s">
        <v>86</v>
      </c>
      <c r="C8" s="1" t="s">
        <v>9</v>
      </c>
      <c r="D8" s="1" t="s">
        <v>87</v>
      </c>
      <c r="E8" s="1" t="s">
        <v>88</v>
      </c>
      <c r="F8" s="2">
        <v>0.215</v>
      </c>
      <c r="G8" s="1" t="s">
        <v>89</v>
      </c>
    </row>
    <row r="9" spans="1:12" x14ac:dyDescent="0.3">
      <c r="A9" s="1" t="s">
        <v>98</v>
      </c>
      <c r="B9" s="1" t="s">
        <v>99</v>
      </c>
      <c r="C9" s="1" t="s">
        <v>9</v>
      </c>
      <c r="D9" s="1" t="s">
        <v>100</v>
      </c>
      <c r="E9" s="1" t="s">
        <v>101</v>
      </c>
      <c r="F9" s="2">
        <v>0.47299999999999998</v>
      </c>
      <c r="G9" s="1" t="s">
        <v>102</v>
      </c>
    </row>
    <row r="10" spans="1:12" x14ac:dyDescent="0.3">
      <c r="A10" s="1" t="s">
        <v>110</v>
      </c>
      <c r="B10" s="1" t="s">
        <v>111</v>
      </c>
      <c r="C10" s="1" t="s">
        <v>9</v>
      </c>
      <c r="D10" s="1" t="s">
        <v>112</v>
      </c>
      <c r="E10" s="1" t="s">
        <v>113</v>
      </c>
      <c r="F10" s="2">
        <v>0.37</v>
      </c>
      <c r="G10" s="1" t="s">
        <v>114</v>
      </c>
    </row>
    <row r="11" spans="1:12" x14ac:dyDescent="0.3">
      <c r="A11" s="1" t="s">
        <v>122</v>
      </c>
      <c r="B11" s="1" t="s">
        <v>123</v>
      </c>
      <c r="C11" s="1" t="s">
        <v>9</v>
      </c>
      <c r="D11" s="1" t="s">
        <v>124</v>
      </c>
      <c r="E11" s="1" t="s">
        <v>125</v>
      </c>
      <c r="F11" s="2">
        <v>0.28599999999999998</v>
      </c>
      <c r="G11" s="1" t="s">
        <v>126</v>
      </c>
    </row>
    <row r="12" spans="1:12" x14ac:dyDescent="0.3">
      <c r="A12" s="1" t="s">
        <v>13</v>
      </c>
      <c r="B12" s="1" t="s">
        <v>8</v>
      </c>
      <c r="C12" s="1" t="s">
        <v>14</v>
      </c>
      <c r="D12" s="1" t="s">
        <v>15</v>
      </c>
      <c r="E12" s="1" t="s">
        <v>16</v>
      </c>
      <c r="F12" s="2">
        <v>0.22500000000000001</v>
      </c>
      <c r="G12" s="1" t="s">
        <v>17</v>
      </c>
    </row>
    <row r="13" spans="1:12" x14ac:dyDescent="0.3">
      <c r="A13" s="1" t="s">
        <v>28</v>
      </c>
      <c r="B13" s="1" t="s">
        <v>24</v>
      </c>
      <c r="C13" s="1" t="s">
        <v>14</v>
      </c>
      <c r="D13" s="1" t="s">
        <v>29</v>
      </c>
      <c r="E13" s="1" t="s">
        <v>30</v>
      </c>
      <c r="F13" s="2">
        <v>0.23</v>
      </c>
      <c r="G13" s="1" t="s">
        <v>31</v>
      </c>
    </row>
    <row r="14" spans="1:12" x14ac:dyDescent="0.3">
      <c r="A14" s="1" t="s">
        <v>41</v>
      </c>
      <c r="B14" s="1" t="s">
        <v>37</v>
      </c>
      <c r="C14" s="1" t="s">
        <v>14</v>
      </c>
      <c r="D14" s="1" t="s">
        <v>42</v>
      </c>
      <c r="E14" s="1" t="s">
        <v>43</v>
      </c>
      <c r="F14" s="2">
        <v>0.40300000000000002</v>
      </c>
      <c r="G14" s="1" t="s">
        <v>44</v>
      </c>
    </row>
    <row r="15" spans="1:12" x14ac:dyDescent="0.3">
      <c r="A15" s="1" t="s">
        <v>53</v>
      </c>
      <c r="B15" s="1" t="s">
        <v>49</v>
      </c>
      <c r="C15" s="1" t="s">
        <v>14</v>
      </c>
      <c r="D15" s="1" t="s">
        <v>54</v>
      </c>
      <c r="E15" s="1" t="s">
        <v>55</v>
      </c>
      <c r="F15" s="2">
        <v>0.47499999999999998</v>
      </c>
      <c r="G15" s="1" t="s">
        <v>56</v>
      </c>
    </row>
    <row r="16" spans="1:12" x14ac:dyDescent="0.3">
      <c r="A16" s="1" t="s">
        <v>65</v>
      </c>
      <c r="B16" s="1" t="s">
        <v>18</v>
      </c>
      <c r="C16" s="1" t="s">
        <v>14</v>
      </c>
      <c r="D16" s="1" t="s">
        <v>66</v>
      </c>
      <c r="E16" s="1" t="s">
        <v>67</v>
      </c>
      <c r="F16" s="2">
        <v>0.24199999999999999</v>
      </c>
      <c r="G16" s="1" t="s">
        <v>64</v>
      </c>
    </row>
    <row r="17" spans="1:7" x14ac:dyDescent="0.3">
      <c r="A17" s="1" t="s">
        <v>77</v>
      </c>
      <c r="B17" s="1" t="s">
        <v>73</v>
      </c>
      <c r="C17" s="1" t="s">
        <v>14</v>
      </c>
      <c r="D17" s="1" t="s">
        <v>78</v>
      </c>
      <c r="E17" s="1" t="s">
        <v>79</v>
      </c>
      <c r="F17" s="2">
        <v>0.35899999999999999</v>
      </c>
      <c r="G17" s="1" t="s">
        <v>80</v>
      </c>
    </row>
    <row r="18" spans="1:7" x14ac:dyDescent="0.3">
      <c r="A18" s="1" t="s">
        <v>90</v>
      </c>
      <c r="B18" s="1" t="s">
        <v>86</v>
      </c>
      <c r="C18" s="1" t="s">
        <v>14</v>
      </c>
      <c r="D18" s="1" t="s">
        <v>91</v>
      </c>
      <c r="E18" s="1" t="s">
        <v>92</v>
      </c>
      <c r="F18" s="2">
        <v>0.43</v>
      </c>
      <c r="G18" s="1" t="s">
        <v>93</v>
      </c>
    </row>
    <row r="19" spans="1:7" x14ac:dyDescent="0.3">
      <c r="A19" s="1" t="s">
        <v>103</v>
      </c>
      <c r="B19" s="1" t="s">
        <v>99</v>
      </c>
      <c r="C19" s="1" t="s">
        <v>14</v>
      </c>
      <c r="D19" s="1" t="s">
        <v>104</v>
      </c>
      <c r="E19" s="1" t="s">
        <v>105</v>
      </c>
      <c r="F19" s="2">
        <v>0.17100000000000001</v>
      </c>
      <c r="G19" s="1" t="s">
        <v>106</v>
      </c>
    </row>
    <row r="20" spans="1:7" x14ac:dyDescent="0.3">
      <c r="A20" s="1" t="s">
        <v>115</v>
      </c>
      <c r="B20" s="1" t="s">
        <v>111</v>
      </c>
      <c r="C20" s="1" t="s">
        <v>14</v>
      </c>
      <c r="D20" s="1" t="s">
        <v>116</v>
      </c>
      <c r="E20" s="1" t="s">
        <v>117</v>
      </c>
      <c r="F20" s="2">
        <v>0.26500000000000001</v>
      </c>
      <c r="G20" s="1" t="s">
        <v>114</v>
      </c>
    </row>
    <row r="21" spans="1:7" x14ac:dyDescent="0.3">
      <c r="A21" s="1" t="s">
        <v>127</v>
      </c>
      <c r="B21" s="1" t="s">
        <v>123</v>
      </c>
      <c r="C21" s="1" t="s">
        <v>14</v>
      </c>
      <c r="D21" s="1" t="s">
        <v>128</v>
      </c>
      <c r="E21" s="1" t="s">
        <v>129</v>
      </c>
      <c r="F21" s="2">
        <v>0.33600000000000002</v>
      </c>
      <c r="G21" s="1" t="s">
        <v>130</v>
      </c>
    </row>
    <row r="22" spans="1:7" x14ac:dyDescent="0.3">
      <c r="A22" s="1" t="s">
        <v>18</v>
      </c>
      <c r="B22" s="1" t="s">
        <v>8</v>
      </c>
      <c r="C22" s="1" t="s">
        <v>19</v>
      </c>
      <c r="D22" s="1" t="s">
        <v>20</v>
      </c>
      <c r="E22" s="1" t="s">
        <v>21</v>
      </c>
      <c r="F22" s="2">
        <v>0.35899999999999999</v>
      </c>
      <c r="G22" s="1" t="s">
        <v>22</v>
      </c>
    </row>
    <row r="23" spans="1:7" x14ac:dyDescent="0.3">
      <c r="A23" s="1" t="s">
        <v>32</v>
      </c>
      <c r="B23" s="1" t="s">
        <v>24</v>
      </c>
      <c r="C23" s="1" t="s">
        <v>19</v>
      </c>
      <c r="D23" s="1" t="s">
        <v>33</v>
      </c>
      <c r="E23" s="1" t="s">
        <v>34</v>
      </c>
      <c r="F23" s="2">
        <v>0.373</v>
      </c>
      <c r="G23" s="1" t="s">
        <v>35</v>
      </c>
    </row>
    <row r="24" spans="1:7" x14ac:dyDescent="0.3">
      <c r="A24" s="1" t="s">
        <v>45</v>
      </c>
      <c r="B24" s="1" t="s">
        <v>37</v>
      </c>
      <c r="C24" s="1" t="s">
        <v>19</v>
      </c>
      <c r="D24" s="1" t="s">
        <v>46</v>
      </c>
      <c r="E24" s="1" t="s">
        <v>47</v>
      </c>
      <c r="F24" s="2">
        <v>0.371</v>
      </c>
      <c r="G24" s="1" t="s">
        <v>35</v>
      </c>
    </row>
    <row r="25" spans="1:7" x14ac:dyDescent="0.3">
      <c r="A25" s="1" t="s">
        <v>57</v>
      </c>
      <c r="B25" s="1" t="s">
        <v>49</v>
      </c>
      <c r="C25" s="1" t="s">
        <v>19</v>
      </c>
      <c r="D25" s="1" t="s">
        <v>58</v>
      </c>
      <c r="E25" s="1" t="s">
        <v>59</v>
      </c>
      <c r="F25" s="2">
        <v>0.34799999999999998</v>
      </c>
      <c r="G25" s="1" t="s">
        <v>60</v>
      </c>
    </row>
    <row r="26" spans="1:7" x14ac:dyDescent="0.3">
      <c r="A26" s="1" t="s">
        <v>68</v>
      </c>
      <c r="B26" s="1" t="s">
        <v>18</v>
      </c>
      <c r="C26" s="1" t="s">
        <v>19</v>
      </c>
      <c r="D26" s="1" t="s">
        <v>69</v>
      </c>
      <c r="E26" s="1" t="s">
        <v>70</v>
      </c>
      <c r="F26" s="2">
        <v>0.36199999999999999</v>
      </c>
      <c r="G26" s="1" t="s">
        <v>71</v>
      </c>
    </row>
    <row r="27" spans="1:7" x14ac:dyDescent="0.3">
      <c r="A27" s="1" t="s">
        <v>81</v>
      </c>
      <c r="B27" s="1" t="s">
        <v>73</v>
      </c>
      <c r="C27" s="1" t="s">
        <v>19</v>
      </c>
      <c r="D27" s="1" t="s">
        <v>82</v>
      </c>
      <c r="E27" s="1" t="s">
        <v>83</v>
      </c>
      <c r="F27" s="2">
        <v>0.36499999999999999</v>
      </c>
      <c r="G27" s="1" t="s">
        <v>84</v>
      </c>
    </row>
    <row r="28" spans="1:7" x14ac:dyDescent="0.3">
      <c r="A28" s="1" t="s">
        <v>94</v>
      </c>
      <c r="B28" s="1" t="s">
        <v>86</v>
      </c>
      <c r="C28" s="1" t="s">
        <v>19</v>
      </c>
      <c r="D28" s="1" t="s">
        <v>95</v>
      </c>
      <c r="E28" s="1" t="s">
        <v>96</v>
      </c>
      <c r="F28" s="2">
        <v>0.35499999999999998</v>
      </c>
      <c r="G28" s="1" t="s">
        <v>97</v>
      </c>
    </row>
    <row r="29" spans="1:7" x14ac:dyDescent="0.3">
      <c r="A29" s="1" t="s">
        <v>107</v>
      </c>
      <c r="B29" s="1" t="s">
        <v>99</v>
      </c>
      <c r="C29" s="1" t="s">
        <v>19</v>
      </c>
      <c r="D29" s="1" t="s">
        <v>108</v>
      </c>
      <c r="E29" s="1" t="s">
        <v>109</v>
      </c>
      <c r="F29" s="2">
        <v>0.35599999999999998</v>
      </c>
      <c r="G29" s="1" t="s">
        <v>35</v>
      </c>
    </row>
    <row r="30" spans="1:7" x14ac:dyDescent="0.3">
      <c r="A30" s="1" t="s">
        <v>118</v>
      </c>
      <c r="B30" s="1" t="s">
        <v>111</v>
      </c>
      <c r="C30" s="1" t="s">
        <v>19</v>
      </c>
      <c r="D30" s="1" t="s">
        <v>119</v>
      </c>
      <c r="E30" s="1" t="s">
        <v>120</v>
      </c>
      <c r="F30" s="2">
        <v>0.36499999999999999</v>
      </c>
      <c r="G30" s="1" t="s">
        <v>121</v>
      </c>
    </row>
    <row r="31" spans="1:7" x14ac:dyDescent="0.3">
      <c r="A31" s="1" t="s">
        <v>131</v>
      </c>
      <c r="B31" s="1" t="s">
        <v>123</v>
      </c>
      <c r="C31" s="1" t="s">
        <v>19</v>
      </c>
      <c r="D31" s="1" t="s">
        <v>132</v>
      </c>
      <c r="E31" s="1" t="s">
        <v>133</v>
      </c>
      <c r="F31" s="2">
        <v>0.378</v>
      </c>
      <c r="G31" s="1" t="s">
        <v>134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48CD-D816-455C-ACE6-99F24B382D38}">
  <dimension ref="A1:L31"/>
  <sheetViews>
    <sheetView workbookViewId="0">
      <selection activeCell="I2" sqref="I2:L5"/>
    </sheetView>
  </sheetViews>
  <sheetFormatPr defaultRowHeight="14.4" x14ac:dyDescent="0.3"/>
  <cols>
    <col min="1" max="1" width="10.6640625" bestFit="1" customWidth="1"/>
    <col min="2" max="2" width="7.109375" bestFit="1" customWidth="1"/>
    <col min="3" max="3" width="10.6640625" bestFit="1" customWidth="1"/>
    <col min="4" max="4" width="14.44140625" bestFit="1" customWidth="1"/>
    <col min="5" max="5" width="9.6640625" bestFit="1" customWidth="1"/>
    <col min="6" max="6" width="20.5546875" style="2" bestFit="1" customWidth="1"/>
    <col min="7" max="7" width="15.6640625" bestFit="1" customWidth="1"/>
    <col min="12" max="12" width="20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</row>
    <row r="2" spans="1:12" x14ac:dyDescent="0.3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2">
        <v>0.41599999999999998</v>
      </c>
      <c r="G2" s="1" t="s">
        <v>12</v>
      </c>
      <c r="I2" t="s">
        <v>135</v>
      </c>
      <c r="L2" s="3">
        <f>AVERAGE(F2:F11)</f>
        <v>0.3231</v>
      </c>
    </row>
    <row r="3" spans="1:12" x14ac:dyDescent="0.3">
      <c r="A3" s="1" t="s">
        <v>23</v>
      </c>
      <c r="B3" s="1" t="s">
        <v>24</v>
      </c>
      <c r="C3" s="1" t="s">
        <v>9</v>
      </c>
      <c r="D3" s="1" t="s">
        <v>25</v>
      </c>
      <c r="E3" s="1" t="s">
        <v>26</v>
      </c>
      <c r="F3" s="2">
        <v>0.39700000000000002</v>
      </c>
      <c r="G3" s="1" t="s">
        <v>27</v>
      </c>
      <c r="I3" t="s">
        <v>136</v>
      </c>
      <c r="L3" s="3">
        <f>AVERAGE(F12:F21)</f>
        <v>0.31359999999999999</v>
      </c>
    </row>
    <row r="4" spans="1:12" x14ac:dyDescent="0.3">
      <c r="A4" s="1" t="s">
        <v>36</v>
      </c>
      <c r="B4" s="1" t="s">
        <v>37</v>
      </c>
      <c r="C4" s="1" t="s">
        <v>9</v>
      </c>
      <c r="D4" s="1" t="s">
        <v>38</v>
      </c>
      <c r="E4" s="1" t="s">
        <v>39</v>
      </c>
      <c r="F4" s="2">
        <v>0.22600000000000001</v>
      </c>
      <c r="G4" s="1" t="s">
        <v>40</v>
      </c>
      <c r="I4" t="s">
        <v>137</v>
      </c>
      <c r="L4" s="3">
        <f>AVERAGE(F22:F31)</f>
        <v>0.36319999999999997</v>
      </c>
    </row>
    <row r="5" spans="1:12" x14ac:dyDescent="0.3">
      <c r="A5" s="1" t="s">
        <v>48</v>
      </c>
      <c r="B5" s="1" t="s">
        <v>49</v>
      </c>
      <c r="C5" s="1" t="s">
        <v>9</v>
      </c>
      <c r="D5" s="1" t="s">
        <v>50</v>
      </c>
      <c r="E5" s="1" t="s">
        <v>51</v>
      </c>
      <c r="F5" s="2">
        <v>0.17699999999999999</v>
      </c>
      <c r="G5" s="1" t="s">
        <v>52</v>
      </c>
      <c r="I5" t="s">
        <v>138</v>
      </c>
      <c r="L5" s="4">
        <f>L2/L3</f>
        <v>1.0302933673469388</v>
      </c>
    </row>
    <row r="6" spans="1:12" x14ac:dyDescent="0.3">
      <c r="A6" s="1" t="s">
        <v>61</v>
      </c>
      <c r="B6" s="1" t="s">
        <v>18</v>
      </c>
      <c r="C6" s="1" t="s">
        <v>9</v>
      </c>
      <c r="D6" s="1" t="s">
        <v>62</v>
      </c>
      <c r="E6" s="1" t="s">
        <v>63</v>
      </c>
      <c r="F6" s="2">
        <v>0.39600000000000002</v>
      </c>
      <c r="G6" s="1" t="s">
        <v>64</v>
      </c>
    </row>
    <row r="7" spans="1:12" x14ac:dyDescent="0.3">
      <c r="A7" s="1" t="s">
        <v>72</v>
      </c>
      <c r="B7" s="1" t="s">
        <v>73</v>
      </c>
      <c r="C7" s="1" t="s">
        <v>9</v>
      </c>
      <c r="D7" s="1" t="s">
        <v>74</v>
      </c>
      <c r="E7" s="1" t="s">
        <v>75</v>
      </c>
      <c r="F7" s="2">
        <v>0.27500000000000002</v>
      </c>
      <c r="G7" s="1" t="s">
        <v>76</v>
      </c>
    </row>
    <row r="8" spans="1:12" x14ac:dyDescent="0.3">
      <c r="A8" s="1" t="s">
        <v>85</v>
      </c>
      <c r="B8" s="1" t="s">
        <v>86</v>
      </c>
      <c r="C8" s="1" t="s">
        <v>9</v>
      </c>
      <c r="D8" s="1" t="s">
        <v>87</v>
      </c>
      <c r="E8" s="1" t="s">
        <v>88</v>
      </c>
      <c r="F8" s="2">
        <v>0.215</v>
      </c>
      <c r="G8" s="1" t="s">
        <v>89</v>
      </c>
    </row>
    <row r="9" spans="1:12" x14ac:dyDescent="0.3">
      <c r="A9" s="1" t="s">
        <v>98</v>
      </c>
      <c r="B9" s="1" t="s">
        <v>99</v>
      </c>
      <c r="C9" s="1" t="s">
        <v>9</v>
      </c>
      <c r="D9" s="1" t="s">
        <v>100</v>
      </c>
      <c r="E9" s="1" t="s">
        <v>101</v>
      </c>
      <c r="F9" s="2">
        <v>0.47299999999999998</v>
      </c>
      <c r="G9" s="1" t="s">
        <v>102</v>
      </c>
    </row>
    <row r="10" spans="1:12" x14ac:dyDescent="0.3">
      <c r="A10" s="1" t="s">
        <v>110</v>
      </c>
      <c r="B10" s="1" t="s">
        <v>111</v>
      </c>
      <c r="C10" s="1" t="s">
        <v>9</v>
      </c>
      <c r="D10" s="1" t="s">
        <v>112</v>
      </c>
      <c r="E10" s="1" t="s">
        <v>113</v>
      </c>
      <c r="F10" s="2">
        <v>0.37</v>
      </c>
      <c r="G10" s="1" t="s">
        <v>114</v>
      </c>
    </row>
    <row r="11" spans="1:12" x14ac:dyDescent="0.3">
      <c r="A11" s="1" t="s">
        <v>122</v>
      </c>
      <c r="B11" s="1" t="s">
        <v>123</v>
      </c>
      <c r="C11" s="1" t="s">
        <v>9</v>
      </c>
      <c r="D11" s="1" t="s">
        <v>124</v>
      </c>
      <c r="E11" s="1" t="s">
        <v>125</v>
      </c>
      <c r="F11" s="2">
        <v>0.28599999999999998</v>
      </c>
      <c r="G11" s="1" t="s">
        <v>126</v>
      </c>
    </row>
    <row r="12" spans="1:12" x14ac:dyDescent="0.3">
      <c r="A12" s="1" t="s">
        <v>13</v>
      </c>
      <c r="B12" s="1" t="s">
        <v>8</v>
      </c>
      <c r="C12" s="1" t="s">
        <v>14</v>
      </c>
      <c r="D12" s="1" t="s">
        <v>15</v>
      </c>
      <c r="E12" s="1" t="s">
        <v>16</v>
      </c>
      <c r="F12" s="2">
        <v>0.22500000000000001</v>
      </c>
      <c r="G12" s="1" t="s">
        <v>17</v>
      </c>
    </row>
    <row r="13" spans="1:12" x14ac:dyDescent="0.3">
      <c r="A13" s="1" t="s">
        <v>28</v>
      </c>
      <c r="B13" s="1" t="s">
        <v>24</v>
      </c>
      <c r="C13" s="1" t="s">
        <v>14</v>
      </c>
      <c r="D13" s="1" t="s">
        <v>29</v>
      </c>
      <c r="E13" s="1" t="s">
        <v>30</v>
      </c>
      <c r="F13" s="2">
        <v>0.23</v>
      </c>
      <c r="G13" s="1" t="s">
        <v>31</v>
      </c>
    </row>
    <row r="14" spans="1:12" x14ac:dyDescent="0.3">
      <c r="A14" s="1" t="s">
        <v>41</v>
      </c>
      <c r="B14" s="1" t="s">
        <v>37</v>
      </c>
      <c r="C14" s="1" t="s">
        <v>14</v>
      </c>
      <c r="D14" s="1" t="s">
        <v>42</v>
      </c>
      <c r="E14" s="1" t="s">
        <v>43</v>
      </c>
      <c r="F14" s="2">
        <v>0.40300000000000002</v>
      </c>
      <c r="G14" s="1" t="s">
        <v>44</v>
      </c>
    </row>
    <row r="15" spans="1:12" x14ac:dyDescent="0.3">
      <c r="A15" s="1" t="s">
        <v>53</v>
      </c>
      <c r="B15" s="1" t="s">
        <v>49</v>
      </c>
      <c r="C15" s="1" t="s">
        <v>14</v>
      </c>
      <c r="D15" s="1" t="s">
        <v>54</v>
      </c>
      <c r="E15" s="1" t="s">
        <v>55</v>
      </c>
      <c r="F15" s="2">
        <v>0.47499999999999998</v>
      </c>
      <c r="G15" s="1" t="s">
        <v>56</v>
      </c>
    </row>
    <row r="16" spans="1:12" x14ac:dyDescent="0.3">
      <c r="A16" s="1" t="s">
        <v>65</v>
      </c>
      <c r="B16" s="1" t="s">
        <v>18</v>
      </c>
      <c r="C16" s="1" t="s">
        <v>14</v>
      </c>
      <c r="D16" s="1" t="s">
        <v>66</v>
      </c>
      <c r="E16" s="1" t="s">
        <v>67</v>
      </c>
      <c r="F16" s="2">
        <v>0.24199999999999999</v>
      </c>
      <c r="G16" s="1" t="s">
        <v>64</v>
      </c>
    </row>
    <row r="17" spans="1:7" x14ac:dyDescent="0.3">
      <c r="A17" s="1" t="s">
        <v>77</v>
      </c>
      <c r="B17" s="1" t="s">
        <v>73</v>
      </c>
      <c r="C17" s="1" t="s">
        <v>14</v>
      </c>
      <c r="D17" s="1" t="s">
        <v>78</v>
      </c>
      <c r="E17" s="1" t="s">
        <v>79</v>
      </c>
      <c r="F17" s="2">
        <v>0.35899999999999999</v>
      </c>
      <c r="G17" s="1" t="s">
        <v>80</v>
      </c>
    </row>
    <row r="18" spans="1:7" x14ac:dyDescent="0.3">
      <c r="A18" s="1" t="s">
        <v>90</v>
      </c>
      <c r="B18" s="1" t="s">
        <v>86</v>
      </c>
      <c r="C18" s="1" t="s">
        <v>14</v>
      </c>
      <c r="D18" s="1" t="s">
        <v>91</v>
      </c>
      <c r="E18" s="1" t="s">
        <v>92</v>
      </c>
      <c r="F18" s="2">
        <v>0.43</v>
      </c>
      <c r="G18" s="1" t="s">
        <v>93</v>
      </c>
    </row>
    <row r="19" spans="1:7" x14ac:dyDescent="0.3">
      <c r="A19" s="1" t="s">
        <v>103</v>
      </c>
      <c r="B19" s="1" t="s">
        <v>99</v>
      </c>
      <c r="C19" s="1" t="s">
        <v>14</v>
      </c>
      <c r="D19" s="1" t="s">
        <v>104</v>
      </c>
      <c r="E19" s="1" t="s">
        <v>105</v>
      </c>
      <c r="F19" s="2">
        <v>0.17100000000000001</v>
      </c>
      <c r="G19" s="1" t="s">
        <v>106</v>
      </c>
    </row>
    <row r="20" spans="1:7" x14ac:dyDescent="0.3">
      <c r="A20" s="1" t="s">
        <v>115</v>
      </c>
      <c r="B20" s="1" t="s">
        <v>111</v>
      </c>
      <c r="C20" s="1" t="s">
        <v>14</v>
      </c>
      <c r="D20" s="1" t="s">
        <v>116</v>
      </c>
      <c r="E20" s="1" t="s">
        <v>117</v>
      </c>
      <c r="F20" s="2">
        <v>0.26500000000000001</v>
      </c>
      <c r="G20" s="1" t="s">
        <v>114</v>
      </c>
    </row>
    <row r="21" spans="1:7" x14ac:dyDescent="0.3">
      <c r="A21" s="1" t="s">
        <v>127</v>
      </c>
      <c r="B21" s="1" t="s">
        <v>123</v>
      </c>
      <c r="C21" s="1" t="s">
        <v>14</v>
      </c>
      <c r="D21" s="1" t="s">
        <v>128</v>
      </c>
      <c r="E21" s="1" t="s">
        <v>129</v>
      </c>
      <c r="F21" s="2">
        <v>0.33600000000000002</v>
      </c>
      <c r="G21" s="1" t="s">
        <v>130</v>
      </c>
    </row>
    <row r="22" spans="1:7" x14ac:dyDescent="0.3">
      <c r="A22" s="1" t="s">
        <v>18</v>
      </c>
      <c r="B22" s="1" t="s">
        <v>8</v>
      </c>
      <c r="C22" s="1" t="s">
        <v>19</v>
      </c>
      <c r="D22" s="1" t="s">
        <v>20</v>
      </c>
      <c r="E22" s="1" t="s">
        <v>21</v>
      </c>
      <c r="F22" s="2">
        <v>0.35899999999999999</v>
      </c>
      <c r="G22" s="1" t="s">
        <v>22</v>
      </c>
    </row>
    <row r="23" spans="1:7" x14ac:dyDescent="0.3">
      <c r="A23" s="1" t="s">
        <v>32</v>
      </c>
      <c r="B23" s="1" t="s">
        <v>24</v>
      </c>
      <c r="C23" s="1" t="s">
        <v>19</v>
      </c>
      <c r="D23" s="1" t="s">
        <v>33</v>
      </c>
      <c r="E23" s="1" t="s">
        <v>34</v>
      </c>
      <c r="F23" s="2">
        <v>0.373</v>
      </c>
      <c r="G23" s="1" t="s">
        <v>35</v>
      </c>
    </row>
    <row r="24" spans="1:7" x14ac:dyDescent="0.3">
      <c r="A24" s="1" t="s">
        <v>45</v>
      </c>
      <c r="B24" s="1" t="s">
        <v>37</v>
      </c>
      <c r="C24" s="1" t="s">
        <v>19</v>
      </c>
      <c r="D24" s="1" t="s">
        <v>46</v>
      </c>
      <c r="E24" s="1" t="s">
        <v>47</v>
      </c>
      <c r="F24" s="2">
        <v>0.371</v>
      </c>
      <c r="G24" s="1" t="s">
        <v>35</v>
      </c>
    </row>
    <row r="25" spans="1:7" x14ac:dyDescent="0.3">
      <c r="A25" s="1" t="s">
        <v>57</v>
      </c>
      <c r="B25" s="1" t="s">
        <v>49</v>
      </c>
      <c r="C25" s="1" t="s">
        <v>19</v>
      </c>
      <c r="D25" s="1" t="s">
        <v>58</v>
      </c>
      <c r="E25" s="1" t="s">
        <v>59</v>
      </c>
      <c r="F25" s="2">
        <v>0.34799999999999998</v>
      </c>
      <c r="G25" s="1" t="s">
        <v>60</v>
      </c>
    </row>
    <row r="26" spans="1:7" x14ac:dyDescent="0.3">
      <c r="A26" s="1" t="s">
        <v>68</v>
      </c>
      <c r="B26" s="1" t="s">
        <v>18</v>
      </c>
      <c r="C26" s="1" t="s">
        <v>19</v>
      </c>
      <c r="D26" s="1" t="s">
        <v>69</v>
      </c>
      <c r="E26" s="1" t="s">
        <v>70</v>
      </c>
      <c r="F26" s="2">
        <v>0.36199999999999999</v>
      </c>
      <c r="G26" s="1" t="s">
        <v>71</v>
      </c>
    </row>
    <row r="27" spans="1:7" x14ac:dyDescent="0.3">
      <c r="A27" s="1" t="s">
        <v>81</v>
      </c>
      <c r="B27" s="1" t="s">
        <v>73</v>
      </c>
      <c r="C27" s="1" t="s">
        <v>19</v>
      </c>
      <c r="D27" s="1" t="s">
        <v>82</v>
      </c>
      <c r="E27" s="1" t="s">
        <v>83</v>
      </c>
      <c r="F27" s="2">
        <v>0.36499999999999999</v>
      </c>
      <c r="G27" s="1" t="s">
        <v>84</v>
      </c>
    </row>
    <row r="28" spans="1:7" x14ac:dyDescent="0.3">
      <c r="A28" s="1" t="s">
        <v>94</v>
      </c>
      <c r="B28" s="1" t="s">
        <v>86</v>
      </c>
      <c r="C28" s="1" t="s">
        <v>19</v>
      </c>
      <c r="D28" s="1" t="s">
        <v>95</v>
      </c>
      <c r="E28" s="1" t="s">
        <v>96</v>
      </c>
      <c r="F28" s="2">
        <v>0.35499999999999998</v>
      </c>
      <c r="G28" s="1" t="s">
        <v>97</v>
      </c>
    </row>
    <row r="29" spans="1:7" x14ac:dyDescent="0.3">
      <c r="A29" s="1" t="s">
        <v>107</v>
      </c>
      <c r="B29" s="1" t="s">
        <v>99</v>
      </c>
      <c r="C29" s="1" t="s">
        <v>19</v>
      </c>
      <c r="D29" s="1" t="s">
        <v>108</v>
      </c>
      <c r="E29" s="1" t="s">
        <v>109</v>
      </c>
      <c r="F29" s="2">
        <v>0.35599999999999998</v>
      </c>
      <c r="G29" s="1" t="s">
        <v>35</v>
      </c>
    </row>
    <row r="30" spans="1:7" x14ac:dyDescent="0.3">
      <c r="A30" s="1" t="s">
        <v>118</v>
      </c>
      <c r="B30" s="1" t="s">
        <v>111</v>
      </c>
      <c r="C30" s="1" t="s">
        <v>19</v>
      </c>
      <c r="D30" s="1" t="s">
        <v>119</v>
      </c>
      <c r="E30" s="1" t="s">
        <v>120</v>
      </c>
      <c r="F30" s="2">
        <v>0.36499999999999999</v>
      </c>
      <c r="G30" s="1" t="s">
        <v>121</v>
      </c>
    </row>
    <row r="31" spans="1:7" x14ac:dyDescent="0.3">
      <c r="A31" s="1" t="s">
        <v>131</v>
      </c>
      <c r="B31" s="1" t="s">
        <v>123</v>
      </c>
      <c r="C31" s="1" t="s">
        <v>19</v>
      </c>
      <c r="D31" s="1" t="s">
        <v>132</v>
      </c>
      <c r="E31" s="1" t="s">
        <v>133</v>
      </c>
      <c r="F31" s="2">
        <v>0.378</v>
      </c>
      <c r="G31" s="1" t="s">
        <v>134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EA13D-4848-4F4C-B452-BD5BD9EBC2E4}">
  <dimension ref="A1:L31"/>
  <sheetViews>
    <sheetView tabSelected="1" workbookViewId="0">
      <selection activeCell="L5" sqref="L5"/>
    </sheetView>
  </sheetViews>
  <sheetFormatPr defaultRowHeight="14.4" x14ac:dyDescent="0.3"/>
  <cols>
    <col min="1" max="1" width="11.109375" bestFit="1" customWidth="1"/>
    <col min="2" max="2" width="7.5546875" bestFit="1" customWidth="1"/>
    <col min="3" max="3" width="11.88671875" bestFit="1" customWidth="1"/>
    <col min="4" max="4" width="15" bestFit="1" customWidth="1"/>
    <col min="5" max="5" width="10" bestFit="1" customWidth="1"/>
    <col min="6" max="6" width="21.5546875" style="2" bestFit="1" customWidth="1"/>
    <col min="7" max="7" width="16.44140625" bestFit="1" customWidth="1"/>
    <col min="12" max="12" width="20.2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</row>
    <row r="2" spans="1:12" x14ac:dyDescent="0.3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2">
        <v>0.41599999999999998</v>
      </c>
      <c r="G2" s="1" t="s">
        <v>12</v>
      </c>
      <c r="I2" t="s">
        <v>135</v>
      </c>
      <c r="L2" s="3">
        <f>AVERAGE(F2:F11)</f>
        <v>0.3231</v>
      </c>
    </row>
    <row r="3" spans="1:12" x14ac:dyDescent="0.3">
      <c r="A3" s="1" t="s">
        <v>23</v>
      </c>
      <c r="B3" s="1" t="s">
        <v>24</v>
      </c>
      <c r="C3" s="1" t="s">
        <v>9</v>
      </c>
      <c r="D3" s="1" t="s">
        <v>25</v>
      </c>
      <c r="E3" s="1" t="s">
        <v>26</v>
      </c>
      <c r="F3" s="2">
        <v>0.39700000000000002</v>
      </c>
      <c r="G3" s="1" t="s">
        <v>27</v>
      </c>
      <c r="I3" t="s">
        <v>136</v>
      </c>
      <c r="L3" s="3">
        <f>AVERAGE(F12:F21)</f>
        <v>0.31359999999999999</v>
      </c>
    </row>
    <row r="4" spans="1:12" x14ac:dyDescent="0.3">
      <c r="A4" s="1" t="s">
        <v>36</v>
      </c>
      <c r="B4" s="1" t="s">
        <v>37</v>
      </c>
      <c r="C4" s="1" t="s">
        <v>9</v>
      </c>
      <c r="D4" s="1" t="s">
        <v>38</v>
      </c>
      <c r="E4" s="1" t="s">
        <v>39</v>
      </c>
      <c r="F4" s="2">
        <v>0.22600000000000001</v>
      </c>
      <c r="G4" s="1" t="s">
        <v>40</v>
      </c>
      <c r="I4" t="s">
        <v>137</v>
      </c>
      <c r="L4" s="3">
        <f>AVERAGE(F22:F31)</f>
        <v>0.36319999999999997</v>
      </c>
    </row>
    <row r="5" spans="1:12" x14ac:dyDescent="0.3">
      <c r="A5" s="1" t="s">
        <v>48</v>
      </c>
      <c r="B5" s="1" t="s">
        <v>49</v>
      </c>
      <c r="C5" s="1" t="s">
        <v>9</v>
      </c>
      <c r="D5" s="1" t="s">
        <v>50</v>
      </c>
      <c r="E5" s="1" t="s">
        <v>51</v>
      </c>
      <c r="F5" s="2">
        <v>0.17699999999999999</v>
      </c>
      <c r="G5" s="1" t="s">
        <v>52</v>
      </c>
      <c r="I5" t="s">
        <v>138</v>
      </c>
      <c r="L5" s="4">
        <f>L2/L3</f>
        <v>1.0302933673469388</v>
      </c>
    </row>
    <row r="6" spans="1:12" x14ac:dyDescent="0.3">
      <c r="A6" s="1" t="s">
        <v>61</v>
      </c>
      <c r="B6" s="1" t="s">
        <v>18</v>
      </c>
      <c r="C6" s="1" t="s">
        <v>9</v>
      </c>
      <c r="D6" s="1" t="s">
        <v>62</v>
      </c>
      <c r="E6" s="1" t="s">
        <v>63</v>
      </c>
      <c r="F6" s="2">
        <v>0.39600000000000002</v>
      </c>
      <c r="G6" s="1" t="s">
        <v>64</v>
      </c>
    </row>
    <row r="7" spans="1:12" x14ac:dyDescent="0.3">
      <c r="A7" s="1" t="s">
        <v>72</v>
      </c>
      <c r="B7" s="1" t="s">
        <v>73</v>
      </c>
      <c r="C7" s="1" t="s">
        <v>9</v>
      </c>
      <c r="D7" s="1" t="s">
        <v>74</v>
      </c>
      <c r="E7" s="1" t="s">
        <v>75</v>
      </c>
      <c r="F7" s="2">
        <v>0.27500000000000002</v>
      </c>
      <c r="G7" s="1" t="s">
        <v>76</v>
      </c>
    </row>
    <row r="8" spans="1:12" x14ac:dyDescent="0.3">
      <c r="A8" s="1" t="s">
        <v>85</v>
      </c>
      <c r="B8" s="1" t="s">
        <v>86</v>
      </c>
      <c r="C8" s="1" t="s">
        <v>9</v>
      </c>
      <c r="D8" s="1" t="s">
        <v>87</v>
      </c>
      <c r="E8" s="1" t="s">
        <v>88</v>
      </c>
      <c r="F8" s="2">
        <v>0.215</v>
      </c>
      <c r="G8" s="1" t="s">
        <v>89</v>
      </c>
    </row>
    <row r="9" spans="1:12" x14ac:dyDescent="0.3">
      <c r="A9" s="1" t="s">
        <v>98</v>
      </c>
      <c r="B9" s="1" t="s">
        <v>99</v>
      </c>
      <c r="C9" s="1" t="s">
        <v>9</v>
      </c>
      <c r="D9" s="1" t="s">
        <v>100</v>
      </c>
      <c r="E9" s="1" t="s">
        <v>101</v>
      </c>
      <c r="F9" s="2">
        <v>0.47299999999999998</v>
      </c>
      <c r="G9" s="1" t="s">
        <v>102</v>
      </c>
    </row>
    <row r="10" spans="1:12" x14ac:dyDescent="0.3">
      <c r="A10" s="1" t="s">
        <v>110</v>
      </c>
      <c r="B10" s="1" t="s">
        <v>111</v>
      </c>
      <c r="C10" s="1" t="s">
        <v>9</v>
      </c>
      <c r="D10" s="1" t="s">
        <v>112</v>
      </c>
      <c r="E10" s="1" t="s">
        <v>113</v>
      </c>
      <c r="F10" s="2">
        <v>0.37</v>
      </c>
      <c r="G10" s="1" t="s">
        <v>114</v>
      </c>
    </row>
    <row r="11" spans="1:12" x14ac:dyDescent="0.3">
      <c r="A11" s="1" t="s">
        <v>122</v>
      </c>
      <c r="B11" s="1" t="s">
        <v>123</v>
      </c>
      <c r="C11" s="1" t="s">
        <v>9</v>
      </c>
      <c r="D11" s="1" t="s">
        <v>124</v>
      </c>
      <c r="E11" s="1" t="s">
        <v>125</v>
      </c>
      <c r="F11" s="2">
        <v>0.28599999999999998</v>
      </c>
      <c r="G11" s="1" t="s">
        <v>126</v>
      </c>
    </row>
    <row r="12" spans="1:12" x14ac:dyDescent="0.3">
      <c r="A12" s="1" t="s">
        <v>13</v>
      </c>
      <c r="B12" s="1" t="s">
        <v>8</v>
      </c>
      <c r="C12" s="1" t="s">
        <v>14</v>
      </c>
      <c r="D12" s="1" t="s">
        <v>15</v>
      </c>
      <c r="E12" s="1" t="s">
        <v>16</v>
      </c>
      <c r="F12" s="2">
        <v>0.22500000000000001</v>
      </c>
      <c r="G12" s="1" t="s">
        <v>17</v>
      </c>
    </row>
    <row r="13" spans="1:12" x14ac:dyDescent="0.3">
      <c r="A13" s="1" t="s">
        <v>28</v>
      </c>
      <c r="B13" s="1" t="s">
        <v>24</v>
      </c>
      <c r="C13" s="1" t="s">
        <v>14</v>
      </c>
      <c r="D13" s="1" t="s">
        <v>29</v>
      </c>
      <c r="E13" s="1" t="s">
        <v>30</v>
      </c>
      <c r="F13" s="2">
        <v>0.23</v>
      </c>
      <c r="G13" s="1" t="s">
        <v>31</v>
      </c>
    </row>
    <row r="14" spans="1:12" x14ac:dyDescent="0.3">
      <c r="A14" s="1" t="s">
        <v>41</v>
      </c>
      <c r="B14" s="1" t="s">
        <v>37</v>
      </c>
      <c r="C14" s="1" t="s">
        <v>14</v>
      </c>
      <c r="D14" s="1" t="s">
        <v>42</v>
      </c>
      <c r="E14" s="1" t="s">
        <v>43</v>
      </c>
      <c r="F14" s="2">
        <v>0.40300000000000002</v>
      </c>
      <c r="G14" s="1" t="s">
        <v>44</v>
      </c>
    </row>
    <row r="15" spans="1:12" x14ac:dyDescent="0.3">
      <c r="A15" s="1" t="s">
        <v>53</v>
      </c>
      <c r="B15" s="1" t="s">
        <v>49</v>
      </c>
      <c r="C15" s="1" t="s">
        <v>14</v>
      </c>
      <c r="D15" s="1" t="s">
        <v>54</v>
      </c>
      <c r="E15" s="1" t="s">
        <v>55</v>
      </c>
      <c r="F15" s="2">
        <v>0.47499999999999998</v>
      </c>
      <c r="G15" s="1" t="s">
        <v>56</v>
      </c>
    </row>
    <row r="16" spans="1:12" x14ac:dyDescent="0.3">
      <c r="A16" s="1" t="s">
        <v>65</v>
      </c>
      <c r="B16" s="1" t="s">
        <v>18</v>
      </c>
      <c r="C16" s="1" t="s">
        <v>14</v>
      </c>
      <c r="D16" s="1" t="s">
        <v>66</v>
      </c>
      <c r="E16" s="1" t="s">
        <v>67</v>
      </c>
      <c r="F16" s="2">
        <v>0.24199999999999999</v>
      </c>
      <c r="G16" s="1" t="s">
        <v>64</v>
      </c>
    </row>
    <row r="17" spans="1:7" x14ac:dyDescent="0.3">
      <c r="A17" s="1" t="s">
        <v>77</v>
      </c>
      <c r="B17" s="1" t="s">
        <v>73</v>
      </c>
      <c r="C17" s="1" t="s">
        <v>14</v>
      </c>
      <c r="D17" s="1" t="s">
        <v>78</v>
      </c>
      <c r="E17" s="1" t="s">
        <v>79</v>
      </c>
      <c r="F17" s="2">
        <v>0.35899999999999999</v>
      </c>
      <c r="G17" s="1" t="s">
        <v>80</v>
      </c>
    </row>
    <row r="18" spans="1:7" x14ac:dyDescent="0.3">
      <c r="A18" s="1" t="s">
        <v>90</v>
      </c>
      <c r="B18" s="1" t="s">
        <v>86</v>
      </c>
      <c r="C18" s="1" t="s">
        <v>14</v>
      </c>
      <c r="D18" s="1" t="s">
        <v>91</v>
      </c>
      <c r="E18" s="1" t="s">
        <v>92</v>
      </c>
      <c r="F18" s="2">
        <v>0.43</v>
      </c>
      <c r="G18" s="1" t="s">
        <v>93</v>
      </c>
    </row>
    <row r="19" spans="1:7" x14ac:dyDescent="0.3">
      <c r="A19" s="1" t="s">
        <v>103</v>
      </c>
      <c r="B19" s="1" t="s">
        <v>99</v>
      </c>
      <c r="C19" s="1" t="s">
        <v>14</v>
      </c>
      <c r="D19" s="1" t="s">
        <v>104</v>
      </c>
      <c r="E19" s="1" t="s">
        <v>105</v>
      </c>
      <c r="F19" s="2">
        <v>0.17100000000000001</v>
      </c>
      <c r="G19" s="1" t="s">
        <v>106</v>
      </c>
    </row>
    <row r="20" spans="1:7" x14ac:dyDescent="0.3">
      <c r="A20" s="1" t="s">
        <v>115</v>
      </c>
      <c r="B20" s="1" t="s">
        <v>111</v>
      </c>
      <c r="C20" s="1" t="s">
        <v>14</v>
      </c>
      <c r="D20" s="1" t="s">
        <v>116</v>
      </c>
      <c r="E20" s="1" t="s">
        <v>117</v>
      </c>
      <c r="F20" s="2">
        <v>0.26500000000000001</v>
      </c>
      <c r="G20" s="1" t="s">
        <v>114</v>
      </c>
    </row>
    <row r="21" spans="1:7" x14ac:dyDescent="0.3">
      <c r="A21" s="1" t="s">
        <v>127</v>
      </c>
      <c r="B21" s="1" t="s">
        <v>123</v>
      </c>
      <c r="C21" s="1" t="s">
        <v>14</v>
      </c>
      <c r="D21" s="1" t="s">
        <v>128</v>
      </c>
      <c r="E21" s="1" t="s">
        <v>129</v>
      </c>
      <c r="F21" s="2">
        <v>0.33600000000000002</v>
      </c>
      <c r="G21" s="1" t="s">
        <v>130</v>
      </c>
    </row>
    <row r="22" spans="1:7" x14ac:dyDescent="0.3">
      <c r="A22" s="1" t="s">
        <v>18</v>
      </c>
      <c r="B22" s="1" t="s">
        <v>8</v>
      </c>
      <c r="C22" s="1" t="s">
        <v>19</v>
      </c>
      <c r="D22" s="1" t="s">
        <v>20</v>
      </c>
      <c r="E22" s="1" t="s">
        <v>21</v>
      </c>
      <c r="F22" s="2">
        <v>0.35899999999999999</v>
      </c>
      <c r="G22" s="1" t="s">
        <v>22</v>
      </c>
    </row>
    <row r="23" spans="1:7" x14ac:dyDescent="0.3">
      <c r="A23" s="1" t="s">
        <v>32</v>
      </c>
      <c r="B23" s="1" t="s">
        <v>24</v>
      </c>
      <c r="C23" s="1" t="s">
        <v>19</v>
      </c>
      <c r="D23" s="1" t="s">
        <v>33</v>
      </c>
      <c r="E23" s="1" t="s">
        <v>34</v>
      </c>
      <c r="F23" s="2">
        <v>0.373</v>
      </c>
      <c r="G23" s="1" t="s">
        <v>35</v>
      </c>
    </row>
    <row r="24" spans="1:7" x14ac:dyDescent="0.3">
      <c r="A24" s="1" t="s">
        <v>45</v>
      </c>
      <c r="B24" s="1" t="s">
        <v>37</v>
      </c>
      <c r="C24" s="1" t="s">
        <v>19</v>
      </c>
      <c r="D24" s="1" t="s">
        <v>46</v>
      </c>
      <c r="E24" s="1" t="s">
        <v>47</v>
      </c>
      <c r="F24" s="2">
        <v>0.371</v>
      </c>
      <c r="G24" s="1" t="s">
        <v>35</v>
      </c>
    </row>
    <row r="25" spans="1:7" x14ac:dyDescent="0.3">
      <c r="A25" s="1" t="s">
        <v>57</v>
      </c>
      <c r="B25" s="1" t="s">
        <v>49</v>
      </c>
      <c r="C25" s="1" t="s">
        <v>19</v>
      </c>
      <c r="D25" s="1" t="s">
        <v>58</v>
      </c>
      <c r="E25" s="1" t="s">
        <v>59</v>
      </c>
      <c r="F25" s="2">
        <v>0.34799999999999998</v>
      </c>
      <c r="G25" s="1" t="s">
        <v>60</v>
      </c>
    </row>
    <row r="26" spans="1:7" x14ac:dyDescent="0.3">
      <c r="A26" s="1" t="s">
        <v>68</v>
      </c>
      <c r="B26" s="1" t="s">
        <v>18</v>
      </c>
      <c r="C26" s="1" t="s">
        <v>19</v>
      </c>
      <c r="D26" s="1" t="s">
        <v>69</v>
      </c>
      <c r="E26" s="1" t="s">
        <v>70</v>
      </c>
      <c r="F26" s="2">
        <v>0.36199999999999999</v>
      </c>
      <c r="G26" s="1" t="s">
        <v>71</v>
      </c>
    </row>
    <row r="27" spans="1:7" x14ac:dyDescent="0.3">
      <c r="A27" s="1" t="s">
        <v>81</v>
      </c>
      <c r="B27" s="1" t="s">
        <v>73</v>
      </c>
      <c r="C27" s="1" t="s">
        <v>19</v>
      </c>
      <c r="D27" s="1" t="s">
        <v>82</v>
      </c>
      <c r="E27" s="1" t="s">
        <v>83</v>
      </c>
      <c r="F27" s="2">
        <v>0.36499999999999999</v>
      </c>
      <c r="G27" s="1" t="s">
        <v>84</v>
      </c>
    </row>
    <row r="28" spans="1:7" x14ac:dyDescent="0.3">
      <c r="A28" s="1" t="s">
        <v>94</v>
      </c>
      <c r="B28" s="1" t="s">
        <v>86</v>
      </c>
      <c r="C28" s="1" t="s">
        <v>19</v>
      </c>
      <c r="D28" s="1" t="s">
        <v>95</v>
      </c>
      <c r="E28" s="1" t="s">
        <v>96</v>
      </c>
      <c r="F28" s="2">
        <v>0.35499999999999998</v>
      </c>
      <c r="G28" s="1" t="s">
        <v>97</v>
      </c>
    </row>
    <row r="29" spans="1:7" x14ac:dyDescent="0.3">
      <c r="A29" s="1" t="s">
        <v>107</v>
      </c>
      <c r="B29" s="1" t="s">
        <v>99</v>
      </c>
      <c r="C29" s="1" t="s">
        <v>19</v>
      </c>
      <c r="D29" s="1" t="s">
        <v>108</v>
      </c>
      <c r="E29" s="1" t="s">
        <v>109</v>
      </c>
      <c r="F29" s="2">
        <v>0.35599999999999998</v>
      </c>
      <c r="G29" s="1" t="s">
        <v>35</v>
      </c>
    </row>
    <row r="30" spans="1:7" x14ac:dyDescent="0.3">
      <c r="A30" s="1" t="s">
        <v>118</v>
      </c>
      <c r="B30" s="1" t="s">
        <v>111</v>
      </c>
      <c r="C30" s="1" t="s">
        <v>19</v>
      </c>
      <c r="D30" s="1" t="s">
        <v>119</v>
      </c>
      <c r="E30" s="1" t="s">
        <v>120</v>
      </c>
      <c r="F30" s="2">
        <v>0.36499999999999999</v>
      </c>
      <c r="G30" s="1" t="s">
        <v>121</v>
      </c>
    </row>
    <row r="31" spans="1:7" x14ac:dyDescent="0.3">
      <c r="A31" s="1" t="s">
        <v>131</v>
      </c>
      <c r="B31" s="1" t="s">
        <v>123</v>
      </c>
      <c r="C31" s="1" t="s">
        <v>19</v>
      </c>
      <c r="D31" s="1" t="s">
        <v>132</v>
      </c>
      <c r="E31" s="1" t="s">
        <v>133</v>
      </c>
      <c r="F31" s="2">
        <v>0.378</v>
      </c>
      <c r="G31" s="1" t="s">
        <v>134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C8366-1E5C-4F1C-AE55-B7342FD2B62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U E A A B Q S w M E F A A C A A g A c q F u V K + V X 8 q k A A A A 9 Q A A A B I A H A B D b 2 5 m a W c v U G F j a 2 F n Z S 5 4 b W w g o h g A K K A U A A A A A A A A A A A A A A A A A A A A A A A A A A A A h Y + x D o I w G I R f h X S n r d U Y J K U M r m B M T I x r U y o 0 w o + h x f J u D j 6 S r y B G U T f H + + 4 u u b t f b z w d m j q 4 6 M 6 a F h I 0 w x Q F G l R b G C g T 1 L t j G K F U 8 K 1 U J 1 n q Y A y D j Q d r E l Q 5 d 4 4 J 8 d 5 j P 8 d t V x J G 6 Y w c 8 m y n K t 3 I 0 I B 1 E p R G n 1 b x v 4 U E 3 7 / G C I Z X S x w t G K a c T I z n B r 4 + G + c + 3 R / I 1 3 3 t + k 4 L q M N N x s k k O X l f E A 9 Q S w M E F A A C A A g A c q F u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K h b l T 1 M R 6 z T w E A A B k I A A A T A B w A R m 9 y b X V s Y X M v U 2 V j d G l v b j E u b S C i G A A o o B Q A A A A A A A A A A A A A A A A A A A A A A A A A A A D t U k 1 L x D A Q v S / s f w j 1 s g u l 7 F Y X Q e l B u o o n U a q n j Y T Y D m 0 1 y Z R M s s v + e 4 O t i I f e 9 l Q 2 h 3 y 8 G Y b 3 X h 5 B 6 V o 0 r O j P 9 e 1 8 N p 9 R I y 1 U j L z W 0 h 6 F B f L K k d C S S D S o U b S m g g 7 C Z k r o k Z / a A d q 6 c S L 9 X x / Q l W A Z U + D m M x Z W g d 6 W E J C c 9 s k W S 6 / B u M V D q y D J 0 b j w o E W U 3 / A 3 A k u c v q z s s F n z 3 0 7 i n c X P w J m 4 g Y O Q z o H u H I c 9 i l p q c A 1 g I J 6 u 0 p Q P 7 D l 6 V 6 I G E h 1 Y Y d G b i p 9 a o N y D l T V Q U t I + W s a 7 L a h W t w 5 s F s V R z H J U X h v K r m N 2 b 0 q s W l N n 6 3 S T x u z F o 4 P C H R V k f 9 f k C Q 2 8 L + P e s I v o 2 Q Y e L v z L I 8 g q u B I F 9 1 7 l R 2 g c K g O + 6 L 2 N 2 W 7 A 7 5 Q q S q m k p c x Z H 0 b O Z 6 0 Z n X q K B F x O P Q F j A s 8 J G K y 4 m n o C x g S e E z B Y s Z l 6 A s Y E T i M B 3 1 B L A Q I t A B Q A A g A I A H K h b l S v l V / K p A A A A P U A A A A S A A A A A A A A A A A A A A A A A A A A A A B D b 2 5 m a W c v U G F j a 2 F n Z S 5 4 b W x Q S w E C L Q A U A A I A C A B y o W 5 U D 8 r p q 6 Q A A A D p A A A A E w A A A A A A A A A A A A A A A A D w A A A A W 0 N v b n R l b n R f V H l w Z X N d L n h t b F B L A Q I t A B Q A A g A I A H K h b l T 1 M R 6 z T w E A A B k I A A A T A A A A A A A A A A A A A A A A A O E B A A B G b 3 J t d W x h c y 9 T Z W N 0 a W 9 u M S 5 t U E s F B g A A A A A D A A M A w g A A A H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U 9 A A A A A A A A g z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X 3 J l c 3 V s d H N f b W F z c 1 9 o b 2 1 v X 2 l u Z G V w Z W 5 k Z W 5 j Z V 9 o b 2 1 v X 2 1 h c 3 N f d 2 V p Z 2 h 0 X z J f a W 5 k Z X B l b m R l b m N l X 3 d l a W d o d F 8 w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d W 1 t Y X J 5 X 3 J l c 3 V s d H N f b W F z c 1 9 o b 2 1 v X 2 l u Z G V w Z W 5 k Z W 5 j Z V 9 o b 2 1 v X 2 1 h c 3 N f d 2 V p Z 2 h 0 X z J f a W 5 k Z X B l b m R l b m N l X 3 d l a W d o d F 8 w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O V Q x N j o z M j o y M i 4 z M D M w M z Y 1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3 N l Z W Q m c X V v d D s s J n F 1 b 3 Q 7 c 3 R y Y X R l Z 3 k m c X V v d D s s J n F 1 b 3 Q 7 Y X Z l c m F n Z V 9 z d W 0 m c X V v d D s s J n F 1 b 3 Q 7 c 2 R f c 3 V t J n F 1 b 3 Q 7 L C Z x d W 9 0 O 2 F 2 Z X J h Z 2 V f c G V y Y 2 V u d G F n Z S Z x d W 9 0 O y w m c X V v d D t z Z F 9 w Z X J j Z W 5 0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t b W F y e V 9 y Z X N 1 b H R z X 2 1 h c 3 N f a G 9 t b 1 9 p b m R l c G V u Z G V u Y 2 V f a G 9 t b 1 9 t Y X N z X 3 d l a W d o d F 8 y X 2 l u Z G V w Z W 5 k Z W 5 j Z V 9 3 Z W l n a H R f M F 8 v U H J v b W 9 0 Z W Q g S G V h Z G V y c y 5 7 L D B 9 J n F 1 b 3 Q 7 L C Z x d W 9 0 O 1 N l Y 3 R p b 2 4 x L 3 N 1 b W 1 h c n l f c m V z d W x 0 c 1 9 t Y X N z X 2 h v b W 9 f a W 5 k Z X B l b m R l b m N l X 2 h v b W 9 f b W F z c 1 9 3 Z W l n a H R f M l 9 p b m R l c G V u Z G V u Y 2 V f d 2 V p Z 2 h 0 X z B f L 1 B y b 2 1 v d G V k I E h l Y W R l c n M u e 3 N l Z W Q s M X 0 m c X V v d D s s J n F 1 b 3 Q 7 U 2 V j d G l v b j E v c 3 V t b W F y e V 9 y Z X N 1 b H R z X 2 1 h c 3 N f a G 9 t b 1 9 p b m R l c G V u Z G V u Y 2 V f a G 9 t b 1 9 t Y X N z X 3 d l a W d o d F 8 y X 2 l u Z G V w Z W 5 k Z W 5 j Z V 9 3 Z W l n a H R f M F 8 v U H J v b W 9 0 Z W Q g S G V h Z G V y c y 5 7 c 3 R y Y X R l Z 3 k s M n 0 m c X V v d D s s J n F 1 b 3 Q 7 U 2 V j d G l v b j E v c 3 V t b W F y e V 9 y Z X N 1 b H R z X 2 1 h c 3 N f a G 9 t b 1 9 p b m R l c G V u Z G V u Y 2 V f a G 9 t b 1 9 t Y X N z X 3 d l a W d o d F 8 y X 2 l u Z G V w Z W 5 k Z W 5 j Z V 9 3 Z W l n a H R f M F 8 v U H J v b W 9 0 Z W Q g S G V h Z G V y c y 5 7 Y X Z l c m F n Z V 9 z d W 0 s M 3 0 m c X V v d D s s J n F 1 b 3 Q 7 U 2 V j d G l v b j E v c 3 V t b W F y e V 9 y Z X N 1 b H R z X 2 1 h c 3 N f a G 9 t b 1 9 p b m R l c G V u Z G V u Y 2 V f a G 9 t b 1 9 t Y X N z X 3 d l a W d o d F 8 y X 2 l u Z G V w Z W 5 k Z W 5 j Z V 9 3 Z W l n a H R f M F 8 v U H J v b W 9 0 Z W Q g S G V h Z G V y c y 5 7 c 2 R f c 3 V t L D R 9 J n F 1 b 3 Q 7 L C Z x d W 9 0 O 1 N l Y 3 R p b 2 4 x L 3 N 1 b W 1 h c n l f c m V z d W x 0 c 1 9 t Y X N z X 2 h v b W 9 f a W 5 k Z X B l b m R l b m N l X 2 h v b W 9 f b W F z c 1 9 3 Z W l n a H R f M l 9 p b m R l c G V u Z G V u Y 2 V f d 2 V p Z 2 h 0 X z B f L 1 B y b 2 1 v d G V k I E h l Y W R l c n M u e 2 F 2 Z X J h Z 2 V f c G V y Y 2 V u d G F n Z S w 1 f S Z x d W 9 0 O y w m c X V v d D t T Z W N 0 a W 9 u M S 9 z d W 1 t Y X J 5 X 3 J l c 3 V s d H N f b W F z c 1 9 o b 2 1 v X 2 l u Z G V w Z W 5 k Z W 5 j Z V 9 o b 2 1 v X 2 1 h c 3 N f d 2 V p Z 2 h 0 X z J f a W 5 k Z X B l b m R l b m N l X 3 d l a W d o d F 8 w X y 9 Q c m 9 t b 3 R l Z C B I Z W F k Z X J z L n t z Z F 9 w Z X J j Z W 5 0 Y W d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1 b W 1 h c n l f c m V z d W x 0 c 1 9 t Y X N z X 2 h v b W 9 f a W 5 k Z X B l b m R l b m N l X 2 h v b W 9 f b W F z c 1 9 3 Z W l n a H R f M l 9 p b m R l c G V u Z G V u Y 2 V f d 2 V p Z 2 h 0 X z B f L 1 B y b 2 1 v d G V k I E h l Y W R l c n M u e y w w f S Z x d W 9 0 O y w m c X V v d D t T Z W N 0 a W 9 u M S 9 z d W 1 t Y X J 5 X 3 J l c 3 V s d H N f b W F z c 1 9 o b 2 1 v X 2 l u Z G V w Z W 5 k Z W 5 j Z V 9 o b 2 1 v X 2 1 h c 3 N f d 2 V p Z 2 h 0 X z J f a W 5 k Z X B l b m R l b m N l X 3 d l a W d o d F 8 w X y 9 Q c m 9 t b 3 R l Z C B I Z W F k Z X J z L n t z Z W V k L D F 9 J n F 1 b 3 Q 7 L C Z x d W 9 0 O 1 N l Y 3 R p b 2 4 x L 3 N 1 b W 1 h c n l f c m V z d W x 0 c 1 9 t Y X N z X 2 h v b W 9 f a W 5 k Z X B l b m R l b m N l X 2 h v b W 9 f b W F z c 1 9 3 Z W l n a H R f M l 9 p b m R l c G V u Z G V u Y 2 V f d 2 V p Z 2 h 0 X z B f L 1 B y b 2 1 v d G V k I E h l Y W R l c n M u e 3 N 0 c m F 0 Z W d 5 L D J 9 J n F 1 b 3 Q 7 L C Z x d W 9 0 O 1 N l Y 3 R p b 2 4 x L 3 N 1 b W 1 h c n l f c m V z d W x 0 c 1 9 t Y X N z X 2 h v b W 9 f a W 5 k Z X B l b m R l b m N l X 2 h v b W 9 f b W F z c 1 9 3 Z W l n a H R f M l 9 p b m R l c G V u Z G V u Y 2 V f d 2 V p Z 2 h 0 X z B f L 1 B y b 2 1 v d G V k I E h l Y W R l c n M u e 2 F 2 Z X J h Z 2 V f c 3 V t L D N 9 J n F 1 b 3 Q 7 L C Z x d W 9 0 O 1 N l Y 3 R p b 2 4 x L 3 N 1 b W 1 h c n l f c m V z d W x 0 c 1 9 t Y X N z X 2 h v b W 9 f a W 5 k Z X B l b m R l b m N l X 2 h v b W 9 f b W F z c 1 9 3 Z W l n a H R f M l 9 p b m R l c G V u Z G V u Y 2 V f d 2 V p Z 2 h 0 X z B f L 1 B y b 2 1 v d G V k I E h l Y W R l c n M u e 3 N k X 3 N 1 b S w 0 f S Z x d W 9 0 O y w m c X V v d D t T Z W N 0 a W 9 u M S 9 z d W 1 t Y X J 5 X 3 J l c 3 V s d H N f b W F z c 1 9 o b 2 1 v X 2 l u Z G V w Z W 5 k Z W 5 j Z V 9 o b 2 1 v X 2 1 h c 3 N f d 2 V p Z 2 h 0 X z J f a W 5 k Z X B l b m R l b m N l X 3 d l a W d o d F 8 w X y 9 Q c m 9 t b 3 R l Z C B I Z W F k Z X J z L n t h d m V y Y W d l X 3 B l c m N l b n R h Z 2 U s N X 0 m c X V v d D s s J n F 1 b 3 Q 7 U 2 V j d G l v b j E v c 3 V t b W F y e V 9 y Z X N 1 b H R z X 2 1 h c 3 N f a G 9 t b 1 9 p b m R l c G V u Z G V u Y 2 V f a G 9 t b 1 9 t Y X N z X 3 d l a W d o d F 8 y X 2 l u Z G V w Z W 5 k Z W 5 j Z V 9 3 Z W l n a H R f M F 8 v U H J v b W 9 0 Z W Q g S G V h Z G V y c y 5 7 c 2 R f c G V y Y 2 V u d G F n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t b W F y e V 9 y Z X N 1 b H R z X 2 1 h c 3 N f a G 9 t b 1 9 p b m R l c G V u Z G V u Y 2 V f a G 9 t b 1 9 t Y X N z X 3 d l a W d o d F 8 y X 2 l u Z G V w Z W 5 k Z W 5 j Z V 9 3 Z W l n a H R f M F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V 9 y Z X N 1 b H R z X 2 1 h c 3 N f a G 9 t b 1 9 p b m R l c G V u Z G V u Y 2 V f a G 9 t b 1 9 t Y X N z X 3 d l a W d o d F 8 y X 2 l u Z G V w Z W 5 k Z W 5 j Z V 9 3 Z W l n a H R f M F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V 9 y Z X N 1 b H R z X 2 1 h c 3 N f a G 9 t b 1 9 p b m R l c G V u Z G V u Y 2 V f a G 9 t b 1 9 t Y X N z X 3 d l a W d o d F 8 z X 2 l u Z G V w Z W 5 k Z W 5 j Z V 9 3 Z W l n a H R f M F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3 V t b W F y e V 9 y Z X N 1 b H R z X 2 1 h c 3 N f a G 9 t b 1 9 p b m R l c G V u Z G V u Y 2 V f a G 9 t b 1 9 t Y X N z X 3 d l a W d o d F 8 z X 2 l u Z G V w Z W 5 k Z W 5 j Z V 9 3 Z W l n a H R f M F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B U M T E 6 M T E 6 N T M u M T c 0 M z Y 5 M 1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z Z W V k J n F 1 b 3 Q 7 L C Z x d W 9 0 O 3 N 0 c m F 0 Z W d 5 J n F 1 b 3 Q 7 L C Z x d W 9 0 O 2 F 2 Z X J h Z 2 V f c 3 V t J n F 1 b 3 Q 7 L C Z x d W 9 0 O 3 N k X 3 N 1 b S Z x d W 9 0 O y w m c X V v d D t h d m V y Y W d l X 3 B l c m N l b n R h Z 2 U m c X V v d D s s J n F 1 b 3 Q 7 c 2 R f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b W 1 h c n l f c m V z d W x 0 c 1 9 t Y X N z X 2 h v b W 9 f a W 5 k Z X B l b m R l b m N l X 2 h v b W 9 f b W F z c 1 9 3 Z W l n a H R f M 1 9 p b m R l c G V u Z G V u Y 2 V f d 2 V p Z 2 h 0 X z B f L 1 B y b 2 1 v d G V k I E h l Y W R l c n M u e y w w f S Z x d W 9 0 O y w m c X V v d D t T Z W N 0 a W 9 u M S 9 z d W 1 t Y X J 5 X 3 J l c 3 V s d H N f b W F z c 1 9 o b 2 1 v X 2 l u Z G V w Z W 5 k Z W 5 j Z V 9 o b 2 1 v X 2 1 h c 3 N f d 2 V p Z 2 h 0 X z N f a W 5 k Z X B l b m R l b m N l X 3 d l a W d o d F 8 w X y 9 Q c m 9 t b 3 R l Z C B I Z W F k Z X J z L n t z Z W V k L D F 9 J n F 1 b 3 Q 7 L C Z x d W 9 0 O 1 N l Y 3 R p b 2 4 x L 3 N 1 b W 1 h c n l f c m V z d W x 0 c 1 9 t Y X N z X 2 h v b W 9 f a W 5 k Z X B l b m R l b m N l X 2 h v b W 9 f b W F z c 1 9 3 Z W l n a H R f M 1 9 p b m R l c G V u Z G V u Y 2 V f d 2 V p Z 2 h 0 X z B f L 1 B y b 2 1 v d G V k I E h l Y W R l c n M u e 3 N 0 c m F 0 Z W d 5 L D J 9 J n F 1 b 3 Q 7 L C Z x d W 9 0 O 1 N l Y 3 R p b 2 4 x L 3 N 1 b W 1 h c n l f c m V z d W x 0 c 1 9 t Y X N z X 2 h v b W 9 f a W 5 k Z X B l b m R l b m N l X 2 h v b W 9 f b W F z c 1 9 3 Z W l n a H R f M 1 9 p b m R l c G V u Z G V u Y 2 V f d 2 V p Z 2 h 0 X z B f L 1 B y b 2 1 v d G V k I E h l Y W R l c n M u e 2 F 2 Z X J h Z 2 V f c 3 V t L D N 9 J n F 1 b 3 Q 7 L C Z x d W 9 0 O 1 N l Y 3 R p b 2 4 x L 3 N 1 b W 1 h c n l f c m V z d W x 0 c 1 9 t Y X N z X 2 h v b W 9 f a W 5 k Z X B l b m R l b m N l X 2 h v b W 9 f b W F z c 1 9 3 Z W l n a H R f M 1 9 p b m R l c G V u Z G V u Y 2 V f d 2 V p Z 2 h 0 X z B f L 1 B y b 2 1 v d G V k I E h l Y W R l c n M u e 3 N k X 3 N 1 b S w 0 f S Z x d W 9 0 O y w m c X V v d D t T Z W N 0 a W 9 u M S 9 z d W 1 t Y X J 5 X 3 J l c 3 V s d H N f b W F z c 1 9 o b 2 1 v X 2 l u Z G V w Z W 5 k Z W 5 j Z V 9 o b 2 1 v X 2 1 h c 3 N f d 2 V p Z 2 h 0 X z N f a W 5 k Z X B l b m R l b m N l X 3 d l a W d o d F 8 w X y 9 Q c m 9 t b 3 R l Z C B I Z W F k Z X J z L n t h d m V y Y W d l X 3 B l c m N l b n R h Z 2 U s N X 0 m c X V v d D s s J n F 1 b 3 Q 7 U 2 V j d G l v b j E v c 3 V t b W F y e V 9 y Z X N 1 b H R z X 2 1 h c 3 N f a G 9 t b 1 9 p b m R l c G V u Z G V u Y 2 V f a G 9 t b 1 9 t Y X N z X 3 d l a W d o d F 8 z X 2 l u Z G V w Z W 5 k Z W 5 j Z V 9 3 Z W l n a H R f M F 8 v U H J v b W 9 0 Z W Q g S G V h Z G V y c y 5 7 c 2 R f c G V y Y 2 V u d G F n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d W 1 t Y X J 5 X 3 J l c 3 V s d H N f b W F z c 1 9 o b 2 1 v X 2 l u Z G V w Z W 5 k Z W 5 j Z V 9 o b 2 1 v X 2 1 h c 3 N f d 2 V p Z 2 h 0 X z N f a W 5 k Z X B l b m R l b m N l X 3 d l a W d o d F 8 w X y 9 Q c m 9 t b 3 R l Z C B I Z W F k Z X J z L n s s M H 0 m c X V v d D s s J n F 1 b 3 Q 7 U 2 V j d G l v b j E v c 3 V t b W F y e V 9 y Z X N 1 b H R z X 2 1 h c 3 N f a G 9 t b 1 9 p b m R l c G V u Z G V u Y 2 V f a G 9 t b 1 9 t Y X N z X 3 d l a W d o d F 8 z X 2 l u Z G V w Z W 5 k Z W 5 j Z V 9 3 Z W l n a H R f M F 8 v U H J v b W 9 0 Z W Q g S G V h Z G V y c y 5 7 c 2 V l Z C w x f S Z x d W 9 0 O y w m c X V v d D t T Z W N 0 a W 9 u M S 9 z d W 1 t Y X J 5 X 3 J l c 3 V s d H N f b W F z c 1 9 o b 2 1 v X 2 l u Z G V w Z W 5 k Z W 5 j Z V 9 o b 2 1 v X 2 1 h c 3 N f d 2 V p Z 2 h 0 X z N f a W 5 k Z X B l b m R l b m N l X 3 d l a W d o d F 8 w X y 9 Q c m 9 t b 3 R l Z C B I Z W F k Z X J z L n t z d H J h d G V n e S w y f S Z x d W 9 0 O y w m c X V v d D t T Z W N 0 a W 9 u M S 9 z d W 1 t Y X J 5 X 3 J l c 3 V s d H N f b W F z c 1 9 o b 2 1 v X 2 l u Z G V w Z W 5 k Z W 5 j Z V 9 o b 2 1 v X 2 1 h c 3 N f d 2 V p Z 2 h 0 X z N f a W 5 k Z X B l b m R l b m N l X 3 d l a W d o d F 8 w X y 9 Q c m 9 t b 3 R l Z C B I Z W F k Z X J z L n t h d m V y Y W d l X 3 N 1 b S w z f S Z x d W 9 0 O y w m c X V v d D t T Z W N 0 a W 9 u M S 9 z d W 1 t Y X J 5 X 3 J l c 3 V s d H N f b W F z c 1 9 o b 2 1 v X 2 l u Z G V w Z W 5 k Z W 5 j Z V 9 o b 2 1 v X 2 1 h c 3 N f d 2 V p Z 2 h 0 X z N f a W 5 k Z X B l b m R l b m N l X 3 d l a W d o d F 8 w X y 9 Q c m 9 t b 3 R l Z C B I Z W F k Z X J z L n t z Z F 9 z d W 0 s N H 0 m c X V v d D s s J n F 1 b 3 Q 7 U 2 V j d G l v b j E v c 3 V t b W F y e V 9 y Z X N 1 b H R z X 2 1 h c 3 N f a G 9 t b 1 9 p b m R l c G V u Z G V u Y 2 V f a G 9 t b 1 9 t Y X N z X 3 d l a W d o d F 8 z X 2 l u Z G V w Z W 5 k Z W 5 j Z V 9 3 Z W l n a H R f M F 8 v U H J v b W 9 0 Z W Q g S G V h Z G V y c y 5 7 Y X Z l c m F n Z V 9 w Z X J j Z W 5 0 Y W d l L D V 9 J n F 1 b 3 Q 7 L C Z x d W 9 0 O 1 N l Y 3 R p b 2 4 x L 3 N 1 b W 1 h c n l f c m V z d W x 0 c 1 9 t Y X N z X 2 h v b W 9 f a W 5 k Z X B l b m R l b m N l X 2 h v b W 9 f b W F z c 1 9 3 Z W l n a H R f M 1 9 p b m R l c G V u Z G V u Y 2 V f d 2 V p Z 2 h 0 X z B f L 1 B y b 2 1 v d G V k I E h l Y W R l c n M u e 3 N k X 3 B l c m N l b n R h Z 2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b W 1 h c n l f c m V z d W x 0 c 1 9 t Y X N z X 2 h v b W 9 f a W 5 k Z X B l b m R l b m N l X 2 h v b W 9 f b W F z c 1 9 3 Z W l n a H R f M 1 9 p b m R l c G V u Z G V u Y 2 V f d 2 V p Z 2 h 0 X z B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l f c m V z d W x 0 c 1 9 t Y X N z X 2 h v b W 9 f a W 5 k Z X B l b m R l b m N l X 2 h v b W 9 f b W F z c 1 9 3 Z W l n a H R f M 1 9 p b m R l c G V u Z G V u Y 2 V f d 2 V p Z 2 h 0 X z B f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l f c m V z d W x 0 c 1 9 t Y X N z X 2 h v b W 9 f a W 5 k Z X B l b m R l b m N l X 2 h v b W 9 f b W F z c 1 9 3 Z W l n a H R f N F 9 p b m R l c G V u Z G V u Y 2 V f d 2 V p Z 2 h 0 X z B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1 b W 1 h c n l f c m V z d W x 0 c 1 9 t Y X N z X 2 h v b W 9 f a W 5 k Z X B l b m R l b m N l X 2 h v b W 9 f b W F z c 1 9 3 Z W l n a H R f N F 9 p b m R l c G V u Z G V u Y 2 V f d 2 V p Z 2 h 0 X z B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y V D I w O j E 0 O j A 5 L j A 0 M z c 1 M j F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c 2 V l Z C Z x d W 9 0 O y w m c X V v d D t z d H J h d G V n e S Z x d W 9 0 O y w m c X V v d D t h d m V y Y W d l X 3 N 1 b S Z x d W 9 0 O y w m c X V v d D t z Z F 9 z d W 0 m c X V v d D s s J n F 1 b 3 Q 7 Y X Z l c m F n Z V 9 w Z X J j Z W 5 0 Y W d l J n F 1 b 3 Q 7 L C Z x d W 9 0 O 3 N k X 3 B l c m N l b n R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1 t Y X J 5 X 3 J l c 3 V s d H N f b W F z c 1 9 o b 2 1 v X 2 l u Z G V w Z W 5 k Z W 5 j Z V 9 o b 2 1 v X 2 1 h c 3 N f d 2 V p Z 2 h 0 X z R f a W 5 k Z X B l b m R l b m N l X 3 d l a W d o d F 8 w X y 9 Q c m 9 t b 3 R l Z C B I Z W F k Z X J z L n s s M H 0 m c X V v d D s s J n F 1 b 3 Q 7 U 2 V j d G l v b j E v c 3 V t b W F y e V 9 y Z X N 1 b H R z X 2 1 h c 3 N f a G 9 t b 1 9 p b m R l c G V u Z G V u Y 2 V f a G 9 t b 1 9 t Y X N z X 3 d l a W d o d F 8 0 X 2 l u Z G V w Z W 5 k Z W 5 j Z V 9 3 Z W l n a H R f M F 8 v U H J v b W 9 0 Z W Q g S G V h Z G V y c y 5 7 c 2 V l Z C w x f S Z x d W 9 0 O y w m c X V v d D t T Z W N 0 a W 9 u M S 9 z d W 1 t Y X J 5 X 3 J l c 3 V s d H N f b W F z c 1 9 o b 2 1 v X 2 l u Z G V w Z W 5 k Z W 5 j Z V 9 o b 2 1 v X 2 1 h c 3 N f d 2 V p Z 2 h 0 X z R f a W 5 k Z X B l b m R l b m N l X 3 d l a W d o d F 8 w X y 9 Q c m 9 t b 3 R l Z C B I Z W F k Z X J z L n t z d H J h d G V n e S w y f S Z x d W 9 0 O y w m c X V v d D t T Z W N 0 a W 9 u M S 9 z d W 1 t Y X J 5 X 3 J l c 3 V s d H N f b W F z c 1 9 o b 2 1 v X 2 l u Z G V w Z W 5 k Z W 5 j Z V 9 o b 2 1 v X 2 1 h c 3 N f d 2 V p Z 2 h 0 X z R f a W 5 k Z X B l b m R l b m N l X 3 d l a W d o d F 8 w X y 9 Q c m 9 t b 3 R l Z C B I Z W F k Z X J z L n t h d m V y Y W d l X 3 N 1 b S w z f S Z x d W 9 0 O y w m c X V v d D t T Z W N 0 a W 9 u M S 9 z d W 1 t Y X J 5 X 3 J l c 3 V s d H N f b W F z c 1 9 o b 2 1 v X 2 l u Z G V w Z W 5 k Z W 5 j Z V 9 o b 2 1 v X 2 1 h c 3 N f d 2 V p Z 2 h 0 X z R f a W 5 k Z X B l b m R l b m N l X 3 d l a W d o d F 8 w X y 9 Q c m 9 t b 3 R l Z C B I Z W F k Z X J z L n t z Z F 9 z d W 0 s N H 0 m c X V v d D s s J n F 1 b 3 Q 7 U 2 V j d G l v b j E v c 3 V t b W F y e V 9 y Z X N 1 b H R z X 2 1 h c 3 N f a G 9 t b 1 9 p b m R l c G V u Z G V u Y 2 V f a G 9 t b 1 9 t Y X N z X 3 d l a W d o d F 8 0 X 2 l u Z G V w Z W 5 k Z W 5 j Z V 9 3 Z W l n a H R f M F 8 v U H J v b W 9 0 Z W Q g S G V h Z G V y c y 5 7 Y X Z l c m F n Z V 9 w Z X J j Z W 5 0 Y W d l L D V 9 J n F 1 b 3 Q 7 L C Z x d W 9 0 O 1 N l Y 3 R p b 2 4 x L 3 N 1 b W 1 h c n l f c m V z d W x 0 c 1 9 t Y X N z X 2 h v b W 9 f a W 5 k Z X B l b m R l b m N l X 2 h v b W 9 f b W F z c 1 9 3 Z W l n a H R f N F 9 p b m R l c G V u Z G V u Y 2 V f d 2 V p Z 2 h 0 X z B f L 1 B y b 2 1 v d G V k I E h l Y W R l c n M u e 3 N k X 3 B l c m N l b n R h Z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3 V t b W F y e V 9 y Z X N 1 b H R z X 2 1 h c 3 N f a G 9 t b 1 9 p b m R l c G V u Z G V u Y 2 V f a G 9 t b 1 9 t Y X N z X 3 d l a W d o d F 8 0 X 2 l u Z G V w Z W 5 k Z W 5 j Z V 9 3 Z W l n a H R f M F 8 v U H J v b W 9 0 Z W Q g S G V h Z G V y c y 5 7 L D B 9 J n F 1 b 3 Q 7 L C Z x d W 9 0 O 1 N l Y 3 R p b 2 4 x L 3 N 1 b W 1 h c n l f c m V z d W x 0 c 1 9 t Y X N z X 2 h v b W 9 f a W 5 k Z X B l b m R l b m N l X 2 h v b W 9 f b W F z c 1 9 3 Z W l n a H R f N F 9 p b m R l c G V u Z G V u Y 2 V f d 2 V p Z 2 h 0 X z B f L 1 B y b 2 1 v d G V k I E h l Y W R l c n M u e 3 N l Z W Q s M X 0 m c X V v d D s s J n F 1 b 3 Q 7 U 2 V j d G l v b j E v c 3 V t b W F y e V 9 y Z X N 1 b H R z X 2 1 h c 3 N f a G 9 t b 1 9 p b m R l c G V u Z G V u Y 2 V f a G 9 t b 1 9 t Y X N z X 3 d l a W d o d F 8 0 X 2 l u Z G V w Z W 5 k Z W 5 j Z V 9 3 Z W l n a H R f M F 8 v U H J v b W 9 0 Z W Q g S G V h Z G V y c y 5 7 c 3 R y Y X R l Z 3 k s M n 0 m c X V v d D s s J n F 1 b 3 Q 7 U 2 V j d G l v b j E v c 3 V t b W F y e V 9 y Z X N 1 b H R z X 2 1 h c 3 N f a G 9 t b 1 9 p b m R l c G V u Z G V u Y 2 V f a G 9 t b 1 9 t Y X N z X 3 d l a W d o d F 8 0 X 2 l u Z G V w Z W 5 k Z W 5 j Z V 9 3 Z W l n a H R f M F 8 v U H J v b W 9 0 Z W Q g S G V h Z G V y c y 5 7 Y X Z l c m F n Z V 9 z d W 0 s M 3 0 m c X V v d D s s J n F 1 b 3 Q 7 U 2 V j d G l v b j E v c 3 V t b W F y e V 9 y Z X N 1 b H R z X 2 1 h c 3 N f a G 9 t b 1 9 p b m R l c G V u Z G V u Y 2 V f a G 9 t b 1 9 t Y X N z X 3 d l a W d o d F 8 0 X 2 l u Z G V w Z W 5 k Z W 5 j Z V 9 3 Z W l n a H R f M F 8 v U H J v b W 9 0 Z W Q g S G V h Z G V y c y 5 7 c 2 R f c 3 V t L D R 9 J n F 1 b 3 Q 7 L C Z x d W 9 0 O 1 N l Y 3 R p b 2 4 x L 3 N 1 b W 1 h c n l f c m V z d W x 0 c 1 9 t Y X N z X 2 h v b W 9 f a W 5 k Z X B l b m R l b m N l X 2 h v b W 9 f b W F z c 1 9 3 Z W l n a H R f N F 9 p b m R l c G V u Z G V u Y 2 V f d 2 V p Z 2 h 0 X z B f L 1 B y b 2 1 v d G V k I E h l Y W R l c n M u e 2 F 2 Z X J h Z 2 V f c G V y Y 2 V u d G F n Z S w 1 f S Z x d W 9 0 O y w m c X V v d D t T Z W N 0 a W 9 u M S 9 z d W 1 t Y X J 5 X 3 J l c 3 V s d H N f b W F z c 1 9 o b 2 1 v X 2 l u Z G V w Z W 5 k Z W 5 j Z V 9 o b 2 1 v X 2 1 h c 3 N f d 2 V p Z 2 h 0 X z R f a W 5 k Z X B l b m R l b m N l X 3 d l a W d o d F 8 w X y 9 Q c m 9 t b 3 R l Z C B I Z W F k Z X J z L n t z Z F 9 w Z X J j Z W 5 0 Y W d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W 1 t Y X J 5 X 3 J l c 3 V s d H N f b W F z c 1 9 o b 2 1 v X 2 l u Z G V w Z W 5 k Z W 5 j Z V 9 o b 2 1 v X 2 1 h c 3 N f d 2 V p Z 2 h 0 X z R f a W 5 k Z X B l b m R l b m N l X 3 d l a W d o d F 8 w X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X 3 J l c 3 V s d H N f b W F z c 1 9 o b 2 1 v X 2 l u Z G V w Z W 5 k Z W 5 j Z V 9 o b 2 1 v X 2 1 h c 3 N f d 2 V p Z 2 h 0 X z R f a W 5 k Z X B l b m R l b m N l X 3 d l a W d o d F 8 w X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X 3 J l c 3 V s d H N f b W F z c 1 9 o b 2 1 v X 2 l u Z G V w Z W 5 k Z W 5 j Z V 9 o b 2 1 v X 2 1 h c 3 N f d 2 V p Z 2 h 0 X z V f a W 5 k Z X B l b m R l b m N l X 3 d l a W d o d F 8 w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d W 1 t Y X J 5 X 3 J l c 3 V s d H N f b W F z c 1 9 o b 2 1 v X 2 l u Z G V w Z W 5 k Z W 5 j Z V 9 o b 2 1 v X 2 1 h c 3 N f d 2 V p Z 2 h 0 X z V f a W 5 k Z X B l b m R l b m N l X 3 d l a W d o d F 8 w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F Q x O T o x M T o z N i 4 3 M D Q w N T k y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3 N l Z W Q m c X V v d D s s J n F 1 b 3 Q 7 c 3 R y Y X R l Z 3 k m c X V v d D s s J n F 1 b 3 Q 7 Y X Z l c m F n Z V 9 z d W 0 m c X V v d D s s J n F 1 b 3 Q 7 c 2 R f c 3 V t J n F 1 b 3 Q 7 L C Z x d W 9 0 O 2 F 2 Z X J h Z 2 V f c G V y Y 2 V u d G F n Z S Z x d W 9 0 O y w m c X V v d D t z Z F 9 w Z X J j Z W 5 0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t b W F y e V 9 y Z X N 1 b H R z X 2 1 h c 3 N f a G 9 t b 1 9 p b m R l c G V u Z G V u Y 2 V f a G 9 t b 1 9 t Y X N z X 3 d l a W d o d F 8 1 X 2 l u Z G V w Z W 5 k Z W 5 j Z V 9 3 Z W l n a H R f M F 8 v U H J v b W 9 0 Z W Q g S G V h Z G V y c y 5 7 L D B 9 J n F 1 b 3 Q 7 L C Z x d W 9 0 O 1 N l Y 3 R p b 2 4 x L 3 N 1 b W 1 h c n l f c m V z d W x 0 c 1 9 t Y X N z X 2 h v b W 9 f a W 5 k Z X B l b m R l b m N l X 2 h v b W 9 f b W F z c 1 9 3 Z W l n a H R f N V 9 p b m R l c G V u Z G V u Y 2 V f d 2 V p Z 2 h 0 X z B f L 1 B y b 2 1 v d G V k I E h l Y W R l c n M u e 3 N l Z W Q s M X 0 m c X V v d D s s J n F 1 b 3 Q 7 U 2 V j d G l v b j E v c 3 V t b W F y e V 9 y Z X N 1 b H R z X 2 1 h c 3 N f a G 9 t b 1 9 p b m R l c G V u Z G V u Y 2 V f a G 9 t b 1 9 t Y X N z X 3 d l a W d o d F 8 1 X 2 l u Z G V w Z W 5 k Z W 5 j Z V 9 3 Z W l n a H R f M F 8 v U H J v b W 9 0 Z W Q g S G V h Z G V y c y 5 7 c 3 R y Y X R l Z 3 k s M n 0 m c X V v d D s s J n F 1 b 3 Q 7 U 2 V j d G l v b j E v c 3 V t b W F y e V 9 y Z X N 1 b H R z X 2 1 h c 3 N f a G 9 t b 1 9 p b m R l c G V u Z G V u Y 2 V f a G 9 t b 1 9 t Y X N z X 3 d l a W d o d F 8 1 X 2 l u Z G V w Z W 5 k Z W 5 j Z V 9 3 Z W l n a H R f M F 8 v U H J v b W 9 0 Z W Q g S G V h Z G V y c y 5 7 Y X Z l c m F n Z V 9 z d W 0 s M 3 0 m c X V v d D s s J n F 1 b 3 Q 7 U 2 V j d G l v b j E v c 3 V t b W F y e V 9 y Z X N 1 b H R z X 2 1 h c 3 N f a G 9 t b 1 9 p b m R l c G V u Z G V u Y 2 V f a G 9 t b 1 9 t Y X N z X 3 d l a W d o d F 8 1 X 2 l u Z G V w Z W 5 k Z W 5 j Z V 9 3 Z W l n a H R f M F 8 v U H J v b W 9 0 Z W Q g S G V h Z G V y c y 5 7 c 2 R f c 3 V t L D R 9 J n F 1 b 3 Q 7 L C Z x d W 9 0 O 1 N l Y 3 R p b 2 4 x L 3 N 1 b W 1 h c n l f c m V z d W x 0 c 1 9 t Y X N z X 2 h v b W 9 f a W 5 k Z X B l b m R l b m N l X 2 h v b W 9 f b W F z c 1 9 3 Z W l n a H R f N V 9 p b m R l c G V u Z G V u Y 2 V f d 2 V p Z 2 h 0 X z B f L 1 B y b 2 1 v d G V k I E h l Y W R l c n M u e 2 F 2 Z X J h Z 2 V f c G V y Y 2 V u d G F n Z S w 1 f S Z x d W 9 0 O y w m c X V v d D t T Z W N 0 a W 9 u M S 9 z d W 1 t Y X J 5 X 3 J l c 3 V s d H N f b W F z c 1 9 o b 2 1 v X 2 l u Z G V w Z W 5 k Z W 5 j Z V 9 o b 2 1 v X 2 1 h c 3 N f d 2 V p Z 2 h 0 X z V f a W 5 k Z X B l b m R l b m N l X 3 d l a W d o d F 8 w X y 9 Q c m 9 t b 3 R l Z C B I Z W F k Z X J z L n t z Z F 9 w Z X J j Z W 5 0 Y W d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1 b W 1 h c n l f c m V z d W x 0 c 1 9 t Y X N z X 2 h v b W 9 f a W 5 k Z X B l b m R l b m N l X 2 h v b W 9 f b W F z c 1 9 3 Z W l n a H R f N V 9 p b m R l c G V u Z G V u Y 2 V f d 2 V p Z 2 h 0 X z B f L 1 B y b 2 1 v d G V k I E h l Y W R l c n M u e y w w f S Z x d W 9 0 O y w m c X V v d D t T Z W N 0 a W 9 u M S 9 z d W 1 t Y X J 5 X 3 J l c 3 V s d H N f b W F z c 1 9 o b 2 1 v X 2 l u Z G V w Z W 5 k Z W 5 j Z V 9 o b 2 1 v X 2 1 h c 3 N f d 2 V p Z 2 h 0 X z V f a W 5 k Z X B l b m R l b m N l X 3 d l a W d o d F 8 w X y 9 Q c m 9 t b 3 R l Z C B I Z W F k Z X J z L n t z Z W V k L D F 9 J n F 1 b 3 Q 7 L C Z x d W 9 0 O 1 N l Y 3 R p b 2 4 x L 3 N 1 b W 1 h c n l f c m V z d W x 0 c 1 9 t Y X N z X 2 h v b W 9 f a W 5 k Z X B l b m R l b m N l X 2 h v b W 9 f b W F z c 1 9 3 Z W l n a H R f N V 9 p b m R l c G V u Z G V u Y 2 V f d 2 V p Z 2 h 0 X z B f L 1 B y b 2 1 v d G V k I E h l Y W R l c n M u e 3 N 0 c m F 0 Z W d 5 L D J 9 J n F 1 b 3 Q 7 L C Z x d W 9 0 O 1 N l Y 3 R p b 2 4 x L 3 N 1 b W 1 h c n l f c m V z d W x 0 c 1 9 t Y X N z X 2 h v b W 9 f a W 5 k Z X B l b m R l b m N l X 2 h v b W 9 f b W F z c 1 9 3 Z W l n a H R f N V 9 p b m R l c G V u Z G V u Y 2 V f d 2 V p Z 2 h 0 X z B f L 1 B y b 2 1 v d G V k I E h l Y W R l c n M u e 2 F 2 Z X J h Z 2 V f c 3 V t L D N 9 J n F 1 b 3 Q 7 L C Z x d W 9 0 O 1 N l Y 3 R p b 2 4 x L 3 N 1 b W 1 h c n l f c m V z d W x 0 c 1 9 t Y X N z X 2 h v b W 9 f a W 5 k Z X B l b m R l b m N l X 2 h v b W 9 f b W F z c 1 9 3 Z W l n a H R f N V 9 p b m R l c G V u Z G V u Y 2 V f d 2 V p Z 2 h 0 X z B f L 1 B y b 2 1 v d G V k I E h l Y W R l c n M u e 3 N k X 3 N 1 b S w 0 f S Z x d W 9 0 O y w m c X V v d D t T Z W N 0 a W 9 u M S 9 z d W 1 t Y X J 5 X 3 J l c 3 V s d H N f b W F z c 1 9 o b 2 1 v X 2 l u Z G V w Z W 5 k Z W 5 j Z V 9 o b 2 1 v X 2 1 h c 3 N f d 2 V p Z 2 h 0 X z V f a W 5 k Z X B l b m R l b m N l X 3 d l a W d o d F 8 w X y 9 Q c m 9 t b 3 R l Z C B I Z W F k Z X J z L n t h d m V y Y W d l X 3 B l c m N l b n R h Z 2 U s N X 0 m c X V v d D s s J n F 1 b 3 Q 7 U 2 V j d G l v b j E v c 3 V t b W F y e V 9 y Z X N 1 b H R z X 2 1 h c 3 N f a G 9 t b 1 9 p b m R l c G V u Z G V u Y 2 V f a G 9 t b 1 9 t Y X N z X 3 d l a W d o d F 8 1 X 2 l u Z G V w Z W 5 k Z W 5 j Z V 9 3 Z W l n a H R f M F 8 v U H J v b W 9 0 Z W Q g S G V h Z G V y c y 5 7 c 2 R f c G V y Y 2 V u d G F n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t b W F y e V 9 y Z X N 1 b H R z X 2 1 h c 3 N f a G 9 t b 1 9 p b m R l c G V u Z G V u Y 2 V f a G 9 t b 1 9 t Y X N z X 3 d l a W d o d F 8 1 X 2 l u Z G V w Z W 5 k Z W 5 j Z V 9 3 Z W l n a H R f M F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V 9 y Z X N 1 b H R z X 2 1 h c 3 N f a G 9 t b 1 9 p b m R l c G V u Z G V u Y 2 V f a G 9 t b 1 9 t Y X N z X 3 d l a W d o d F 8 1 X 2 l u Z G V w Z W 5 k Z W 5 j Z V 9 3 Z W l n a H R f M F 8 v U H J v b W 9 0 Z W Q l M j B I Z W F k Z X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M a E 8 f v F x B L h r F g g f q 8 y k k A A A A A A g A A A A A A A 2 Y A A M A A A A A Q A A A A A x r A 0 Z G / Z d v 8 r C e / G v e x n A A A A A A E g A A A o A A A A B A A A A C v 4 8 h S 9 S w m Q U h a K E M C q M I 4 U A A A A I 2 u 6 s 3 p F S 3 3 z 9 w p / 4 A M X N 2 X i u h a p U s Q M D n h 8 M O j x + 2 C c k / g y L 6 D y X h l o + u p G 4 u S h 4 q 8 g A K I 0 C i c c c C y a f L Z 4 S V E t b l k S d w m T 1 E 3 E v h z J S r I F A A A A N y b T f M M 2 U J D k v 0 r z 4 e H l O f h H R a z < / D a t a M a s h u p > 
</file>

<file path=customXml/itemProps1.xml><?xml version="1.0" encoding="utf-8"?>
<ds:datastoreItem xmlns:ds="http://schemas.openxmlformats.org/officeDocument/2006/customXml" ds:itemID="{6B5D1B59-3920-4276-9454-DA5E9C1F0F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homo homo 2 0</vt:lpstr>
      <vt:lpstr>homo homo 3 0</vt:lpstr>
      <vt:lpstr>homo homo 4 0</vt:lpstr>
      <vt:lpstr>homo homo 5 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Krapohl, Sebastian</dc:creator>
  <cp:lastModifiedBy>Sebastian Krapohl</cp:lastModifiedBy>
  <dcterms:created xsi:type="dcterms:W3CDTF">2022-03-09T14:12:19Z</dcterms:created>
  <dcterms:modified xsi:type="dcterms:W3CDTF">2022-03-15T09:12:16Z</dcterms:modified>
</cp:coreProperties>
</file>