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s_krapohl_uva_nl/Documents/Desktop/"/>
    </mc:Choice>
  </mc:AlternateContent>
  <xr:revisionPtr revIDLastSave="31" documentId="13_ncr:1_{82EC26B7-BF50-482C-9592-0A9326111AAC}" xr6:coauthVersionLast="47" xr6:coauthVersionMax="47" xr10:uidLastSave="{76561AE3-F718-404E-977A-69247BB9439C}"/>
  <bookViews>
    <workbookView xWindow="-108" yWindow="-108" windowWidth="23256" windowHeight="13176" activeTab="1" xr2:uid="{608BF6C7-CBF4-45F0-A274-40FF1FA46CBA}"/>
  </bookViews>
  <sheets>
    <sheet name="uniform homo 1 0" sheetId="2" r:id="rId1"/>
    <sheet name="asymetric homo 1 0" sheetId="3" r:id="rId2"/>
    <sheet name="symetric homo 1 0" sheetId="4" r:id="rId3"/>
    <sheet name="normal homo 1 0" sheetId="5" r:id="rId4"/>
    <sheet name="pareto homo 1 0" sheetId="6" r:id="rId5"/>
    <sheet name="Sheet1" sheetId="1" r:id="rId6"/>
  </sheets>
  <definedNames>
    <definedName name="ExternalData_1" localSheetId="3" hidden="1">'normal homo 1 0'!$A$1:$G$31</definedName>
    <definedName name="ExternalData_1" localSheetId="4" hidden="1">'pareto homo 1 0'!$A$1:$G$31</definedName>
    <definedName name="ExternalData_1" localSheetId="2" hidden="1">'symetric homo 1 0'!$A$1:$G$31</definedName>
    <definedName name="ExternalData_1" localSheetId="0" hidden="1">'uniform homo 1 0'!$A$1:$G$31</definedName>
    <definedName name="ExternalData_2" localSheetId="1" hidden="1">'asymetric homo 1 0'!$A$1:$G$31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 l="1"/>
  <c r="L4" i="3"/>
  <c r="L3" i="3"/>
  <c r="L2" i="3"/>
  <c r="L5" i="6"/>
  <c r="L4" i="6"/>
  <c r="L3" i="6"/>
  <c r="L2" i="6"/>
  <c r="L5" i="5"/>
  <c r="L4" i="5"/>
  <c r="L3" i="5"/>
  <c r="L2" i="5"/>
  <c r="L5" i="4"/>
  <c r="L4" i="4"/>
  <c r="L3" i="4"/>
  <c r="L2" i="4"/>
  <c r="L5" i="2"/>
  <c r="L4" i="2"/>
  <c r="L3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31F779-591C-4F6D-A64A-9F9542870714}" keepAlive="1" name="Query - summary_results_mass_asymetric_bimodal_independence_homo_mass_weight_1_independe" description="Connection to the 'summary_results_mass_asymetric_bimodal_independence_homo_mass_weight_1_independe' query in the workbook." type="5" refreshedVersion="7" background="1" saveData="1">
    <dbPr connection="Provider=Microsoft.Mashup.OleDb.1;Data Source=$Workbook$;Location=summary_results_mass_asymetric_bimodal_independence_homo_mass_weight_1_independe;Extended Properties=&quot;&quot;" command="SELECT * FROM [summary_results_mass_asymetric_bimodal_independence_homo_mass_weight_1_independe]"/>
  </connection>
  <connection id="2" xr16:uid="{BBA76E1A-878C-4696-ADA0-6158BBB5BCE6}" keepAlive="1" name="Query - summary_results_mass_normal_independence_homo_mass_weight_1_independence_weight_" description="Connection to the 'summary_results_mass_normal_independence_homo_mass_weight_1_independence_weight_' query in the workbook." type="5" refreshedVersion="7" background="1" saveData="1">
    <dbPr connection="Provider=Microsoft.Mashup.OleDb.1;Data Source=$Workbook$;Location=summary_results_mass_normal_independence_homo_mass_weight_1_independence_weight_;Extended Properties=&quot;&quot;" command="SELECT * FROM [summary_results_mass_normal_independence_homo_mass_weight_1_independence_weight_]"/>
  </connection>
  <connection id="3" xr16:uid="{B32A47EA-01D4-499C-9197-851BD5AE7FA9}" keepAlive="1" name="Query - summary_results_mass_pareto_independence_homo_mass_weight_1_independence_weight_" description="Connection to the 'summary_results_mass_pareto_independence_homo_mass_weight_1_independence_weight_' query in the workbook." type="5" refreshedVersion="7" background="1" saveData="1">
    <dbPr connection="Provider=Microsoft.Mashup.OleDb.1;Data Source=$Workbook$;Location=summary_results_mass_pareto_independence_homo_mass_weight_1_independence_weight_;Extended Properties=&quot;&quot;" command="SELECT * FROM [summary_results_mass_pareto_independence_homo_mass_weight_1_independence_weight_]"/>
  </connection>
  <connection id="4" xr16:uid="{AA982216-8B7D-4311-8724-658C1E7D4D6A}" keepAlive="1" name="Query - summary_results_mass_symetric_bimodal_independence_homo_mass_weight_1_independen" description="Connection to the 'summary_results_mass_symetric_bimodal_independence_homo_mass_weight_1_independen' query in the workbook." type="5" refreshedVersion="7" background="1" saveData="1">
    <dbPr connection="Provider=Microsoft.Mashup.OleDb.1;Data Source=$Workbook$;Location=summary_results_mass_symetric_bimodal_independence_homo_mass_weight_1_independen;Extended Properties=&quot;&quot;" command="SELECT * FROM [summary_results_mass_symetric_bimodal_independence_homo_mass_weight_1_independen]"/>
  </connection>
  <connection id="5" xr16:uid="{BCD15EBE-D7C4-43B4-A7AA-A3AA7D467F62}" keepAlive="1" name="Query - summary_results_mass_uniform_independence_homo_mass_weight_1_independence_weight" description="Connection to the 'summary_results_mass_uniform_independence_homo_mass_weight_1_independence_weight' query in the workbook." type="5" refreshedVersion="7" background="1" saveData="1">
    <dbPr connection="Provider=Microsoft.Mashup.OleDb.1;Data Source=$Workbook$;Location=summary_results_mass_uniform_independence_homo_mass_weight_1_independence_weight;Extended Properties=&quot;&quot;" command="SELECT * FROM [summary_results_mass_uniform_independence_homo_mass_weight_1_independence_weight]"/>
  </connection>
</connections>
</file>

<file path=xl/sharedStrings.xml><?xml version="1.0" encoding="utf-8"?>
<sst xmlns="http://schemas.openxmlformats.org/spreadsheetml/2006/main" count="955" uniqueCount="458">
  <si>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</si>
  <si>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</si>
  <si>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</si>
  <si>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</si>
  <si>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</si>
  <si>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</si>
  <si>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</si>
  <si>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</si>
  <si>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</si>
  <si>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</si>
  <si>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31029231</t>
  </si>
  <si>
    <t>14570</t>
  </si>
  <si>
    <t>0.187</t>
  </si>
  <si>
    <t>1</t>
  </si>
  <si>
    <t>defect</t>
  </si>
  <si>
    <t>18893268</t>
  </si>
  <si>
    <t>11720</t>
  </si>
  <si>
    <t>0.15</t>
  </si>
  <si>
    <t>2</t>
  </si>
  <si>
    <t>exploitation</t>
  </si>
  <si>
    <t>28077501</t>
  </si>
  <si>
    <t>3646</t>
  </si>
  <si>
    <t>0.047</t>
  </si>
  <si>
    <t>3000</t>
  </si>
  <si>
    <t>128</t>
  </si>
  <si>
    <t>32491001</t>
  </si>
  <si>
    <t>6710</t>
  </si>
  <si>
    <t>0.086</t>
  </si>
  <si>
    <t>3001</t>
  </si>
  <si>
    <t>16360727</t>
  </si>
  <si>
    <t>6536</t>
  </si>
  <si>
    <t>0.084</t>
  </si>
  <si>
    <t>3002</t>
  </si>
  <si>
    <t>29148272</t>
  </si>
  <si>
    <t>1853</t>
  </si>
  <si>
    <t>0.024</t>
  </si>
  <si>
    <t>6000</t>
  </si>
  <si>
    <t>16</t>
  </si>
  <si>
    <t>25354887</t>
  </si>
  <si>
    <t>7632</t>
  </si>
  <si>
    <t>0.098</t>
  </si>
  <si>
    <t>6001</t>
  </si>
  <si>
    <t>23173845</t>
  </si>
  <si>
    <t>8578</t>
  </si>
  <si>
    <t>0.11</t>
  </si>
  <si>
    <t>6002</t>
  </si>
  <si>
    <t>29471268</t>
  </si>
  <si>
    <t>1700</t>
  </si>
  <si>
    <t>0.022</t>
  </si>
  <si>
    <t>9000</t>
  </si>
  <si>
    <t>256</t>
  </si>
  <si>
    <t>14283995</t>
  </si>
  <si>
    <t>7101</t>
  </si>
  <si>
    <t>0.091</t>
  </si>
  <si>
    <t>9001</t>
  </si>
  <si>
    <t>36448349</t>
  </si>
  <si>
    <t>10012</t>
  </si>
  <si>
    <t>0.128</t>
  </si>
  <si>
    <t>9002</t>
  </si>
  <si>
    <t>27267656</t>
  </si>
  <si>
    <t>3302</t>
  </si>
  <si>
    <t>0.042</t>
  </si>
  <si>
    <t>12000</t>
  </si>
  <si>
    <t>33262600</t>
  </si>
  <si>
    <t>6627</t>
  </si>
  <si>
    <t>0.085</t>
  </si>
  <si>
    <t>12001</t>
  </si>
  <si>
    <t>16308244</t>
  </si>
  <si>
    <t>5988</t>
  </si>
  <si>
    <t>0.077</t>
  </si>
  <si>
    <t>12002</t>
  </si>
  <si>
    <t>28429156</t>
  </si>
  <si>
    <t>1048</t>
  </si>
  <si>
    <t>0.014</t>
  </si>
  <si>
    <t>15000</t>
  </si>
  <si>
    <t>32</t>
  </si>
  <si>
    <t>22511421</t>
  </si>
  <si>
    <t>6687</t>
  </si>
  <si>
    <t>15001</t>
  </si>
  <si>
    <t>27209061</t>
  </si>
  <si>
    <t>7252</t>
  </si>
  <si>
    <t>0.093</t>
  </si>
  <si>
    <t>15002</t>
  </si>
  <si>
    <t>28279518</t>
  </si>
  <si>
    <t>805</t>
  </si>
  <si>
    <t>0.011</t>
  </si>
  <si>
    <t>18000</t>
  </si>
  <si>
    <t>4</t>
  </si>
  <si>
    <t>11373129</t>
  </si>
  <si>
    <t>10375</t>
  </si>
  <si>
    <t>0.146</t>
  </si>
  <si>
    <t>0.133</t>
  </si>
  <si>
    <t>18001</t>
  </si>
  <si>
    <t>41839931</t>
  </si>
  <si>
    <t>13718</t>
  </si>
  <si>
    <t>0.176</t>
  </si>
  <si>
    <t>18002</t>
  </si>
  <si>
    <t>24786940</t>
  </si>
  <si>
    <t>3962</t>
  </si>
  <si>
    <t>0.051</t>
  </si>
  <si>
    <t>21000</t>
  </si>
  <si>
    <t>512</t>
  </si>
  <si>
    <t>38791076</t>
  </si>
  <si>
    <t>11368</t>
  </si>
  <si>
    <t>21001</t>
  </si>
  <si>
    <t>12690531</t>
  </si>
  <si>
    <t>8048</t>
  </si>
  <si>
    <t>0.103</t>
  </si>
  <si>
    <t>21002</t>
  </si>
  <si>
    <t>26518393</t>
  </si>
  <si>
    <t>3460</t>
  </si>
  <si>
    <t>0.045</t>
  </si>
  <si>
    <t>24000</t>
  </si>
  <si>
    <t>64</t>
  </si>
  <si>
    <t>13547820</t>
  </si>
  <si>
    <t>5834</t>
  </si>
  <si>
    <t>0.075</t>
  </si>
  <si>
    <t>24001</t>
  </si>
  <si>
    <t>36930944</t>
  </si>
  <si>
    <t>8681</t>
  </si>
  <si>
    <t>0.111</t>
  </si>
  <si>
    <t>24002</t>
  </si>
  <si>
    <t>27521236</t>
  </si>
  <si>
    <t>3238</t>
  </si>
  <si>
    <t>0.041</t>
  </si>
  <si>
    <t>27000</t>
  </si>
  <si>
    <t>8</t>
  </si>
  <si>
    <t>24108788</t>
  </si>
  <si>
    <t>5462</t>
  </si>
  <si>
    <t>0.07</t>
  </si>
  <si>
    <t>27001</t>
  </si>
  <si>
    <t>24058596</t>
  </si>
  <si>
    <t>5622</t>
  </si>
  <si>
    <t>0.072</t>
  </si>
  <si>
    <t>27002</t>
  </si>
  <si>
    <t>29832616</t>
  </si>
  <si>
    <t>1353</t>
  </si>
  <si>
    <t>0.017</t>
  </si>
  <si>
    <t>average coop</t>
  </si>
  <si>
    <t>average defect</t>
  </si>
  <si>
    <t>average exploit</t>
  </si>
  <si>
    <t>ratio coop/defect</t>
  </si>
  <si>
    <t>26411871</t>
  </si>
  <si>
    <t>6905</t>
  </si>
  <si>
    <t>0.089</t>
  </si>
  <si>
    <t>22212825</t>
  </si>
  <si>
    <t>6734</t>
  </si>
  <si>
    <t>29375304</t>
  </si>
  <si>
    <t>967</t>
  </si>
  <si>
    <t>0.013</t>
  </si>
  <si>
    <t>32737786</t>
  </si>
  <si>
    <t>7998</t>
  </si>
  <si>
    <t>16546548</t>
  </si>
  <si>
    <t>6575</t>
  </si>
  <si>
    <t>28715666</t>
  </si>
  <si>
    <t>2237</t>
  </si>
  <si>
    <t>0.029</t>
  </si>
  <si>
    <t>26078169</t>
  </si>
  <si>
    <t>8462</t>
  </si>
  <si>
    <t>0.108</t>
  </si>
  <si>
    <t>23013875</t>
  </si>
  <si>
    <t>9338</t>
  </si>
  <si>
    <t>0.12</t>
  </si>
  <si>
    <t>28907956</t>
  </si>
  <si>
    <t>1598</t>
  </si>
  <si>
    <t>0.021</t>
  </si>
  <si>
    <t>19036437</t>
  </si>
  <si>
    <t>8112</t>
  </si>
  <si>
    <t>0.104</t>
  </si>
  <si>
    <t>30507084</t>
  </si>
  <si>
    <t>10038</t>
  </si>
  <si>
    <t>0.129</t>
  </si>
  <si>
    <t>28456479</t>
  </si>
  <si>
    <t>2431</t>
  </si>
  <si>
    <t>0.031</t>
  </si>
  <si>
    <t>33249572</t>
  </si>
  <si>
    <t>5966</t>
  </si>
  <si>
    <t>0.076</t>
  </si>
  <si>
    <t>16346904</t>
  </si>
  <si>
    <t>5310</t>
  </si>
  <si>
    <t>0.068</t>
  </si>
  <si>
    <t>28403524</t>
  </si>
  <si>
    <t>1059</t>
  </si>
  <si>
    <t>23210190</t>
  </si>
  <si>
    <t>6108</t>
  </si>
  <si>
    <t>0.079</t>
  </si>
  <si>
    <t>26321092</t>
  </si>
  <si>
    <t>6623</t>
  </si>
  <si>
    <t>28468718</t>
  </si>
  <si>
    <t>915</t>
  </si>
  <si>
    <t>0.012</t>
  </si>
  <si>
    <t>10860496</t>
  </si>
  <si>
    <t>10499</t>
  </si>
  <si>
    <t>0.134</t>
  </si>
  <si>
    <t>42512349</t>
  </si>
  <si>
    <t>14132</t>
  </si>
  <si>
    <t>0.181</t>
  </si>
  <si>
    <t>24627155</t>
  </si>
  <si>
    <t>4480</t>
  </si>
  <si>
    <t>0.057</t>
  </si>
  <si>
    <t>21099746</t>
  </si>
  <si>
    <t>8665</t>
  </si>
  <si>
    <t>27697054</t>
  </si>
  <si>
    <t>8927</t>
  </si>
  <si>
    <t>0.115</t>
  </si>
  <si>
    <t>29203200</t>
  </si>
  <si>
    <t>1596</t>
  </si>
  <si>
    <t>28294615</t>
  </si>
  <si>
    <t>10014</t>
  </si>
  <si>
    <t>21302620</t>
  </si>
  <si>
    <t>9856</t>
  </si>
  <si>
    <t>0.126</t>
  </si>
  <si>
    <t>28402765</t>
  </si>
  <si>
    <t>1446</t>
  </si>
  <si>
    <t>0.019</t>
  </si>
  <si>
    <t>24506393</t>
  </si>
  <si>
    <t>4976</t>
  </si>
  <si>
    <t>0.064</t>
  </si>
  <si>
    <t>23783855</t>
  </si>
  <si>
    <t>5813</t>
  </si>
  <si>
    <t>29709752</t>
  </si>
  <si>
    <t>1416</t>
  </si>
  <si>
    <t>0.018</t>
  </si>
  <si>
    <t>48179731</t>
  </si>
  <si>
    <t>8003</t>
  </si>
  <si>
    <t>50246306</t>
  </si>
  <si>
    <t>9686</t>
  </si>
  <si>
    <t>0.124</t>
  </si>
  <si>
    <t>57573963</t>
  </si>
  <si>
    <t>2471</t>
  </si>
  <si>
    <t>0.032</t>
  </si>
  <si>
    <t>65799551</t>
  </si>
  <si>
    <t>7698</t>
  </si>
  <si>
    <t>0.099</t>
  </si>
  <si>
    <t>33147751</t>
  </si>
  <si>
    <t>6618</t>
  </si>
  <si>
    <t>57052698</t>
  </si>
  <si>
    <t>1818</t>
  </si>
  <si>
    <t>0.023</t>
  </si>
  <si>
    <t>42532596</t>
  </si>
  <si>
    <t>8811</t>
  </si>
  <si>
    <t>0.113</t>
  </si>
  <si>
    <t>55604048</t>
  </si>
  <si>
    <t>9842</t>
  </si>
  <si>
    <t>57863356</t>
  </si>
  <si>
    <t>1860</t>
  </si>
  <si>
    <t>47143283</t>
  </si>
  <si>
    <t>9529</t>
  </si>
  <si>
    <t>0.122</t>
  </si>
  <si>
    <t>50936896</t>
  </si>
  <si>
    <t>10550</t>
  </si>
  <si>
    <t>0.135</t>
  </si>
  <si>
    <t>57919821</t>
  </si>
  <si>
    <t>2327</t>
  </si>
  <si>
    <t>0.03</t>
  </si>
  <si>
    <t>63106274</t>
  </si>
  <si>
    <t>6721</t>
  </si>
  <si>
    <t>36179035</t>
  </si>
  <si>
    <t>6420</t>
  </si>
  <si>
    <t>0.082</t>
  </si>
  <si>
    <t>56714691</t>
  </si>
  <si>
    <t>890</t>
  </si>
  <si>
    <t>30000</t>
  </si>
  <si>
    <t>44391168</t>
  </si>
  <si>
    <t>6345</t>
  </si>
  <si>
    <t>30001</t>
  </si>
  <si>
    <t>54987625</t>
  </si>
  <si>
    <t>6998</t>
  </si>
  <si>
    <t>0.09</t>
  </si>
  <si>
    <t>30002</t>
  </si>
  <si>
    <t>56621207</t>
  </si>
  <si>
    <t>963</t>
  </si>
  <si>
    <t>36000</t>
  </si>
  <si>
    <t>27019838</t>
  </si>
  <si>
    <t>9957</t>
  </si>
  <si>
    <t>36001</t>
  </si>
  <si>
    <t>77013265</t>
  </si>
  <si>
    <t>13067</t>
  </si>
  <si>
    <t>0.167</t>
  </si>
  <si>
    <t>36002</t>
  </si>
  <si>
    <t>51966897</t>
  </si>
  <si>
    <t>3827</t>
  </si>
  <si>
    <t>0.049</t>
  </si>
  <si>
    <t>42000</t>
  </si>
  <si>
    <t>56670420</t>
  </si>
  <si>
    <t>10432</t>
  </si>
  <si>
    <t>42001</t>
  </si>
  <si>
    <t>42084814</t>
  </si>
  <si>
    <t>9818</t>
  </si>
  <si>
    <t>42002</t>
  </si>
  <si>
    <t>57244766</t>
  </si>
  <si>
    <t>1660</t>
  </si>
  <si>
    <t>48000</t>
  </si>
  <si>
    <t>53262453</t>
  </si>
  <si>
    <t>9334</t>
  </si>
  <si>
    <t>48001</t>
  </si>
  <si>
    <t>45526405</t>
  </si>
  <si>
    <t>9642</t>
  </si>
  <si>
    <t>48002</t>
  </si>
  <si>
    <t>57211142</t>
  </si>
  <si>
    <t>1481</t>
  </si>
  <si>
    <t>54000</t>
  </si>
  <si>
    <t>49674915</t>
  </si>
  <si>
    <t>6712</t>
  </si>
  <si>
    <t>54001</t>
  </si>
  <si>
    <t>47141691</t>
  </si>
  <si>
    <t>7274</t>
  </si>
  <si>
    <t>54002</t>
  </si>
  <si>
    <t>59183394</t>
  </si>
  <si>
    <t>1458</t>
  </si>
  <si>
    <t>28878039</t>
  </si>
  <si>
    <t>12991</t>
  </si>
  <si>
    <t>20702758</t>
  </si>
  <si>
    <t>11459</t>
  </si>
  <si>
    <t>0.147</t>
  </si>
  <si>
    <t>28419203</t>
  </si>
  <si>
    <t>2936</t>
  </si>
  <si>
    <t>0.038</t>
  </si>
  <si>
    <t>33864147</t>
  </si>
  <si>
    <t>8164</t>
  </si>
  <si>
    <t>0.105</t>
  </si>
  <si>
    <t>15790256</t>
  </si>
  <si>
    <t>6582</t>
  </si>
  <si>
    <t>28345597</t>
  </si>
  <si>
    <t>2216</t>
  </si>
  <si>
    <t>17669814</t>
  </si>
  <si>
    <t>9442</t>
  </si>
  <si>
    <t>0.121</t>
  </si>
  <si>
    <t>31822176</t>
  </si>
  <si>
    <t>10297</t>
  </si>
  <si>
    <t>0.132</t>
  </si>
  <si>
    <t>28508010</t>
  </si>
  <si>
    <t>2120</t>
  </si>
  <si>
    <t>0.027</t>
  </si>
  <si>
    <t>18132698</t>
  </si>
  <si>
    <t>8403</t>
  </si>
  <si>
    <t>31342160</t>
  </si>
  <si>
    <t>10002</t>
  </si>
  <si>
    <t>28525142</t>
  </si>
  <si>
    <t>2820</t>
  </si>
  <si>
    <t>0.036</t>
  </si>
  <si>
    <t>30683781</t>
  </si>
  <si>
    <t>5127</t>
  </si>
  <si>
    <t>0.066</t>
  </si>
  <si>
    <t>18571832</t>
  </si>
  <si>
    <t>4913</t>
  </si>
  <si>
    <t>0.063</t>
  </si>
  <si>
    <t>28744387</t>
  </si>
  <si>
    <t>716</t>
  </si>
  <si>
    <t>0.01</t>
  </si>
  <si>
    <t>28518723</t>
  </si>
  <si>
    <t>7148</t>
  </si>
  <si>
    <t>0.092</t>
  </si>
  <si>
    <t>20623732</t>
  </si>
  <si>
    <t>6443</t>
  </si>
  <si>
    <t>0.083</t>
  </si>
  <si>
    <t>28857545</t>
  </si>
  <si>
    <t>1323</t>
  </si>
  <si>
    <t>16535408</t>
  </si>
  <si>
    <t>9484</t>
  </si>
  <si>
    <t>34107866</t>
  </si>
  <si>
    <t>11334</t>
  </si>
  <si>
    <t>0.145</t>
  </si>
  <si>
    <t>27356726</t>
  </si>
  <si>
    <t>2659</t>
  </si>
  <si>
    <t>0.034</t>
  </si>
  <si>
    <t>22838677</t>
  </si>
  <si>
    <t>10203</t>
  </si>
  <si>
    <t>0.131</t>
  </si>
  <si>
    <t>26599218</t>
  </si>
  <si>
    <t>11160</t>
  </si>
  <si>
    <t>0.143</t>
  </si>
  <si>
    <t>28562105</t>
  </si>
  <si>
    <t>1622</t>
  </si>
  <si>
    <t>28870551</t>
  </si>
  <si>
    <t>12830</t>
  </si>
  <si>
    <t>0.164</t>
  </si>
  <si>
    <t>21602606</t>
  </si>
  <si>
    <t>12929</t>
  </si>
  <si>
    <t>0.166</t>
  </si>
  <si>
    <t>27526843</t>
  </si>
  <si>
    <t>1600</t>
  </si>
  <si>
    <t>22036622</t>
  </si>
  <si>
    <t>7668</t>
  </si>
  <si>
    <t>26503719</t>
  </si>
  <si>
    <t>9097</t>
  </si>
  <si>
    <t>0.117</t>
  </si>
  <si>
    <t>29459659</t>
  </si>
  <si>
    <t>2213</t>
  </si>
  <si>
    <t>30774542</t>
  </si>
  <si>
    <t>10411</t>
  </si>
  <si>
    <t>18533695</t>
  </si>
  <si>
    <t>8536</t>
  </si>
  <si>
    <t>0.109</t>
  </si>
  <si>
    <t>28691763</t>
  </si>
  <si>
    <t>2442</t>
  </si>
  <si>
    <t>31455855</t>
  </si>
  <si>
    <t>7257</t>
  </si>
  <si>
    <t>17458060</t>
  </si>
  <si>
    <t>7061</t>
  </si>
  <si>
    <t>29086085</t>
  </si>
  <si>
    <t>1750</t>
  </si>
  <si>
    <t>29201045</t>
  </si>
  <si>
    <t>6524</t>
  </si>
  <si>
    <t>18955610</t>
  </si>
  <si>
    <t>5682</t>
  </si>
  <si>
    <t>0.073</t>
  </si>
  <si>
    <t>29843345</t>
  </si>
  <si>
    <t>1775</t>
  </si>
  <si>
    <t>19944593</t>
  </si>
  <si>
    <t>7202</t>
  </si>
  <si>
    <t>29262306</t>
  </si>
  <si>
    <t>8351</t>
  </si>
  <si>
    <t>0.107</t>
  </si>
  <si>
    <t>28793101</t>
  </si>
  <si>
    <t>1897</t>
  </si>
  <si>
    <t>30928326</t>
  </si>
  <si>
    <t>7996</t>
  </si>
  <si>
    <t>18852706</t>
  </si>
  <si>
    <t>7952</t>
  </si>
  <si>
    <t>0.102</t>
  </si>
  <si>
    <t>28218968</t>
  </si>
  <si>
    <t>1078</t>
  </si>
  <si>
    <t>21618003</t>
  </si>
  <si>
    <t>5246</t>
  </si>
  <si>
    <t>0.067</t>
  </si>
  <si>
    <t>27885002</t>
  </si>
  <si>
    <t>5748</t>
  </si>
  <si>
    <t>0.074</t>
  </si>
  <si>
    <t>28496995</t>
  </si>
  <si>
    <t>814</t>
  </si>
  <si>
    <t>10837149</t>
  </si>
  <si>
    <t>42605995</t>
  </si>
  <si>
    <t>13903</t>
  </si>
  <si>
    <t>0.178</t>
  </si>
  <si>
    <t>24556856</t>
  </si>
  <si>
    <t>4201</t>
  </si>
  <si>
    <t>0.054</t>
  </si>
  <si>
    <t>28858977</t>
  </si>
  <si>
    <t>7990</t>
  </si>
  <si>
    <t>20313096</t>
  </si>
  <si>
    <t>7404</t>
  </si>
  <si>
    <t>0.095</t>
  </si>
  <si>
    <t>28827927</t>
  </si>
  <si>
    <t>28250558</t>
  </si>
  <si>
    <t>9885</t>
  </si>
  <si>
    <t>0.127</t>
  </si>
  <si>
    <t>21194891</t>
  </si>
  <si>
    <t>9677</t>
  </si>
  <si>
    <t>28554551</t>
  </si>
  <si>
    <t>1237</t>
  </si>
  <si>
    <t>0.016</t>
  </si>
  <si>
    <t>23733835</t>
  </si>
  <si>
    <t>7412</t>
  </si>
  <si>
    <t>24765004</t>
  </si>
  <si>
    <t>8185</t>
  </si>
  <si>
    <t>29501161</t>
  </si>
  <si>
    <t>1780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</si>
</sst>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31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CEFE7B7-2FA8-4CDE-84D8-A1E523483F1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CAF5CCC-015C-49CB-9378-2992A7FB417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98566B9-D45A-4780-B314-EDA2B70475A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2EE81A-A60B-4A91-A021-91C69C6BFEC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15AB5CC-09AE-4E77-A431-983A375BE3E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51DA5-6CD6-4EAB-867D-39BD0E0D9CF2}" name="summary_results_mass_uniform_independence_homo_mass_weight_1_independence_weight" displayName="summary_results_mass_uniform_independence_homo_mass_weight_1_independence_weight" ref="A1:G31" tableType="queryTable" totalsRowShown="0">
  <autoFilter ref="A1:G31" xr:uid="{EEC51DA5-6CD6-4EAB-867D-39BD0E0D9CF2}"/>
  <sortState xmlns:xlrd2="http://schemas.microsoft.com/office/spreadsheetml/2017/richdata2" ref="A2:G31">
    <sortCondition ref="C1:C31"/>
  </sortState>
  <tableColumns count="7">
    <tableColumn id="1" xr3:uid="{9D169617-F1BF-4352-8576-63DBC134B614}" uniqueName="1" name="Column1" queryTableFieldId="1" dataDxfId="30"/>
    <tableColumn id="2" xr3:uid="{10805208-B02F-4F37-96FF-B9DE80F29EB6}" uniqueName="2" name="seed" queryTableFieldId="2" dataDxfId="29"/>
    <tableColumn id="3" xr3:uid="{84D77503-0365-4F96-AF00-35D8549A80EF}" uniqueName="3" name="strategy" queryTableFieldId="3" dataDxfId="28"/>
    <tableColumn id="4" xr3:uid="{6B4D712A-FAA1-43AC-9C4B-C70F48FA4626}" uniqueName="4" name="average_sum" queryTableFieldId="4" dataDxfId="27"/>
    <tableColumn id="5" xr3:uid="{E6470D1F-E413-47FB-9921-5CBE9CE5293A}" uniqueName="5" name="sd_sum" queryTableFieldId="5" dataDxfId="26"/>
    <tableColumn id="6" xr3:uid="{32B9D8ED-2DE1-4DC5-A747-E62F4F19F669}" uniqueName="6" name="average_percentage" queryTableFieldId="6" dataCellStyle="Percent"/>
    <tableColumn id="7" xr3:uid="{87351D07-6431-4184-B65C-C7B9D7F7C9A5}" uniqueName="7" name="sd_percentage" queryTableFieldId="7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F2DB03-2F16-4864-91AA-CFEF8CFF406C}" name="summary_results_mass_asymetric_bimodal_independence_homo_mass_weight_1_independe" displayName="summary_results_mass_asymetric_bimodal_independence_homo_mass_weight_1_independe" ref="A1:G31" tableType="queryTable" totalsRowShown="0">
  <autoFilter ref="A1:G31" xr:uid="{F6F2DB03-2F16-4864-91AA-CFEF8CFF406C}"/>
  <sortState xmlns:xlrd2="http://schemas.microsoft.com/office/spreadsheetml/2017/richdata2" ref="A2:G31">
    <sortCondition ref="C1:C31"/>
  </sortState>
  <tableColumns count="7">
    <tableColumn id="1" xr3:uid="{FE441CBD-FDC7-4B93-9446-74900C8FD7EA}" uniqueName="1" name="Column1" queryTableFieldId="1" dataDxfId="24"/>
    <tableColumn id="2" xr3:uid="{D5056DD2-5C26-4DAB-A198-EFBB6D20378B}" uniqueName="2" name="seed" queryTableFieldId="2" dataDxfId="23"/>
    <tableColumn id="3" xr3:uid="{B185EC5E-B011-4C6C-9474-2491E5B73C2F}" uniqueName="3" name="strategy" queryTableFieldId="3" dataDxfId="22"/>
    <tableColumn id="4" xr3:uid="{0A6499DD-6D5B-4B7F-8D28-E3021331CD9A}" uniqueName="4" name="average_sum" queryTableFieldId="4" dataDxfId="21"/>
    <tableColumn id="5" xr3:uid="{E74D4893-2B9C-426B-8E9E-C1579421C125}" uniqueName="5" name="sd_sum" queryTableFieldId="5" dataDxfId="20"/>
    <tableColumn id="6" xr3:uid="{4F18C78F-EA6C-4BDD-9B0D-BFE15A8BB356}" uniqueName="6" name="average_percentage" queryTableFieldId="6" dataCellStyle="Percent"/>
    <tableColumn id="7" xr3:uid="{91FDD94B-9753-4BD0-ABD8-03A151665528}" uniqueName="7" name="sd_percentage" queryTableFieldId="7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B28C90-18FD-4992-87B1-0C854A7A41E8}" name="summary_results_mass_symetric_bimodal_independence_homo_mass_weight_1_independen" displayName="summary_results_mass_symetric_bimodal_independence_homo_mass_weight_1_independen" ref="A1:G31" tableType="queryTable" totalsRowShown="0">
  <autoFilter ref="A1:G31" xr:uid="{3DB28C90-18FD-4992-87B1-0C854A7A41E8}"/>
  <sortState xmlns:xlrd2="http://schemas.microsoft.com/office/spreadsheetml/2017/richdata2" ref="A2:G31">
    <sortCondition ref="C1:C31"/>
  </sortState>
  <tableColumns count="7">
    <tableColumn id="1" xr3:uid="{5E611FA5-8596-4780-9497-F0A0B8527E2C}" uniqueName="1" name="Column1" queryTableFieldId="1" dataDxfId="18"/>
    <tableColumn id="2" xr3:uid="{7D0AFA3D-9892-4B47-8B0B-43E824086E12}" uniqueName="2" name="seed" queryTableFieldId="2" dataDxfId="17"/>
    <tableColumn id="3" xr3:uid="{D6EDC301-E00F-4D46-BDB5-EFD05D8338E6}" uniqueName="3" name="strategy" queryTableFieldId="3" dataDxfId="16"/>
    <tableColumn id="4" xr3:uid="{2BC440F8-D801-46C9-8EDD-686DD517692B}" uniqueName="4" name="average_sum" queryTableFieldId="4" dataDxfId="15"/>
    <tableColumn id="5" xr3:uid="{FD3D06B4-E985-4BCC-9F1A-17DF1FA5362E}" uniqueName="5" name="sd_sum" queryTableFieldId="5" dataDxfId="14"/>
    <tableColumn id="6" xr3:uid="{AA906E4B-F22F-414E-A41D-9DD7A134A78B}" uniqueName="6" name="average_percentage" queryTableFieldId="6" dataCellStyle="Percent"/>
    <tableColumn id="7" xr3:uid="{47BE4D5C-40EE-42E9-B912-2576ACCC3D14}" uniqueName="7" name="sd_percentage" queryTableFieldId="7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1539ED-0FA9-4D96-A2B4-D3B8DC8F1A69}" name="summary_results_mass_normal_independence_homo_mass_weight_1_independence_weight_" displayName="summary_results_mass_normal_independence_homo_mass_weight_1_independence_weight_" ref="A1:G31" tableType="queryTable" totalsRowShown="0">
  <autoFilter ref="A1:G31" xr:uid="{A41539ED-0FA9-4D96-A2B4-D3B8DC8F1A69}"/>
  <sortState xmlns:xlrd2="http://schemas.microsoft.com/office/spreadsheetml/2017/richdata2" ref="A2:G31">
    <sortCondition ref="C1:C31"/>
  </sortState>
  <tableColumns count="7">
    <tableColumn id="1" xr3:uid="{26B49341-E53A-45A1-8725-DC6BE42452E6}" uniqueName="1" name="Column1" queryTableFieldId="1" dataDxfId="12"/>
    <tableColumn id="2" xr3:uid="{84A2D621-AC50-4B93-8A22-5D0BB22A8CDF}" uniqueName="2" name="seed" queryTableFieldId="2" dataDxfId="11"/>
    <tableColumn id="3" xr3:uid="{59966238-AAEB-4E0B-A450-61F14FFEE054}" uniqueName="3" name="strategy" queryTableFieldId="3" dataDxfId="10"/>
    <tableColumn id="4" xr3:uid="{42F8196E-40CF-4A99-9A9F-5CF476020137}" uniqueName="4" name="average_sum" queryTableFieldId="4" dataDxfId="9"/>
    <tableColumn id="5" xr3:uid="{7B747947-BCA1-411E-9DD1-87AA1FD30B73}" uniqueName="5" name="sd_sum" queryTableFieldId="5" dataDxfId="8"/>
    <tableColumn id="6" xr3:uid="{56695392-F468-44E0-81DA-845578221023}" uniqueName="6" name="average_percentage" queryTableFieldId="6" dataCellStyle="Percent"/>
    <tableColumn id="7" xr3:uid="{EA237BDE-ECB7-40FD-878D-68D53D27DF06}" uniqueName="7" name="sd_percentage" queryTableFieldId="7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D73A3B-55D4-41DF-B40A-A295D9FED449}" name="summary_results_mass_pareto_independence_homo_mass_weight_1_independence_weight_" displayName="summary_results_mass_pareto_independence_homo_mass_weight_1_independence_weight_" ref="A1:G31" tableType="queryTable" totalsRowShown="0">
  <autoFilter ref="A1:G31" xr:uid="{0ED73A3B-55D4-41DF-B40A-A295D9FED449}"/>
  <sortState xmlns:xlrd2="http://schemas.microsoft.com/office/spreadsheetml/2017/richdata2" ref="A2:G31">
    <sortCondition ref="C1:C31"/>
  </sortState>
  <tableColumns count="7">
    <tableColumn id="1" xr3:uid="{3C78270E-D63C-41C9-BFB3-ADFCACF9234F}" uniqueName="1" name="Column1" queryTableFieldId="1" dataDxfId="6"/>
    <tableColumn id="2" xr3:uid="{8D068E67-21BA-4BCC-B462-4AAD076107D0}" uniqueName="2" name="seed" queryTableFieldId="2" dataDxfId="5"/>
    <tableColumn id="3" xr3:uid="{32887AD3-CA6D-4991-A90D-47543E24787D}" uniqueName="3" name="strategy" queryTableFieldId="3" dataDxfId="4"/>
    <tableColumn id="4" xr3:uid="{3A38564D-211E-43D5-A6C2-2B093E0DA72E}" uniqueName="4" name="average_sum" queryTableFieldId="4" dataDxfId="3"/>
    <tableColumn id="5" xr3:uid="{3407651F-2862-4BAA-A1E4-C33BBBF1730C}" uniqueName="5" name="sd_sum" queryTableFieldId="5" dataDxfId="2"/>
    <tableColumn id="6" xr3:uid="{496DDA41-F0E4-414D-BF58-BEE74F38E4B4}" uniqueName="6" name="average_percentage" queryTableFieldId="6" dataDxfId="0"/>
    <tableColumn id="7" xr3:uid="{C7548700-FEBC-465F-A2E7-72BCF1A775DA}" uniqueName="7" name="sd_percentage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440F-2339-414C-9DEB-EFB19C21C520}">
  <dimension ref="A1:L31"/>
  <sheetViews>
    <sheetView workbookViewId="0">
      <selection activeCell="I2" sqref="I2:L5"/>
    </sheetView>
  </sheetViews>
  <sheetFormatPr defaultRowHeight="14.4" x14ac:dyDescent="0.3"/>
  <cols>
    <col min="1" max="1" width="11.109375" bestFit="1" customWidth="1"/>
    <col min="2" max="2" width="7.5546875" bestFit="1" customWidth="1"/>
    <col min="3" max="3" width="11.88671875" bestFit="1" customWidth="1"/>
    <col min="4" max="4" width="15" bestFit="1" customWidth="1"/>
    <col min="5" max="5" width="10" bestFit="1" customWidth="1"/>
    <col min="6" max="6" width="21.5546875" style="2" bestFit="1" customWidth="1"/>
    <col min="7" max="7" width="16.44140625" bestFit="1" customWidth="1"/>
    <col min="12" max="12" width="20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0.39800000000000002</v>
      </c>
      <c r="G2" s="1" t="s">
        <v>12</v>
      </c>
      <c r="I2" t="s">
        <v>138</v>
      </c>
      <c r="L2" s="3">
        <f>AVERAGE(F2:F11)</f>
        <v>0.31629999999999997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0.41599999999999998</v>
      </c>
      <c r="G3" s="1" t="s">
        <v>27</v>
      </c>
      <c r="I3" t="s">
        <v>139</v>
      </c>
      <c r="L3" s="3">
        <f>AVERAGE(F12:F21)</f>
        <v>0.32559999999999995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0.32500000000000001</v>
      </c>
      <c r="G4" s="1" t="s">
        <v>40</v>
      </c>
      <c r="I4" t="s">
        <v>140</v>
      </c>
      <c r="L4" s="3">
        <f>AVERAGE(F22:F31)</f>
        <v>0.35830000000000006</v>
      </c>
    </row>
    <row r="5" spans="1:12" x14ac:dyDescent="0.3">
      <c r="A5" s="1" t="s">
        <v>49</v>
      </c>
      <c r="B5" s="1" t="s">
        <v>50</v>
      </c>
      <c r="C5" s="1" t="s">
        <v>9</v>
      </c>
      <c r="D5" s="1" t="s">
        <v>51</v>
      </c>
      <c r="E5" s="1" t="s">
        <v>52</v>
      </c>
      <c r="F5" s="2">
        <v>0.183</v>
      </c>
      <c r="G5" s="1" t="s">
        <v>53</v>
      </c>
      <c r="I5" t="s">
        <v>141</v>
      </c>
      <c r="L5" s="4">
        <f>L2/L3</f>
        <v>0.97143734643734647</v>
      </c>
    </row>
    <row r="6" spans="1:12" x14ac:dyDescent="0.3">
      <c r="A6" s="1" t="s">
        <v>62</v>
      </c>
      <c r="B6" s="1" t="s">
        <v>18</v>
      </c>
      <c r="C6" s="1" t="s">
        <v>9</v>
      </c>
      <c r="D6" s="1" t="s">
        <v>63</v>
      </c>
      <c r="E6" s="1" t="s">
        <v>64</v>
      </c>
      <c r="F6" s="2">
        <v>0.42599999999999999</v>
      </c>
      <c r="G6" s="1" t="s">
        <v>65</v>
      </c>
    </row>
    <row r="7" spans="1:12" x14ac:dyDescent="0.3">
      <c r="A7" s="1" t="s">
        <v>74</v>
      </c>
      <c r="B7" s="1" t="s">
        <v>75</v>
      </c>
      <c r="C7" s="1" t="s">
        <v>9</v>
      </c>
      <c r="D7" s="1" t="s">
        <v>76</v>
      </c>
      <c r="E7" s="1" t="s">
        <v>77</v>
      </c>
      <c r="F7" s="2">
        <v>0.28899999999999998</v>
      </c>
      <c r="G7" s="1" t="s">
        <v>27</v>
      </c>
    </row>
    <row r="8" spans="1:12" x14ac:dyDescent="0.3">
      <c r="A8" s="1" t="s">
        <v>86</v>
      </c>
      <c r="B8" s="1" t="s">
        <v>87</v>
      </c>
      <c r="C8" s="1" t="s">
        <v>9</v>
      </c>
      <c r="D8" s="1" t="s">
        <v>88</v>
      </c>
      <c r="E8" s="1" t="s">
        <v>89</v>
      </c>
      <c r="F8" s="2">
        <v>0.14599999999999999</v>
      </c>
      <c r="G8" s="1" t="s">
        <v>91</v>
      </c>
    </row>
    <row r="9" spans="1:12" x14ac:dyDescent="0.3">
      <c r="A9" s="1" t="s">
        <v>100</v>
      </c>
      <c r="B9" s="1" t="s">
        <v>101</v>
      </c>
      <c r="C9" s="1" t="s">
        <v>9</v>
      </c>
      <c r="D9" s="1" t="s">
        <v>102</v>
      </c>
      <c r="E9" s="1" t="s">
        <v>103</v>
      </c>
      <c r="F9" s="2">
        <v>0.497</v>
      </c>
      <c r="G9" s="1" t="s">
        <v>90</v>
      </c>
    </row>
    <row r="10" spans="1:12" x14ac:dyDescent="0.3">
      <c r="A10" s="1" t="s">
        <v>112</v>
      </c>
      <c r="B10" s="1" t="s">
        <v>113</v>
      </c>
      <c r="C10" s="1" t="s">
        <v>9</v>
      </c>
      <c r="D10" s="1" t="s">
        <v>114</v>
      </c>
      <c r="E10" s="1" t="s">
        <v>115</v>
      </c>
      <c r="F10" s="2">
        <v>0.17399999999999999</v>
      </c>
      <c r="G10" s="1" t="s">
        <v>116</v>
      </c>
    </row>
    <row r="11" spans="1:12" x14ac:dyDescent="0.3">
      <c r="A11" s="1" t="s">
        <v>125</v>
      </c>
      <c r="B11" s="1" t="s">
        <v>126</v>
      </c>
      <c r="C11" s="1" t="s">
        <v>9</v>
      </c>
      <c r="D11" s="1" t="s">
        <v>127</v>
      </c>
      <c r="E11" s="1" t="s">
        <v>128</v>
      </c>
      <c r="F11" s="2">
        <v>0.309</v>
      </c>
      <c r="G11" s="1" t="s">
        <v>129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0.24199999999999999</v>
      </c>
      <c r="G12" s="1" t="s">
        <v>17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0.21</v>
      </c>
      <c r="G13" s="1" t="s">
        <v>31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0.29699999999999999</v>
      </c>
      <c r="G14" s="1" t="s">
        <v>44</v>
      </c>
    </row>
    <row r="15" spans="1:12" x14ac:dyDescent="0.3">
      <c r="A15" s="1" t="s">
        <v>54</v>
      </c>
      <c r="B15" s="1" t="s">
        <v>50</v>
      </c>
      <c r="C15" s="1" t="s">
        <v>14</v>
      </c>
      <c r="D15" s="1" t="s">
        <v>55</v>
      </c>
      <c r="E15" s="1" t="s">
        <v>56</v>
      </c>
      <c r="F15" s="2">
        <v>0.46700000000000003</v>
      </c>
      <c r="G15" s="1" t="s">
        <v>57</v>
      </c>
    </row>
    <row r="16" spans="1:12" x14ac:dyDescent="0.3">
      <c r="A16" s="1" t="s">
        <v>66</v>
      </c>
      <c r="B16" s="1" t="s">
        <v>18</v>
      </c>
      <c r="C16" s="1" t="s">
        <v>14</v>
      </c>
      <c r="D16" s="1" t="s">
        <v>67</v>
      </c>
      <c r="E16" s="1" t="s">
        <v>68</v>
      </c>
      <c r="F16" s="2">
        <v>0.20899999999999999</v>
      </c>
      <c r="G16" s="1" t="s">
        <v>69</v>
      </c>
    </row>
    <row r="17" spans="1:7" x14ac:dyDescent="0.3">
      <c r="A17" s="1" t="s">
        <v>78</v>
      </c>
      <c r="B17" s="1" t="s">
        <v>75</v>
      </c>
      <c r="C17" s="1" t="s">
        <v>14</v>
      </c>
      <c r="D17" s="1" t="s">
        <v>79</v>
      </c>
      <c r="E17" s="1" t="s">
        <v>80</v>
      </c>
      <c r="F17" s="2">
        <v>0.34899999999999998</v>
      </c>
      <c r="G17" s="1" t="s">
        <v>81</v>
      </c>
    </row>
    <row r="18" spans="1:7" x14ac:dyDescent="0.3">
      <c r="A18" s="1" t="s">
        <v>92</v>
      </c>
      <c r="B18" s="1" t="s">
        <v>87</v>
      </c>
      <c r="C18" s="1" t="s">
        <v>14</v>
      </c>
      <c r="D18" s="1" t="s">
        <v>93</v>
      </c>
      <c r="E18" s="1" t="s">
        <v>94</v>
      </c>
      <c r="F18" s="2">
        <v>0.53700000000000003</v>
      </c>
      <c r="G18" s="1" t="s">
        <v>95</v>
      </c>
    </row>
    <row r="19" spans="1:7" x14ac:dyDescent="0.3">
      <c r="A19" s="1" t="s">
        <v>104</v>
      </c>
      <c r="B19" s="1" t="s">
        <v>101</v>
      </c>
      <c r="C19" s="1" t="s">
        <v>14</v>
      </c>
      <c r="D19" s="1" t="s">
        <v>105</v>
      </c>
      <c r="E19" s="1" t="s">
        <v>106</v>
      </c>
      <c r="F19" s="2">
        <v>0.16300000000000001</v>
      </c>
      <c r="G19" s="1" t="s">
        <v>107</v>
      </c>
    </row>
    <row r="20" spans="1:7" x14ac:dyDescent="0.3">
      <c r="A20" s="1" t="s">
        <v>117</v>
      </c>
      <c r="B20" s="1" t="s">
        <v>113</v>
      </c>
      <c r="C20" s="1" t="s">
        <v>14</v>
      </c>
      <c r="D20" s="1" t="s">
        <v>118</v>
      </c>
      <c r="E20" s="1" t="s">
        <v>119</v>
      </c>
      <c r="F20" s="2">
        <v>0.47399999999999998</v>
      </c>
      <c r="G20" s="1" t="s">
        <v>120</v>
      </c>
    </row>
    <row r="21" spans="1:7" x14ac:dyDescent="0.3">
      <c r="A21" s="1" t="s">
        <v>130</v>
      </c>
      <c r="B21" s="1" t="s">
        <v>126</v>
      </c>
      <c r="C21" s="1" t="s">
        <v>14</v>
      </c>
      <c r="D21" s="1" t="s">
        <v>131</v>
      </c>
      <c r="E21" s="1" t="s">
        <v>132</v>
      </c>
      <c r="F21" s="2">
        <v>0.308</v>
      </c>
      <c r="G21" s="1" t="s">
        <v>133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0.36</v>
      </c>
      <c r="G22" s="1" t="s">
        <v>22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0.374</v>
      </c>
      <c r="G23" s="1" t="s">
        <v>35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46</v>
      </c>
      <c r="E24" s="1" t="s">
        <v>47</v>
      </c>
      <c r="F24" s="2">
        <v>0.378</v>
      </c>
      <c r="G24" s="1" t="s">
        <v>48</v>
      </c>
    </row>
    <row r="25" spans="1:7" x14ac:dyDescent="0.3">
      <c r="A25" s="1" t="s">
        <v>58</v>
      </c>
      <c r="B25" s="1" t="s">
        <v>50</v>
      </c>
      <c r="C25" s="1" t="s">
        <v>19</v>
      </c>
      <c r="D25" s="1" t="s">
        <v>59</v>
      </c>
      <c r="E25" s="1" t="s">
        <v>60</v>
      </c>
      <c r="F25" s="2">
        <v>0.35</v>
      </c>
      <c r="G25" s="1" t="s">
        <v>61</v>
      </c>
    </row>
    <row r="26" spans="1:7" x14ac:dyDescent="0.3">
      <c r="A26" s="1" t="s">
        <v>70</v>
      </c>
      <c r="B26" s="1" t="s">
        <v>18</v>
      </c>
      <c r="C26" s="1" t="s">
        <v>19</v>
      </c>
      <c r="D26" s="1" t="s">
        <v>71</v>
      </c>
      <c r="E26" s="1" t="s">
        <v>72</v>
      </c>
      <c r="F26" s="2">
        <v>0.36499999999999999</v>
      </c>
      <c r="G26" s="1" t="s">
        <v>73</v>
      </c>
    </row>
    <row r="27" spans="1:7" x14ac:dyDescent="0.3">
      <c r="A27" s="1" t="s">
        <v>82</v>
      </c>
      <c r="B27" s="1" t="s">
        <v>75</v>
      </c>
      <c r="C27" s="1" t="s">
        <v>19</v>
      </c>
      <c r="D27" s="1" t="s">
        <v>83</v>
      </c>
      <c r="E27" s="1" t="s">
        <v>84</v>
      </c>
      <c r="F27" s="2">
        <v>0.36299999999999999</v>
      </c>
      <c r="G27" s="1" t="s">
        <v>85</v>
      </c>
    </row>
    <row r="28" spans="1:7" x14ac:dyDescent="0.3">
      <c r="A28" s="1" t="s">
        <v>96</v>
      </c>
      <c r="B28" s="1" t="s">
        <v>87</v>
      </c>
      <c r="C28" s="1" t="s">
        <v>19</v>
      </c>
      <c r="D28" s="1" t="s">
        <v>97</v>
      </c>
      <c r="E28" s="1" t="s">
        <v>98</v>
      </c>
      <c r="F28" s="2">
        <v>0.318</v>
      </c>
      <c r="G28" s="1" t="s">
        <v>99</v>
      </c>
    </row>
    <row r="29" spans="1:7" x14ac:dyDescent="0.3">
      <c r="A29" s="1" t="s">
        <v>108</v>
      </c>
      <c r="B29" s="1" t="s">
        <v>101</v>
      </c>
      <c r="C29" s="1" t="s">
        <v>19</v>
      </c>
      <c r="D29" s="1" t="s">
        <v>109</v>
      </c>
      <c r="E29" s="1" t="s">
        <v>110</v>
      </c>
      <c r="F29" s="2">
        <v>0.34</v>
      </c>
      <c r="G29" s="1" t="s">
        <v>111</v>
      </c>
    </row>
    <row r="30" spans="1:7" x14ac:dyDescent="0.3">
      <c r="A30" s="1" t="s">
        <v>121</v>
      </c>
      <c r="B30" s="1" t="s">
        <v>113</v>
      </c>
      <c r="C30" s="1" t="s">
        <v>19</v>
      </c>
      <c r="D30" s="1" t="s">
        <v>122</v>
      </c>
      <c r="E30" s="1" t="s">
        <v>123</v>
      </c>
      <c r="F30" s="2">
        <v>0.35299999999999998</v>
      </c>
      <c r="G30" s="1" t="s">
        <v>124</v>
      </c>
    </row>
    <row r="31" spans="1:7" x14ac:dyDescent="0.3">
      <c r="A31" s="1" t="s">
        <v>134</v>
      </c>
      <c r="B31" s="1" t="s">
        <v>126</v>
      </c>
      <c r="C31" s="1" t="s">
        <v>19</v>
      </c>
      <c r="D31" s="1" t="s">
        <v>135</v>
      </c>
      <c r="E31" s="1" t="s">
        <v>136</v>
      </c>
      <c r="F31" s="2">
        <v>0.38200000000000001</v>
      </c>
      <c r="G31" s="1" t="s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B612-AC82-4367-A098-CB943C553C94}">
  <dimension ref="A1:L31"/>
  <sheetViews>
    <sheetView tabSelected="1" workbookViewId="0">
      <selection activeCell="L6" sqref="L6"/>
    </sheetView>
  </sheetViews>
  <sheetFormatPr defaultRowHeight="14.4" x14ac:dyDescent="0.3"/>
  <cols>
    <col min="1" max="1" width="11.109375" bestFit="1" customWidth="1"/>
    <col min="2" max="2" width="7.5546875" bestFit="1" customWidth="1"/>
    <col min="3" max="3" width="11.88671875" bestFit="1" customWidth="1"/>
    <col min="4" max="4" width="15" bestFit="1" customWidth="1"/>
    <col min="5" max="5" width="10" bestFit="1" customWidth="1"/>
    <col min="6" max="6" width="21.5546875" style="2" bestFit="1" customWidth="1"/>
    <col min="7" max="7" width="16.44140625" bestFit="1" customWidth="1"/>
    <col min="12" max="12" width="20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142</v>
      </c>
      <c r="E2" s="1" t="s">
        <v>143</v>
      </c>
      <c r="F2" s="2">
        <v>0.33900000000000002</v>
      </c>
      <c r="G2" s="1" t="s">
        <v>144</v>
      </c>
      <c r="I2" t="s">
        <v>138</v>
      </c>
      <c r="L2" s="3">
        <f>AVERAGE(F2:F11)</f>
        <v>0.31459999999999999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150</v>
      </c>
      <c r="E3" s="1" t="s">
        <v>151</v>
      </c>
      <c r="F3" s="2">
        <v>0.42</v>
      </c>
      <c r="G3" s="1" t="s">
        <v>107</v>
      </c>
      <c r="I3" t="s">
        <v>139</v>
      </c>
      <c r="L3" s="3">
        <f>AVERAGE(F12:F21)</f>
        <v>0.32080000000000003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157</v>
      </c>
      <c r="E4" s="1" t="s">
        <v>158</v>
      </c>
      <c r="F4" s="2">
        <v>0.33400000000000002</v>
      </c>
      <c r="G4" s="1" t="s">
        <v>159</v>
      </c>
      <c r="I4" t="s">
        <v>140</v>
      </c>
      <c r="L4" s="3">
        <f>AVERAGE(F22:F31)</f>
        <v>0.36449999999999994</v>
      </c>
    </row>
    <row r="5" spans="1:12" x14ac:dyDescent="0.3">
      <c r="A5" s="1" t="s">
        <v>49</v>
      </c>
      <c r="B5" s="1" t="s">
        <v>50</v>
      </c>
      <c r="C5" s="1" t="s">
        <v>9</v>
      </c>
      <c r="D5" s="1" t="s">
        <v>166</v>
      </c>
      <c r="E5" s="1" t="s">
        <v>167</v>
      </c>
      <c r="F5" s="2">
        <v>0.24399999999999999</v>
      </c>
      <c r="G5" s="1" t="s">
        <v>168</v>
      </c>
      <c r="I5" t="s">
        <v>141</v>
      </c>
      <c r="L5" s="4">
        <f>L2/L3</f>
        <v>0.98067331670822933</v>
      </c>
    </row>
    <row r="6" spans="1:12" x14ac:dyDescent="0.3">
      <c r="A6" s="1" t="s">
        <v>62</v>
      </c>
      <c r="B6" s="1" t="s">
        <v>18</v>
      </c>
      <c r="C6" s="1" t="s">
        <v>9</v>
      </c>
      <c r="D6" s="1" t="s">
        <v>175</v>
      </c>
      <c r="E6" s="1" t="s">
        <v>176</v>
      </c>
      <c r="F6" s="2">
        <v>0.42599999999999999</v>
      </c>
      <c r="G6" s="1" t="s">
        <v>177</v>
      </c>
    </row>
    <row r="7" spans="1:12" x14ac:dyDescent="0.3">
      <c r="A7" s="1" t="s">
        <v>74</v>
      </c>
      <c r="B7" s="1" t="s">
        <v>75</v>
      </c>
      <c r="C7" s="1" t="s">
        <v>9</v>
      </c>
      <c r="D7" s="1" t="s">
        <v>183</v>
      </c>
      <c r="E7" s="1" t="s">
        <v>184</v>
      </c>
      <c r="F7" s="2">
        <v>0.29699999999999999</v>
      </c>
      <c r="G7" s="1" t="s">
        <v>185</v>
      </c>
    </row>
    <row r="8" spans="1:12" x14ac:dyDescent="0.3">
      <c r="A8" s="1" t="s">
        <v>86</v>
      </c>
      <c r="B8" s="1" t="s">
        <v>87</v>
      </c>
      <c r="C8" s="1" t="s">
        <v>9</v>
      </c>
      <c r="D8" s="1" t="s">
        <v>191</v>
      </c>
      <c r="E8" s="1" t="s">
        <v>192</v>
      </c>
      <c r="F8" s="2">
        <v>0.13900000000000001</v>
      </c>
      <c r="G8" s="1" t="s">
        <v>193</v>
      </c>
    </row>
    <row r="9" spans="1:12" x14ac:dyDescent="0.3">
      <c r="A9" s="1" t="s">
        <v>100</v>
      </c>
      <c r="B9" s="1" t="s">
        <v>101</v>
      </c>
      <c r="C9" s="1" t="s">
        <v>9</v>
      </c>
      <c r="D9" s="1" t="s">
        <v>200</v>
      </c>
      <c r="E9" s="1" t="s">
        <v>201</v>
      </c>
      <c r="F9" s="2">
        <v>0.27</v>
      </c>
      <c r="G9" s="1" t="s">
        <v>120</v>
      </c>
    </row>
    <row r="10" spans="1:12" x14ac:dyDescent="0.3">
      <c r="A10" s="1" t="s">
        <v>112</v>
      </c>
      <c r="B10" s="1" t="s">
        <v>113</v>
      </c>
      <c r="C10" s="1" t="s">
        <v>9</v>
      </c>
      <c r="D10" s="1" t="s">
        <v>207</v>
      </c>
      <c r="E10" s="1" t="s">
        <v>208</v>
      </c>
      <c r="F10" s="2">
        <v>0.36299999999999999</v>
      </c>
      <c r="G10" s="1" t="s">
        <v>57</v>
      </c>
    </row>
    <row r="11" spans="1:12" x14ac:dyDescent="0.3">
      <c r="A11" s="1" t="s">
        <v>125</v>
      </c>
      <c r="B11" s="1" t="s">
        <v>126</v>
      </c>
      <c r="C11" s="1" t="s">
        <v>9</v>
      </c>
      <c r="D11" s="1" t="s">
        <v>215</v>
      </c>
      <c r="E11" s="1" t="s">
        <v>216</v>
      </c>
      <c r="F11" s="2">
        <v>0.314</v>
      </c>
      <c r="G11" s="1" t="s">
        <v>217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145</v>
      </c>
      <c r="E12" s="1" t="s">
        <v>146</v>
      </c>
      <c r="F12" s="2">
        <v>0.28499999999999998</v>
      </c>
      <c r="G12" s="1" t="s">
        <v>27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152</v>
      </c>
      <c r="E13" s="1" t="s">
        <v>153</v>
      </c>
      <c r="F13" s="2">
        <v>0.21199999999999999</v>
      </c>
      <c r="G13" s="1" t="s">
        <v>31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160</v>
      </c>
      <c r="E14" s="1" t="s">
        <v>161</v>
      </c>
      <c r="F14" s="2">
        <v>0.29499999999999998</v>
      </c>
      <c r="G14" s="1" t="s">
        <v>162</v>
      </c>
    </row>
    <row r="15" spans="1:12" x14ac:dyDescent="0.3">
      <c r="A15" s="1" t="s">
        <v>54</v>
      </c>
      <c r="B15" s="1" t="s">
        <v>50</v>
      </c>
      <c r="C15" s="1" t="s">
        <v>14</v>
      </c>
      <c r="D15" s="1" t="s">
        <v>169</v>
      </c>
      <c r="E15" s="1" t="s">
        <v>170</v>
      </c>
      <c r="F15" s="2">
        <v>0.39100000000000001</v>
      </c>
      <c r="G15" s="1" t="s">
        <v>171</v>
      </c>
    </row>
    <row r="16" spans="1:12" x14ac:dyDescent="0.3">
      <c r="A16" s="1" t="s">
        <v>66</v>
      </c>
      <c r="B16" s="1" t="s">
        <v>18</v>
      </c>
      <c r="C16" s="1" t="s">
        <v>14</v>
      </c>
      <c r="D16" s="1" t="s">
        <v>178</v>
      </c>
      <c r="E16" s="1" t="s">
        <v>179</v>
      </c>
      <c r="F16" s="2">
        <v>0.21</v>
      </c>
      <c r="G16" s="1" t="s">
        <v>180</v>
      </c>
    </row>
    <row r="17" spans="1:7" x14ac:dyDescent="0.3">
      <c r="A17" s="1" t="s">
        <v>78</v>
      </c>
      <c r="B17" s="1" t="s">
        <v>75</v>
      </c>
      <c r="C17" s="1" t="s">
        <v>14</v>
      </c>
      <c r="D17" s="1" t="s">
        <v>186</v>
      </c>
      <c r="E17" s="1" t="s">
        <v>187</v>
      </c>
      <c r="F17" s="2">
        <v>0.33700000000000002</v>
      </c>
      <c r="G17" s="1" t="s">
        <v>65</v>
      </c>
    </row>
    <row r="18" spans="1:7" x14ac:dyDescent="0.3">
      <c r="A18" s="1" t="s">
        <v>92</v>
      </c>
      <c r="B18" s="1" t="s">
        <v>87</v>
      </c>
      <c r="C18" s="1" t="s">
        <v>14</v>
      </c>
      <c r="D18" s="1" t="s">
        <v>194</v>
      </c>
      <c r="E18" s="1" t="s">
        <v>195</v>
      </c>
      <c r="F18" s="2">
        <v>0.54500000000000004</v>
      </c>
      <c r="G18" s="1" t="s">
        <v>196</v>
      </c>
    </row>
    <row r="19" spans="1:7" x14ac:dyDescent="0.3">
      <c r="A19" s="1" t="s">
        <v>104</v>
      </c>
      <c r="B19" s="1" t="s">
        <v>101</v>
      </c>
      <c r="C19" s="1" t="s">
        <v>14</v>
      </c>
      <c r="D19" s="1" t="s">
        <v>202</v>
      </c>
      <c r="E19" s="1" t="s">
        <v>203</v>
      </c>
      <c r="F19" s="2">
        <v>0.35499999999999998</v>
      </c>
      <c r="G19" s="1" t="s">
        <v>204</v>
      </c>
    </row>
    <row r="20" spans="1:7" x14ac:dyDescent="0.3">
      <c r="A20" s="1" t="s">
        <v>117</v>
      </c>
      <c r="B20" s="1" t="s">
        <v>113</v>
      </c>
      <c r="C20" s="1" t="s">
        <v>14</v>
      </c>
      <c r="D20" s="1" t="s">
        <v>209</v>
      </c>
      <c r="E20" s="1" t="s">
        <v>210</v>
      </c>
      <c r="F20" s="2">
        <v>0.27300000000000002</v>
      </c>
      <c r="G20" s="1" t="s">
        <v>211</v>
      </c>
    </row>
    <row r="21" spans="1:7" x14ac:dyDescent="0.3">
      <c r="A21" s="1" t="s">
        <v>130</v>
      </c>
      <c r="B21" s="1" t="s">
        <v>126</v>
      </c>
      <c r="C21" s="1" t="s">
        <v>14</v>
      </c>
      <c r="D21" s="1" t="s">
        <v>218</v>
      </c>
      <c r="E21" s="1" t="s">
        <v>219</v>
      </c>
      <c r="F21" s="2">
        <v>0.30499999999999999</v>
      </c>
      <c r="G21" s="1" t="s">
        <v>116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147</v>
      </c>
      <c r="E22" s="1" t="s">
        <v>148</v>
      </c>
      <c r="F22" s="2">
        <v>0.377</v>
      </c>
      <c r="G22" s="1" t="s">
        <v>149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154</v>
      </c>
      <c r="E23" s="1" t="s">
        <v>155</v>
      </c>
      <c r="F23" s="2">
        <v>0.36799999999999999</v>
      </c>
      <c r="G23" s="1" t="s">
        <v>156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163</v>
      </c>
      <c r="E24" s="1" t="s">
        <v>164</v>
      </c>
      <c r="F24" s="2">
        <v>0.371</v>
      </c>
      <c r="G24" s="1" t="s">
        <v>165</v>
      </c>
    </row>
    <row r="25" spans="1:7" x14ac:dyDescent="0.3">
      <c r="A25" s="1" t="s">
        <v>58</v>
      </c>
      <c r="B25" s="1" t="s">
        <v>50</v>
      </c>
      <c r="C25" s="1" t="s">
        <v>19</v>
      </c>
      <c r="D25" s="1" t="s">
        <v>172</v>
      </c>
      <c r="E25" s="1" t="s">
        <v>173</v>
      </c>
      <c r="F25" s="2">
        <v>0.36499999999999999</v>
      </c>
      <c r="G25" s="1" t="s">
        <v>174</v>
      </c>
    </row>
    <row r="26" spans="1:7" x14ac:dyDescent="0.3">
      <c r="A26" s="1" t="s">
        <v>70</v>
      </c>
      <c r="B26" s="1" t="s">
        <v>18</v>
      </c>
      <c r="C26" s="1" t="s">
        <v>19</v>
      </c>
      <c r="D26" s="1" t="s">
        <v>181</v>
      </c>
      <c r="E26" s="1" t="s">
        <v>182</v>
      </c>
      <c r="F26" s="2">
        <v>0.36399999999999999</v>
      </c>
      <c r="G26" s="1" t="s">
        <v>73</v>
      </c>
    </row>
    <row r="27" spans="1:7" x14ac:dyDescent="0.3">
      <c r="A27" s="1" t="s">
        <v>82</v>
      </c>
      <c r="B27" s="1" t="s">
        <v>75</v>
      </c>
      <c r="C27" s="1" t="s">
        <v>19</v>
      </c>
      <c r="D27" s="1" t="s">
        <v>188</v>
      </c>
      <c r="E27" s="1" t="s">
        <v>189</v>
      </c>
      <c r="F27" s="2">
        <v>0.36499999999999999</v>
      </c>
      <c r="G27" s="1" t="s">
        <v>190</v>
      </c>
    </row>
    <row r="28" spans="1:7" x14ac:dyDescent="0.3">
      <c r="A28" s="1" t="s">
        <v>96</v>
      </c>
      <c r="B28" s="1" t="s">
        <v>87</v>
      </c>
      <c r="C28" s="1" t="s">
        <v>19</v>
      </c>
      <c r="D28" s="1" t="s">
        <v>197</v>
      </c>
      <c r="E28" s="1" t="s">
        <v>198</v>
      </c>
      <c r="F28" s="2">
        <v>0.316</v>
      </c>
      <c r="G28" s="1" t="s">
        <v>199</v>
      </c>
    </row>
    <row r="29" spans="1:7" x14ac:dyDescent="0.3">
      <c r="A29" s="1" t="s">
        <v>108</v>
      </c>
      <c r="B29" s="1" t="s">
        <v>101</v>
      </c>
      <c r="C29" s="1" t="s">
        <v>19</v>
      </c>
      <c r="D29" s="1" t="s">
        <v>205</v>
      </c>
      <c r="E29" s="1" t="s">
        <v>206</v>
      </c>
      <c r="F29" s="2">
        <v>0.374</v>
      </c>
      <c r="G29" s="1" t="s">
        <v>165</v>
      </c>
    </row>
    <row r="30" spans="1:7" x14ac:dyDescent="0.3">
      <c r="A30" s="1" t="s">
        <v>121</v>
      </c>
      <c r="B30" s="1" t="s">
        <v>113</v>
      </c>
      <c r="C30" s="1" t="s">
        <v>19</v>
      </c>
      <c r="D30" s="1" t="s">
        <v>212</v>
      </c>
      <c r="E30" s="1" t="s">
        <v>213</v>
      </c>
      <c r="F30" s="2">
        <v>0.36399999999999999</v>
      </c>
      <c r="G30" s="1" t="s">
        <v>214</v>
      </c>
    </row>
    <row r="31" spans="1:7" x14ac:dyDescent="0.3">
      <c r="A31" s="1" t="s">
        <v>134</v>
      </c>
      <c r="B31" s="1" t="s">
        <v>126</v>
      </c>
      <c r="C31" s="1" t="s">
        <v>19</v>
      </c>
      <c r="D31" s="1" t="s">
        <v>220</v>
      </c>
      <c r="E31" s="1" t="s">
        <v>221</v>
      </c>
      <c r="F31" s="2">
        <v>0.38100000000000001</v>
      </c>
      <c r="G31" s="1" t="s">
        <v>222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29BF-9411-46ED-A474-9074490FA794}">
  <dimension ref="A1:L31"/>
  <sheetViews>
    <sheetView workbookViewId="0">
      <selection activeCell="I2" sqref="I2:L5"/>
    </sheetView>
  </sheetViews>
  <sheetFormatPr defaultRowHeight="14.4" x14ac:dyDescent="0.3"/>
  <cols>
    <col min="1" max="1" width="10.77734375" bestFit="1" customWidth="1"/>
    <col min="2" max="2" width="7.109375" bestFit="1" customWidth="1"/>
    <col min="3" max="3" width="10.77734375" bestFit="1" customWidth="1"/>
    <col min="4" max="4" width="14.44140625" bestFit="1" customWidth="1"/>
    <col min="5" max="5" width="9.6640625" bestFit="1" customWidth="1"/>
    <col min="6" max="6" width="20.5546875" style="2" bestFit="1" customWidth="1"/>
    <col min="7" max="7" width="15.6640625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223</v>
      </c>
      <c r="E2" s="1" t="s">
        <v>224</v>
      </c>
      <c r="F2" s="2">
        <v>0.309</v>
      </c>
      <c r="G2" s="1" t="s">
        <v>107</v>
      </c>
      <c r="I2" t="s">
        <v>138</v>
      </c>
      <c r="L2" s="3">
        <f>AVERAGE(F2:F11)</f>
        <v>0.31890000000000002</v>
      </c>
    </row>
    <row r="3" spans="1:12" x14ac:dyDescent="0.3">
      <c r="A3" s="1" t="s">
        <v>36</v>
      </c>
      <c r="B3" s="1" t="s">
        <v>24</v>
      </c>
      <c r="C3" s="1" t="s">
        <v>9</v>
      </c>
      <c r="D3" s="1" t="s">
        <v>231</v>
      </c>
      <c r="E3" s="1" t="s">
        <v>232</v>
      </c>
      <c r="F3" s="2">
        <v>0.42199999999999999</v>
      </c>
      <c r="G3" s="1" t="s">
        <v>233</v>
      </c>
      <c r="I3" t="s">
        <v>139</v>
      </c>
      <c r="L3" s="3">
        <f>AVERAGE(F12:F21)</f>
        <v>0.31589999999999996</v>
      </c>
    </row>
    <row r="4" spans="1:12" x14ac:dyDescent="0.3">
      <c r="A4" s="1" t="s">
        <v>62</v>
      </c>
      <c r="B4" s="1" t="s">
        <v>37</v>
      </c>
      <c r="C4" s="1" t="s">
        <v>9</v>
      </c>
      <c r="D4" s="1" t="s">
        <v>239</v>
      </c>
      <c r="E4" s="1" t="s">
        <v>240</v>
      </c>
      <c r="F4" s="2">
        <v>0.27300000000000002</v>
      </c>
      <c r="G4" s="1" t="s">
        <v>241</v>
      </c>
      <c r="I4" t="s">
        <v>140</v>
      </c>
      <c r="L4" s="3">
        <f>AVERAGE(F22:F31)</f>
        <v>0.36499999999999999</v>
      </c>
    </row>
    <row r="5" spans="1:12" x14ac:dyDescent="0.3">
      <c r="A5" s="1" t="s">
        <v>86</v>
      </c>
      <c r="B5" s="1" t="s">
        <v>50</v>
      </c>
      <c r="C5" s="1" t="s">
        <v>9</v>
      </c>
      <c r="D5" s="1" t="s">
        <v>246</v>
      </c>
      <c r="E5" s="1" t="s">
        <v>247</v>
      </c>
      <c r="F5" s="2">
        <v>0.30199999999999999</v>
      </c>
      <c r="G5" s="1" t="s">
        <v>248</v>
      </c>
      <c r="I5" t="s">
        <v>141</v>
      </c>
      <c r="L5" s="4">
        <f>L2/L3</f>
        <v>1.009496676163343</v>
      </c>
    </row>
    <row r="6" spans="1:12" x14ac:dyDescent="0.3">
      <c r="A6" s="1" t="s">
        <v>112</v>
      </c>
      <c r="B6" s="1" t="s">
        <v>18</v>
      </c>
      <c r="C6" s="1" t="s">
        <v>9</v>
      </c>
      <c r="D6" s="1" t="s">
        <v>255</v>
      </c>
      <c r="E6" s="1" t="s">
        <v>256</v>
      </c>
      <c r="F6" s="2">
        <v>0.40400000000000003</v>
      </c>
      <c r="G6" s="1" t="s">
        <v>27</v>
      </c>
    </row>
    <row r="7" spans="1:12" x14ac:dyDescent="0.3">
      <c r="A7" s="1" t="s">
        <v>262</v>
      </c>
      <c r="B7" s="1" t="s">
        <v>75</v>
      </c>
      <c r="C7" s="1" t="s">
        <v>9</v>
      </c>
      <c r="D7" s="1" t="s">
        <v>263</v>
      </c>
      <c r="E7" s="1" t="s">
        <v>264</v>
      </c>
      <c r="F7" s="2">
        <v>0.28399999999999997</v>
      </c>
      <c r="G7" s="1" t="s">
        <v>259</v>
      </c>
    </row>
    <row r="8" spans="1:12" x14ac:dyDescent="0.3">
      <c r="A8" s="1" t="s">
        <v>272</v>
      </c>
      <c r="B8" s="1" t="s">
        <v>87</v>
      </c>
      <c r="C8" s="1" t="s">
        <v>9</v>
      </c>
      <c r="D8" s="1" t="s">
        <v>273</v>
      </c>
      <c r="E8" s="1" t="s">
        <v>274</v>
      </c>
      <c r="F8" s="2">
        <v>0.17299999999999999</v>
      </c>
      <c r="G8" s="1" t="s">
        <v>57</v>
      </c>
    </row>
    <row r="9" spans="1:12" x14ac:dyDescent="0.3">
      <c r="A9" s="1" t="s">
        <v>283</v>
      </c>
      <c r="B9" s="1" t="s">
        <v>101</v>
      </c>
      <c r="C9" s="1" t="s">
        <v>9</v>
      </c>
      <c r="D9" s="1" t="s">
        <v>284</v>
      </c>
      <c r="E9" s="1" t="s">
        <v>285</v>
      </c>
      <c r="F9" s="2">
        <v>0.36299999999999999</v>
      </c>
      <c r="G9" s="1" t="s">
        <v>193</v>
      </c>
    </row>
    <row r="10" spans="1:12" x14ac:dyDescent="0.3">
      <c r="A10" s="1" t="s">
        <v>292</v>
      </c>
      <c r="B10" s="1" t="s">
        <v>113</v>
      </c>
      <c r="C10" s="1" t="s">
        <v>9</v>
      </c>
      <c r="D10" s="1" t="s">
        <v>293</v>
      </c>
      <c r="E10" s="1" t="s">
        <v>294</v>
      </c>
      <c r="F10" s="2">
        <v>0.34100000000000003</v>
      </c>
      <c r="G10" s="1" t="s">
        <v>162</v>
      </c>
    </row>
    <row r="11" spans="1:12" x14ac:dyDescent="0.3">
      <c r="A11" s="1" t="s">
        <v>301</v>
      </c>
      <c r="B11" s="1" t="s">
        <v>126</v>
      </c>
      <c r="C11" s="1" t="s">
        <v>9</v>
      </c>
      <c r="D11" s="1" t="s">
        <v>302</v>
      </c>
      <c r="E11" s="1" t="s">
        <v>303</v>
      </c>
      <c r="F11" s="2">
        <v>0.318</v>
      </c>
      <c r="G11" s="1" t="s">
        <v>27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225</v>
      </c>
      <c r="E12" s="1" t="s">
        <v>226</v>
      </c>
      <c r="F12" s="2">
        <v>0.32200000000000001</v>
      </c>
      <c r="G12" s="1" t="s">
        <v>227</v>
      </c>
    </row>
    <row r="13" spans="1:12" x14ac:dyDescent="0.3">
      <c r="A13" s="1" t="s">
        <v>41</v>
      </c>
      <c r="B13" s="1" t="s">
        <v>24</v>
      </c>
      <c r="C13" s="1" t="s">
        <v>14</v>
      </c>
      <c r="D13" s="1" t="s">
        <v>234</v>
      </c>
      <c r="E13" s="1" t="s">
        <v>235</v>
      </c>
      <c r="F13" s="2">
        <v>0.21299999999999999</v>
      </c>
      <c r="G13" s="1" t="s">
        <v>65</v>
      </c>
    </row>
    <row r="14" spans="1:12" x14ac:dyDescent="0.3">
      <c r="A14" s="1" t="s">
        <v>66</v>
      </c>
      <c r="B14" s="1" t="s">
        <v>37</v>
      </c>
      <c r="C14" s="1" t="s">
        <v>14</v>
      </c>
      <c r="D14" s="1" t="s">
        <v>242</v>
      </c>
      <c r="E14" s="1" t="s">
        <v>243</v>
      </c>
      <c r="F14" s="2">
        <v>0.35599999999999998</v>
      </c>
      <c r="G14" s="1" t="s">
        <v>211</v>
      </c>
    </row>
    <row r="15" spans="1:12" x14ac:dyDescent="0.3">
      <c r="A15" s="1" t="s">
        <v>92</v>
      </c>
      <c r="B15" s="1" t="s">
        <v>50</v>
      </c>
      <c r="C15" s="1" t="s">
        <v>14</v>
      </c>
      <c r="D15" s="1" t="s">
        <v>249</v>
      </c>
      <c r="E15" s="1" t="s">
        <v>250</v>
      </c>
      <c r="F15" s="2">
        <v>0.32600000000000001</v>
      </c>
      <c r="G15" s="1" t="s">
        <v>251</v>
      </c>
    </row>
    <row r="16" spans="1:12" x14ac:dyDescent="0.3">
      <c r="A16" s="1" t="s">
        <v>117</v>
      </c>
      <c r="B16" s="1" t="s">
        <v>18</v>
      </c>
      <c r="C16" s="1" t="s">
        <v>14</v>
      </c>
      <c r="D16" s="1" t="s">
        <v>257</v>
      </c>
      <c r="E16" s="1" t="s">
        <v>258</v>
      </c>
      <c r="F16" s="2">
        <v>0.23200000000000001</v>
      </c>
      <c r="G16" s="1" t="s">
        <v>259</v>
      </c>
    </row>
    <row r="17" spans="1:7" x14ac:dyDescent="0.3">
      <c r="A17" s="1" t="s">
        <v>265</v>
      </c>
      <c r="B17" s="1" t="s">
        <v>75</v>
      </c>
      <c r="C17" s="1" t="s">
        <v>14</v>
      </c>
      <c r="D17" s="1" t="s">
        <v>266</v>
      </c>
      <c r="E17" s="1" t="s">
        <v>267</v>
      </c>
      <c r="F17" s="2">
        <v>0.35199999999999998</v>
      </c>
      <c r="G17" s="1" t="s">
        <v>268</v>
      </c>
    </row>
    <row r="18" spans="1:7" x14ac:dyDescent="0.3">
      <c r="A18" s="1" t="s">
        <v>275</v>
      </c>
      <c r="B18" s="1" t="s">
        <v>87</v>
      </c>
      <c r="C18" s="1" t="s">
        <v>14</v>
      </c>
      <c r="D18" s="1" t="s">
        <v>276</v>
      </c>
      <c r="E18" s="1" t="s">
        <v>277</v>
      </c>
      <c r="F18" s="2">
        <v>0.49399999999999999</v>
      </c>
      <c r="G18" s="1" t="s">
        <v>278</v>
      </c>
    </row>
    <row r="19" spans="1:7" x14ac:dyDescent="0.3">
      <c r="A19" s="1" t="s">
        <v>286</v>
      </c>
      <c r="B19" s="1" t="s">
        <v>101</v>
      </c>
      <c r="C19" s="1" t="s">
        <v>14</v>
      </c>
      <c r="D19" s="1" t="s">
        <v>287</v>
      </c>
      <c r="E19" s="1" t="s">
        <v>288</v>
      </c>
      <c r="F19" s="2">
        <v>0.27</v>
      </c>
      <c r="G19" s="1" t="s">
        <v>211</v>
      </c>
    </row>
    <row r="20" spans="1:7" x14ac:dyDescent="0.3">
      <c r="A20" s="1" t="s">
        <v>295</v>
      </c>
      <c r="B20" s="1" t="s">
        <v>113</v>
      </c>
      <c r="C20" s="1" t="s">
        <v>14</v>
      </c>
      <c r="D20" s="1" t="s">
        <v>296</v>
      </c>
      <c r="E20" s="1" t="s">
        <v>297</v>
      </c>
      <c r="F20" s="2">
        <v>0.29199999999999998</v>
      </c>
      <c r="G20" s="1" t="s">
        <v>227</v>
      </c>
    </row>
    <row r="21" spans="1:7" x14ac:dyDescent="0.3">
      <c r="A21" s="1" t="s">
        <v>304</v>
      </c>
      <c r="B21" s="1" t="s">
        <v>126</v>
      </c>
      <c r="C21" s="1" t="s">
        <v>14</v>
      </c>
      <c r="D21" s="1" t="s">
        <v>305</v>
      </c>
      <c r="E21" s="1" t="s">
        <v>306</v>
      </c>
      <c r="F21" s="2">
        <v>0.30199999999999999</v>
      </c>
      <c r="G21" s="1" t="s">
        <v>81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228</v>
      </c>
      <c r="E22" s="1" t="s">
        <v>229</v>
      </c>
      <c r="F22" s="2">
        <v>0.36899999999999999</v>
      </c>
      <c r="G22" s="1" t="s">
        <v>230</v>
      </c>
    </row>
    <row r="23" spans="1:7" x14ac:dyDescent="0.3">
      <c r="A23" s="1" t="s">
        <v>45</v>
      </c>
      <c r="B23" s="1" t="s">
        <v>24</v>
      </c>
      <c r="C23" s="1" t="s">
        <v>19</v>
      </c>
      <c r="D23" s="1" t="s">
        <v>236</v>
      </c>
      <c r="E23" s="1" t="s">
        <v>237</v>
      </c>
      <c r="F23" s="2">
        <v>0.36599999999999999</v>
      </c>
      <c r="G23" s="1" t="s">
        <v>238</v>
      </c>
    </row>
    <row r="24" spans="1:7" x14ac:dyDescent="0.3">
      <c r="A24" s="1" t="s">
        <v>70</v>
      </c>
      <c r="B24" s="1" t="s">
        <v>37</v>
      </c>
      <c r="C24" s="1" t="s">
        <v>19</v>
      </c>
      <c r="D24" s="1" t="s">
        <v>244</v>
      </c>
      <c r="E24" s="1" t="s">
        <v>245</v>
      </c>
      <c r="F24" s="2">
        <v>0.371</v>
      </c>
      <c r="G24" s="1" t="s">
        <v>35</v>
      </c>
    </row>
    <row r="25" spans="1:7" x14ac:dyDescent="0.3">
      <c r="A25" s="1" t="s">
        <v>96</v>
      </c>
      <c r="B25" s="1" t="s">
        <v>50</v>
      </c>
      <c r="C25" s="1" t="s">
        <v>19</v>
      </c>
      <c r="D25" s="1" t="s">
        <v>252</v>
      </c>
      <c r="E25" s="1" t="s">
        <v>253</v>
      </c>
      <c r="F25" s="2">
        <v>0.371</v>
      </c>
      <c r="G25" s="1" t="s">
        <v>254</v>
      </c>
    </row>
    <row r="26" spans="1:7" x14ac:dyDescent="0.3">
      <c r="A26" s="1" t="s">
        <v>121</v>
      </c>
      <c r="B26" s="1" t="s">
        <v>18</v>
      </c>
      <c r="C26" s="1" t="s">
        <v>19</v>
      </c>
      <c r="D26" s="1" t="s">
        <v>260</v>
      </c>
      <c r="E26" s="1" t="s">
        <v>261</v>
      </c>
      <c r="F26" s="2">
        <v>0.36399999999999999</v>
      </c>
      <c r="G26" s="1" t="s">
        <v>190</v>
      </c>
    </row>
    <row r="27" spans="1:7" x14ac:dyDescent="0.3">
      <c r="A27" s="1" t="s">
        <v>269</v>
      </c>
      <c r="B27" s="1" t="s">
        <v>75</v>
      </c>
      <c r="C27" s="1" t="s">
        <v>19</v>
      </c>
      <c r="D27" s="1" t="s">
        <v>270</v>
      </c>
      <c r="E27" s="1" t="s">
        <v>271</v>
      </c>
      <c r="F27" s="2">
        <v>0.36299999999999999</v>
      </c>
      <c r="G27" s="1" t="s">
        <v>149</v>
      </c>
    </row>
    <row r="28" spans="1:7" x14ac:dyDescent="0.3">
      <c r="A28" s="1" t="s">
        <v>279</v>
      </c>
      <c r="B28" s="1" t="s">
        <v>87</v>
      </c>
      <c r="C28" s="1" t="s">
        <v>19</v>
      </c>
      <c r="D28" s="1" t="s">
        <v>280</v>
      </c>
      <c r="E28" s="1" t="s">
        <v>281</v>
      </c>
      <c r="F28" s="2">
        <v>0.33300000000000002</v>
      </c>
      <c r="G28" s="1" t="s">
        <v>282</v>
      </c>
    </row>
    <row r="29" spans="1:7" x14ac:dyDescent="0.3">
      <c r="A29" s="1" t="s">
        <v>289</v>
      </c>
      <c r="B29" s="1" t="s">
        <v>101</v>
      </c>
      <c r="C29" s="1" t="s">
        <v>19</v>
      </c>
      <c r="D29" s="1" t="s">
        <v>290</v>
      </c>
      <c r="E29" s="1" t="s">
        <v>291</v>
      </c>
      <c r="F29" s="2">
        <v>0.36699999999999999</v>
      </c>
      <c r="G29" s="1" t="s">
        <v>48</v>
      </c>
    </row>
    <row r="30" spans="1:7" x14ac:dyDescent="0.3">
      <c r="A30" s="1" t="s">
        <v>298</v>
      </c>
      <c r="B30" s="1" t="s">
        <v>113</v>
      </c>
      <c r="C30" s="1" t="s">
        <v>19</v>
      </c>
      <c r="D30" s="1" t="s">
        <v>299</v>
      </c>
      <c r="E30" s="1" t="s">
        <v>300</v>
      </c>
      <c r="F30" s="2">
        <v>0.36699999999999999</v>
      </c>
      <c r="G30" s="1" t="s">
        <v>214</v>
      </c>
    </row>
    <row r="31" spans="1:7" x14ac:dyDescent="0.3">
      <c r="A31" s="1" t="s">
        <v>307</v>
      </c>
      <c r="B31" s="1" t="s">
        <v>126</v>
      </c>
      <c r="C31" s="1" t="s">
        <v>19</v>
      </c>
      <c r="D31" s="1" t="s">
        <v>308</v>
      </c>
      <c r="E31" s="1" t="s">
        <v>309</v>
      </c>
      <c r="F31" s="2">
        <v>0.379</v>
      </c>
      <c r="G31" s="1" t="s">
        <v>214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85FA-8CE3-4787-AB43-AD726724910A}">
  <dimension ref="A1:L31"/>
  <sheetViews>
    <sheetView workbookViewId="0">
      <selection activeCell="I2" sqref="I2:L5"/>
    </sheetView>
  </sheetViews>
  <sheetFormatPr defaultRowHeight="14.4" x14ac:dyDescent="0.3"/>
  <cols>
    <col min="1" max="1" width="10.77734375" bestFit="1" customWidth="1"/>
    <col min="2" max="2" width="7.109375" bestFit="1" customWidth="1"/>
    <col min="3" max="3" width="10.77734375" bestFit="1" customWidth="1"/>
    <col min="4" max="4" width="14.44140625" bestFit="1" customWidth="1"/>
    <col min="5" max="5" width="9.6640625" bestFit="1" customWidth="1"/>
    <col min="6" max="6" width="20.5546875" style="2" bestFit="1" customWidth="1"/>
    <col min="7" max="7" width="15.6640625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310</v>
      </c>
      <c r="E2" s="1" t="s">
        <v>311</v>
      </c>
      <c r="F2" s="2">
        <v>0.37</v>
      </c>
      <c r="G2" s="1" t="s">
        <v>278</v>
      </c>
      <c r="I2" t="s">
        <v>138</v>
      </c>
      <c r="L2" s="3">
        <f>AVERAGE(F2:F11)</f>
        <v>0.31800000000000006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318</v>
      </c>
      <c r="E3" s="1" t="s">
        <v>319</v>
      </c>
      <c r="F3" s="2">
        <v>0.434</v>
      </c>
      <c r="G3" s="1" t="s">
        <v>320</v>
      </c>
      <c r="I3" t="s">
        <v>139</v>
      </c>
      <c r="L3" s="3">
        <f>AVERAGE(F12:F21)</f>
        <v>0.31740000000000002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325</v>
      </c>
      <c r="E4" s="1" t="s">
        <v>326</v>
      </c>
      <c r="F4" s="2">
        <v>0.22700000000000001</v>
      </c>
      <c r="G4" s="1" t="s">
        <v>327</v>
      </c>
      <c r="I4" t="s">
        <v>140</v>
      </c>
      <c r="L4" s="3">
        <f>AVERAGE(F22:F31)</f>
        <v>0.36450000000000005</v>
      </c>
    </row>
    <row r="5" spans="1:12" x14ac:dyDescent="0.3">
      <c r="A5" s="1" t="s">
        <v>49</v>
      </c>
      <c r="B5" s="1" t="s">
        <v>50</v>
      </c>
      <c r="C5" s="1" t="s">
        <v>9</v>
      </c>
      <c r="D5" s="1" t="s">
        <v>334</v>
      </c>
      <c r="E5" s="1" t="s">
        <v>335</v>
      </c>
      <c r="F5" s="2">
        <v>0.23200000000000001</v>
      </c>
      <c r="G5" s="1" t="s">
        <v>159</v>
      </c>
      <c r="I5" t="s">
        <v>141</v>
      </c>
      <c r="L5" s="4">
        <f>L2/L3</f>
        <v>1.0018903591682422</v>
      </c>
    </row>
    <row r="6" spans="1:12" x14ac:dyDescent="0.3">
      <c r="A6" s="1" t="s">
        <v>62</v>
      </c>
      <c r="B6" s="1" t="s">
        <v>18</v>
      </c>
      <c r="C6" s="1" t="s">
        <v>9</v>
      </c>
      <c r="D6" s="1" t="s">
        <v>341</v>
      </c>
      <c r="E6" s="1" t="s">
        <v>342</v>
      </c>
      <c r="F6" s="2">
        <v>0.39300000000000002</v>
      </c>
      <c r="G6" s="1" t="s">
        <v>343</v>
      </c>
    </row>
    <row r="7" spans="1:12" x14ac:dyDescent="0.3">
      <c r="A7" s="1" t="s">
        <v>74</v>
      </c>
      <c r="B7" s="1" t="s">
        <v>75</v>
      </c>
      <c r="C7" s="1" t="s">
        <v>9</v>
      </c>
      <c r="D7" s="1" t="s">
        <v>350</v>
      </c>
      <c r="E7" s="1" t="s">
        <v>351</v>
      </c>
      <c r="F7" s="2">
        <v>0.36599999999999999</v>
      </c>
      <c r="G7" s="1" t="s">
        <v>352</v>
      </c>
    </row>
    <row r="8" spans="1:12" x14ac:dyDescent="0.3">
      <c r="A8" s="1" t="s">
        <v>86</v>
      </c>
      <c r="B8" s="1" t="s">
        <v>87</v>
      </c>
      <c r="C8" s="1" t="s">
        <v>9</v>
      </c>
      <c r="D8" s="1" t="s">
        <v>358</v>
      </c>
      <c r="E8" s="1" t="s">
        <v>359</v>
      </c>
      <c r="F8" s="2">
        <v>0.21199999999999999</v>
      </c>
      <c r="G8" s="1" t="s">
        <v>248</v>
      </c>
    </row>
    <row r="9" spans="1:12" x14ac:dyDescent="0.3">
      <c r="A9" s="1" t="s">
        <v>100</v>
      </c>
      <c r="B9" s="1" t="s">
        <v>101</v>
      </c>
      <c r="C9" s="1" t="s">
        <v>9</v>
      </c>
      <c r="D9" s="1" t="s">
        <v>366</v>
      </c>
      <c r="E9" s="1" t="s">
        <v>367</v>
      </c>
      <c r="F9" s="2">
        <v>0.29299999999999998</v>
      </c>
      <c r="G9" s="1" t="s">
        <v>368</v>
      </c>
    </row>
    <row r="10" spans="1:12" x14ac:dyDescent="0.3">
      <c r="A10" s="1" t="s">
        <v>112</v>
      </c>
      <c r="B10" s="1" t="s">
        <v>113</v>
      </c>
      <c r="C10" s="1" t="s">
        <v>9</v>
      </c>
      <c r="D10" s="1" t="s">
        <v>374</v>
      </c>
      <c r="E10" s="1" t="s">
        <v>375</v>
      </c>
      <c r="F10" s="2">
        <v>0.37</v>
      </c>
      <c r="G10" s="1" t="s">
        <v>376</v>
      </c>
    </row>
    <row r="11" spans="1:12" x14ac:dyDescent="0.3">
      <c r="A11" s="1" t="s">
        <v>125</v>
      </c>
      <c r="B11" s="1" t="s">
        <v>126</v>
      </c>
      <c r="C11" s="1" t="s">
        <v>9</v>
      </c>
      <c r="D11" s="1" t="s">
        <v>382</v>
      </c>
      <c r="E11" s="1" t="s">
        <v>383</v>
      </c>
      <c r="F11" s="2">
        <v>0.28299999999999997</v>
      </c>
      <c r="G11" s="1" t="s">
        <v>40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312</v>
      </c>
      <c r="E12" s="1" t="s">
        <v>313</v>
      </c>
      <c r="F12" s="2">
        <v>0.26500000000000001</v>
      </c>
      <c r="G12" s="1" t="s">
        <v>314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321</v>
      </c>
      <c r="E13" s="1" t="s">
        <v>322</v>
      </c>
      <c r="F13" s="2">
        <v>0.20200000000000001</v>
      </c>
      <c r="G13" s="1" t="s">
        <v>31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328</v>
      </c>
      <c r="E14" s="1" t="s">
        <v>329</v>
      </c>
      <c r="F14" s="2">
        <v>0.40799999999999997</v>
      </c>
      <c r="G14" s="1" t="s">
        <v>330</v>
      </c>
    </row>
    <row r="15" spans="1:12" x14ac:dyDescent="0.3">
      <c r="A15" s="1" t="s">
        <v>54</v>
      </c>
      <c r="B15" s="1" t="s">
        <v>50</v>
      </c>
      <c r="C15" s="1" t="s">
        <v>14</v>
      </c>
      <c r="D15" s="1" t="s">
        <v>336</v>
      </c>
      <c r="E15" s="1" t="s">
        <v>337</v>
      </c>
      <c r="F15" s="2">
        <v>0.40200000000000002</v>
      </c>
      <c r="G15" s="1" t="s">
        <v>57</v>
      </c>
    </row>
    <row r="16" spans="1:12" x14ac:dyDescent="0.3">
      <c r="A16" s="1" t="s">
        <v>66</v>
      </c>
      <c r="B16" s="1" t="s">
        <v>18</v>
      </c>
      <c r="C16" s="1" t="s">
        <v>14</v>
      </c>
      <c r="D16" s="1" t="s">
        <v>344</v>
      </c>
      <c r="E16" s="1" t="s">
        <v>345</v>
      </c>
      <c r="F16" s="2">
        <v>0.23799999999999999</v>
      </c>
      <c r="G16" s="1" t="s">
        <v>346</v>
      </c>
    </row>
    <row r="17" spans="1:7" x14ac:dyDescent="0.3">
      <c r="A17" s="1" t="s">
        <v>78</v>
      </c>
      <c r="B17" s="1" t="s">
        <v>75</v>
      </c>
      <c r="C17" s="1" t="s">
        <v>14</v>
      </c>
      <c r="D17" s="1" t="s">
        <v>353</v>
      </c>
      <c r="E17" s="1" t="s">
        <v>354</v>
      </c>
      <c r="F17" s="2">
        <v>0.26400000000000001</v>
      </c>
      <c r="G17" s="1" t="s">
        <v>355</v>
      </c>
    </row>
    <row r="18" spans="1:7" x14ac:dyDescent="0.3">
      <c r="A18" s="1" t="s">
        <v>92</v>
      </c>
      <c r="B18" s="1" t="s">
        <v>87</v>
      </c>
      <c r="C18" s="1" t="s">
        <v>14</v>
      </c>
      <c r="D18" s="1" t="s">
        <v>360</v>
      </c>
      <c r="E18" s="1" t="s">
        <v>361</v>
      </c>
      <c r="F18" s="2">
        <v>0.437</v>
      </c>
      <c r="G18" s="1" t="s">
        <v>362</v>
      </c>
    </row>
    <row r="19" spans="1:7" x14ac:dyDescent="0.3">
      <c r="A19" s="1" t="s">
        <v>104</v>
      </c>
      <c r="B19" s="1" t="s">
        <v>101</v>
      </c>
      <c r="C19" s="1" t="s">
        <v>14</v>
      </c>
      <c r="D19" s="1" t="s">
        <v>369</v>
      </c>
      <c r="E19" s="1" t="s">
        <v>370</v>
      </c>
      <c r="F19" s="2">
        <v>0.34100000000000003</v>
      </c>
      <c r="G19" s="1" t="s">
        <v>371</v>
      </c>
    </row>
    <row r="20" spans="1:7" x14ac:dyDescent="0.3">
      <c r="A20" s="1" t="s">
        <v>117</v>
      </c>
      <c r="B20" s="1" t="s">
        <v>113</v>
      </c>
      <c r="C20" s="1" t="s">
        <v>14</v>
      </c>
      <c r="D20" s="1" t="s">
        <v>377</v>
      </c>
      <c r="E20" s="1" t="s">
        <v>378</v>
      </c>
      <c r="F20" s="2">
        <v>0.27700000000000002</v>
      </c>
      <c r="G20" s="1" t="s">
        <v>379</v>
      </c>
    </row>
    <row r="21" spans="1:7" x14ac:dyDescent="0.3">
      <c r="A21" s="1" t="s">
        <v>130</v>
      </c>
      <c r="B21" s="1" t="s">
        <v>126</v>
      </c>
      <c r="C21" s="1" t="s">
        <v>14</v>
      </c>
      <c r="D21" s="1" t="s">
        <v>384</v>
      </c>
      <c r="E21" s="1" t="s">
        <v>385</v>
      </c>
      <c r="F21" s="2">
        <v>0.34</v>
      </c>
      <c r="G21" s="1" t="s">
        <v>386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315</v>
      </c>
      <c r="E22" s="1" t="s">
        <v>316</v>
      </c>
      <c r="F22" s="2">
        <v>0.36399999999999999</v>
      </c>
      <c r="G22" s="1" t="s">
        <v>317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323</v>
      </c>
      <c r="E23" s="1" t="s">
        <v>324</v>
      </c>
      <c r="F23" s="2">
        <v>0.36299999999999999</v>
      </c>
      <c r="G23" s="1" t="s">
        <v>156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331</v>
      </c>
      <c r="E24" s="1" t="s">
        <v>332</v>
      </c>
      <c r="F24" s="2">
        <v>0.36599999999999999</v>
      </c>
      <c r="G24" s="1" t="s">
        <v>333</v>
      </c>
    </row>
    <row r="25" spans="1:7" x14ac:dyDescent="0.3">
      <c r="A25" s="1" t="s">
        <v>58</v>
      </c>
      <c r="B25" s="1" t="s">
        <v>50</v>
      </c>
      <c r="C25" s="1" t="s">
        <v>19</v>
      </c>
      <c r="D25" s="1" t="s">
        <v>338</v>
      </c>
      <c r="E25" s="1" t="s">
        <v>339</v>
      </c>
      <c r="F25" s="2">
        <v>0.36599999999999999</v>
      </c>
      <c r="G25" s="1" t="s">
        <v>340</v>
      </c>
    </row>
    <row r="26" spans="1:7" x14ac:dyDescent="0.3">
      <c r="A26" s="1" t="s">
        <v>70</v>
      </c>
      <c r="B26" s="1" t="s">
        <v>18</v>
      </c>
      <c r="C26" s="1" t="s">
        <v>19</v>
      </c>
      <c r="D26" s="1" t="s">
        <v>347</v>
      </c>
      <c r="E26" s="1" t="s">
        <v>348</v>
      </c>
      <c r="F26" s="2">
        <v>0.36899999999999999</v>
      </c>
      <c r="G26" s="1" t="s">
        <v>349</v>
      </c>
    </row>
    <row r="27" spans="1:7" x14ac:dyDescent="0.3">
      <c r="A27" s="1" t="s">
        <v>82</v>
      </c>
      <c r="B27" s="1" t="s">
        <v>75</v>
      </c>
      <c r="C27" s="1" t="s">
        <v>19</v>
      </c>
      <c r="D27" s="1" t="s">
        <v>356</v>
      </c>
      <c r="E27" s="1" t="s">
        <v>357</v>
      </c>
      <c r="F27" s="2">
        <v>0.37</v>
      </c>
      <c r="G27" s="1" t="s">
        <v>137</v>
      </c>
    </row>
    <row r="28" spans="1:7" x14ac:dyDescent="0.3">
      <c r="A28" s="1" t="s">
        <v>96</v>
      </c>
      <c r="B28" s="1" t="s">
        <v>87</v>
      </c>
      <c r="C28" s="1" t="s">
        <v>19</v>
      </c>
      <c r="D28" s="1" t="s">
        <v>363</v>
      </c>
      <c r="E28" s="1" t="s">
        <v>364</v>
      </c>
      <c r="F28" s="2">
        <v>0.35</v>
      </c>
      <c r="G28" s="1" t="s">
        <v>365</v>
      </c>
    </row>
    <row r="29" spans="1:7" x14ac:dyDescent="0.3">
      <c r="A29" s="1" t="s">
        <v>108</v>
      </c>
      <c r="B29" s="1" t="s">
        <v>101</v>
      </c>
      <c r="C29" s="1" t="s">
        <v>19</v>
      </c>
      <c r="D29" s="1" t="s">
        <v>372</v>
      </c>
      <c r="E29" s="1" t="s">
        <v>373</v>
      </c>
      <c r="F29" s="2">
        <v>0.36599999999999999</v>
      </c>
      <c r="G29" s="1" t="s">
        <v>165</v>
      </c>
    </row>
    <row r="30" spans="1:7" x14ac:dyDescent="0.3">
      <c r="A30" s="1" t="s">
        <v>121</v>
      </c>
      <c r="B30" s="1" t="s">
        <v>113</v>
      </c>
      <c r="C30" s="1" t="s">
        <v>19</v>
      </c>
      <c r="D30" s="1" t="s">
        <v>380</v>
      </c>
      <c r="E30" s="1" t="s">
        <v>381</v>
      </c>
      <c r="F30" s="2">
        <v>0.35299999999999998</v>
      </c>
      <c r="G30" s="1" t="s">
        <v>165</v>
      </c>
    </row>
    <row r="31" spans="1:7" x14ac:dyDescent="0.3">
      <c r="A31" s="1" t="s">
        <v>134</v>
      </c>
      <c r="B31" s="1" t="s">
        <v>126</v>
      </c>
      <c r="C31" s="1" t="s">
        <v>19</v>
      </c>
      <c r="D31" s="1" t="s">
        <v>387</v>
      </c>
      <c r="E31" s="1" t="s">
        <v>388</v>
      </c>
      <c r="F31" s="2">
        <v>0.378</v>
      </c>
      <c r="G31" s="1" t="s">
        <v>156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6F73-87AA-4133-A3CC-890782E7C52B}">
  <dimension ref="A1:L31"/>
  <sheetViews>
    <sheetView workbookViewId="0">
      <selection activeCell="L5" sqref="L5"/>
    </sheetView>
  </sheetViews>
  <sheetFormatPr defaultRowHeight="14.4" x14ac:dyDescent="0.3"/>
  <cols>
    <col min="1" max="1" width="10.77734375" bestFit="1" customWidth="1"/>
    <col min="2" max="2" width="7.109375" bestFit="1" customWidth="1"/>
    <col min="3" max="3" width="10.77734375" bestFit="1" customWidth="1"/>
    <col min="4" max="4" width="14.44140625" bestFit="1" customWidth="1"/>
    <col min="5" max="5" width="9.6640625" bestFit="1" customWidth="1"/>
    <col min="6" max="6" width="20.5546875" style="5" bestFit="1" customWidth="1"/>
    <col min="7" max="7" width="15.6640625" bestFit="1" customWidth="1"/>
    <col min="12" max="12" width="19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389</v>
      </c>
      <c r="E2" s="1" t="s">
        <v>390</v>
      </c>
      <c r="F2" s="5">
        <v>0.39400000000000002</v>
      </c>
      <c r="G2" s="1" t="s">
        <v>91</v>
      </c>
      <c r="I2" t="s">
        <v>138</v>
      </c>
      <c r="L2" s="5">
        <f>AVERAGE(F2:F11)</f>
        <v>0.32750000000000001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396</v>
      </c>
      <c r="E3" s="1" t="s">
        <v>397</v>
      </c>
      <c r="F3" s="5">
        <v>0.40300000000000002</v>
      </c>
      <c r="G3" s="1" t="s">
        <v>81</v>
      </c>
      <c r="I3" t="s">
        <v>139</v>
      </c>
      <c r="L3" s="5">
        <f>AVERAGE(F12:F21)</f>
        <v>0.3075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402</v>
      </c>
      <c r="E4" s="1" t="s">
        <v>403</v>
      </c>
      <c r="F4" s="5">
        <v>0.374</v>
      </c>
      <c r="G4" s="1" t="s">
        <v>31</v>
      </c>
      <c r="I4" t="s">
        <v>140</v>
      </c>
      <c r="L4" s="5">
        <f>AVERAGE(F22:F31)</f>
        <v>0.36490000000000006</v>
      </c>
    </row>
    <row r="5" spans="1:12" x14ac:dyDescent="0.3">
      <c r="A5" s="1" t="s">
        <v>49</v>
      </c>
      <c r="B5" s="1" t="s">
        <v>50</v>
      </c>
      <c r="C5" s="1" t="s">
        <v>9</v>
      </c>
      <c r="D5" s="1" t="s">
        <v>409</v>
      </c>
      <c r="E5" s="1" t="s">
        <v>410</v>
      </c>
      <c r="F5" s="5">
        <v>0.25600000000000001</v>
      </c>
      <c r="G5" s="1" t="s">
        <v>81</v>
      </c>
      <c r="I5" t="s">
        <v>141</v>
      </c>
      <c r="L5" s="4">
        <f>L2/L3</f>
        <v>1.0650406504065042</v>
      </c>
    </row>
    <row r="6" spans="1:12" x14ac:dyDescent="0.3">
      <c r="A6" s="1" t="s">
        <v>62</v>
      </c>
      <c r="B6" s="1" t="s">
        <v>18</v>
      </c>
      <c r="C6" s="1" t="s">
        <v>9</v>
      </c>
      <c r="D6" s="1" t="s">
        <v>416</v>
      </c>
      <c r="E6" s="1" t="s">
        <v>417</v>
      </c>
      <c r="F6" s="5">
        <v>0.39600000000000002</v>
      </c>
      <c r="G6" s="1" t="s">
        <v>107</v>
      </c>
    </row>
    <row r="7" spans="1:12" x14ac:dyDescent="0.3">
      <c r="A7" s="1" t="s">
        <v>74</v>
      </c>
      <c r="B7" s="1" t="s">
        <v>75</v>
      </c>
      <c r="C7" s="1" t="s">
        <v>9</v>
      </c>
      <c r="D7" s="1" t="s">
        <v>423</v>
      </c>
      <c r="E7" s="1" t="s">
        <v>424</v>
      </c>
      <c r="F7" s="5">
        <v>0.27700000000000002</v>
      </c>
      <c r="G7" s="1" t="s">
        <v>425</v>
      </c>
    </row>
    <row r="8" spans="1:12" x14ac:dyDescent="0.3">
      <c r="A8" s="1" t="s">
        <v>86</v>
      </c>
      <c r="B8" s="1" t="s">
        <v>87</v>
      </c>
      <c r="C8" s="1" t="s">
        <v>9</v>
      </c>
      <c r="D8" s="1" t="s">
        <v>431</v>
      </c>
      <c r="E8" s="1" t="s">
        <v>390</v>
      </c>
      <c r="F8" s="5">
        <v>0.13900000000000001</v>
      </c>
      <c r="G8" s="1" t="s">
        <v>91</v>
      </c>
    </row>
    <row r="9" spans="1:12" x14ac:dyDescent="0.3">
      <c r="A9" s="1" t="s">
        <v>100</v>
      </c>
      <c r="B9" s="1" t="s">
        <v>101</v>
      </c>
      <c r="C9" s="1" t="s">
        <v>9</v>
      </c>
      <c r="D9" s="1" t="s">
        <v>438</v>
      </c>
      <c r="E9" s="1" t="s">
        <v>439</v>
      </c>
      <c r="F9" s="5">
        <v>0.37</v>
      </c>
      <c r="G9" s="1" t="s">
        <v>420</v>
      </c>
    </row>
    <row r="10" spans="1:12" x14ac:dyDescent="0.3">
      <c r="A10" s="1" t="s">
        <v>112</v>
      </c>
      <c r="B10" s="1" t="s">
        <v>113</v>
      </c>
      <c r="C10" s="1" t="s">
        <v>9</v>
      </c>
      <c r="D10" s="1" t="s">
        <v>444</v>
      </c>
      <c r="E10" s="1" t="s">
        <v>445</v>
      </c>
      <c r="F10" s="5">
        <v>0.36199999999999999</v>
      </c>
      <c r="G10" s="1" t="s">
        <v>446</v>
      </c>
    </row>
    <row r="11" spans="1:12" x14ac:dyDescent="0.3">
      <c r="A11" s="1" t="s">
        <v>125</v>
      </c>
      <c r="B11" s="1" t="s">
        <v>126</v>
      </c>
      <c r="C11" s="1" t="s">
        <v>9</v>
      </c>
      <c r="D11" s="1" t="s">
        <v>452</v>
      </c>
      <c r="E11" s="1" t="s">
        <v>453</v>
      </c>
      <c r="F11" s="5">
        <v>0.30399999999999999</v>
      </c>
      <c r="G11" s="1" t="s">
        <v>442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391</v>
      </c>
      <c r="E12" s="1" t="s">
        <v>392</v>
      </c>
      <c r="F12" s="5">
        <v>0.23699999999999999</v>
      </c>
      <c r="G12" s="1" t="s">
        <v>393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398</v>
      </c>
      <c r="E13" s="1" t="s">
        <v>399</v>
      </c>
      <c r="F13" s="5">
        <v>0.224</v>
      </c>
      <c r="G13" s="1" t="s">
        <v>268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404</v>
      </c>
      <c r="E14" s="1" t="s">
        <v>405</v>
      </c>
      <c r="F14" s="5">
        <v>0.24299999999999999</v>
      </c>
      <c r="G14" s="1" t="s">
        <v>406</v>
      </c>
    </row>
    <row r="15" spans="1:12" x14ac:dyDescent="0.3">
      <c r="A15" s="1" t="s">
        <v>54</v>
      </c>
      <c r="B15" s="1" t="s">
        <v>50</v>
      </c>
      <c r="C15" s="1" t="s">
        <v>14</v>
      </c>
      <c r="D15" s="1" t="s">
        <v>411</v>
      </c>
      <c r="E15" s="1" t="s">
        <v>412</v>
      </c>
      <c r="F15" s="5">
        <v>0.375</v>
      </c>
      <c r="G15" s="1" t="s">
        <v>413</v>
      </c>
    </row>
    <row r="16" spans="1:12" x14ac:dyDescent="0.3">
      <c r="A16" s="1" t="s">
        <v>66</v>
      </c>
      <c r="B16" s="1" t="s">
        <v>18</v>
      </c>
      <c r="C16" s="1" t="s">
        <v>14</v>
      </c>
      <c r="D16" s="1" t="s">
        <v>418</v>
      </c>
      <c r="E16" s="1" t="s">
        <v>419</v>
      </c>
      <c r="F16" s="5">
        <v>0.24199999999999999</v>
      </c>
      <c r="G16" s="1" t="s">
        <v>420</v>
      </c>
    </row>
    <row r="17" spans="1:7" x14ac:dyDescent="0.3">
      <c r="A17" s="1" t="s">
        <v>78</v>
      </c>
      <c r="B17" s="1" t="s">
        <v>75</v>
      </c>
      <c r="C17" s="1" t="s">
        <v>14</v>
      </c>
      <c r="D17" s="1" t="s">
        <v>426</v>
      </c>
      <c r="E17" s="1" t="s">
        <v>427</v>
      </c>
      <c r="F17" s="5">
        <v>0.35799999999999998</v>
      </c>
      <c r="G17" s="1" t="s">
        <v>428</v>
      </c>
    </row>
    <row r="18" spans="1:7" x14ac:dyDescent="0.3">
      <c r="A18" s="1" t="s">
        <v>92</v>
      </c>
      <c r="B18" s="1" t="s">
        <v>87</v>
      </c>
      <c r="C18" s="1" t="s">
        <v>14</v>
      </c>
      <c r="D18" s="1" t="s">
        <v>432</v>
      </c>
      <c r="E18" s="1" t="s">
        <v>433</v>
      </c>
      <c r="F18" s="5">
        <v>0.54600000000000004</v>
      </c>
      <c r="G18" s="1" t="s">
        <v>434</v>
      </c>
    </row>
    <row r="19" spans="1:7" x14ac:dyDescent="0.3">
      <c r="A19" s="1" t="s">
        <v>104</v>
      </c>
      <c r="B19" s="1" t="s">
        <v>101</v>
      </c>
      <c r="C19" s="1" t="s">
        <v>14</v>
      </c>
      <c r="D19" s="1" t="s">
        <v>440</v>
      </c>
      <c r="E19" s="1" t="s">
        <v>441</v>
      </c>
      <c r="F19" s="5">
        <v>0.26</v>
      </c>
      <c r="G19" s="1" t="s">
        <v>442</v>
      </c>
    </row>
    <row r="20" spans="1:7" x14ac:dyDescent="0.3">
      <c r="A20" s="1" t="s">
        <v>117</v>
      </c>
      <c r="B20" s="1" t="s">
        <v>113</v>
      </c>
      <c r="C20" s="1" t="s">
        <v>14</v>
      </c>
      <c r="D20" s="1" t="s">
        <v>447</v>
      </c>
      <c r="E20" s="1" t="s">
        <v>448</v>
      </c>
      <c r="F20" s="5">
        <v>0.27200000000000002</v>
      </c>
      <c r="G20" s="1" t="s">
        <v>227</v>
      </c>
    </row>
    <row r="21" spans="1:7" x14ac:dyDescent="0.3">
      <c r="A21" s="1" t="s">
        <v>130</v>
      </c>
      <c r="B21" s="1" t="s">
        <v>126</v>
      </c>
      <c r="C21" s="1" t="s">
        <v>14</v>
      </c>
      <c r="D21" s="1" t="s">
        <v>454</v>
      </c>
      <c r="E21" s="1" t="s">
        <v>455</v>
      </c>
      <c r="F21" s="5">
        <v>0.318</v>
      </c>
      <c r="G21" s="1" t="s">
        <v>320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394</v>
      </c>
      <c r="E22" s="1" t="s">
        <v>395</v>
      </c>
      <c r="F22" s="5">
        <v>0.36799999999999999</v>
      </c>
      <c r="G22" s="1" t="s">
        <v>174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400</v>
      </c>
      <c r="E23" s="1" t="s">
        <v>401</v>
      </c>
      <c r="F23" s="5">
        <v>0.373</v>
      </c>
      <c r="G23" s="1" t="s">
        <v>48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407</v>
      </c>
      <c r="E24" s="1" t="s">
        <v>408</v>
      </c>
      <c r="F24" s="5">
        <v>0.38200000000000001</v>
      </c>
      <c r="G24" s="1" t="s">
        <v>238</v>
      </c>
    </row>
    <row r="25" spans="1:7" x14ac:dyDescent="0.3">
      <c r="A25" s="1" t="s">
        <v>58</v>
      </c>
      <c r="B25" s="1" t="s">
        <v>50</v>
      </c>
      <c r="C25" s="1" t="s">
        <v>19</v>
      </c>
      <c r="D25" s="1" t="s">
        <v>414</v>
      </c>
      <c r="E25" s="1" t="s">
        <v>415</v>
      </c>
      <c r="F25" s="5">
        <v>0.36899999999999999</v>
      </c>
      <c r="G25" s="1" t="s">
        <v>35</v>
      </c>
    </row>
    <row r="26" spans="1:7" x14ac:dyDescent="0.3">
      <c r="A26" s="1" t="s">
        <v>70</v>
      </c>
      <c r="B26" s="1" t="s">
        <v>18</v>
      </c>
      <c r="C26" s="1" t="s">
        <v>19</v>
      </c>
      <c r="D26" s="1" t="s">
        <v>421</v>
      </c>
      <c r="E26" s="1" t="s">
        <v>422</v>
      </c>
      <c r="F26" s="5">
        <v>0.36199999999999999</v>
      </c>
      <c r="G26" s="1" t="s">
        <v>73</v>
      </c>
    </row>
    <row r="27" spans="1:7" x14ac:dyDescent="0.3">
      <c r="A27" s="1" t="s">
        <v>82</v>
      </c>
      <c r="B27" s="1" t="s">
        <v>75</v>
      </c>
      <c r="C27" s="1" t="s">
        <v>19</v>
      </c>
      <c r="D27" s="1" t="s">
        <v>429</v>
      </c>
      <c r="E27" s="1" t="s">
        <v>430</v>
      </c>
      <c r="F27" s="5">
        <v>0.36599999999999999</v>
      </c>
      <c r="G27" s="1" t="s">
        <v>85</v>
      </c>
    </row>
    <row r="28" spans="1:7" x14ac:dyDescent="0.3">
      <c r="A28" s="1" t="s">
        <v>96</v>
      </c>
      <c r="B28" s="1" t="s">
        <v>87</v>
      </c>
      <c r="C28" s="1" t="s">
        <v>19</v>
      </c>
      <c r="D28" s="1" t="s">
        <v>435</v>
      </c>
      <c r="E28" s="1" t="s">
        <v>436</v>
      </c>
      <c r="F28" s="5">
        <v>0.315</v>
      </c>
      <c r="G28" s="1" t="s">
        <v>437</v>
      </c>
    </row>
    <row r="29" spans="1:7" x14ac:dyDescent="0.3">
      <c r="A29" s="1" t="s">
        <v>108</v>
      </c>
      <c r="B29" s="1" t="s">
        <v>101</v>
      </c>
      <c r="C29" s="1" t="s">
        <v>19</v>
      </c>
      <c r="D29" s="1" t="s">
        <v>443</v>
      </c>
      <c r="E29" s="1" t="s">
        <v>136</v>
      </c>
      <c r="F29" s="5">
        <v>0.37</v>
      </c>
      <c r="G29" s="1" t="s">
        <v>222</v>
      </c>
    </row>
    <row r="30" spans="1:7" x14ac:dyDescent="0.3">
      <c r="A30" s="1" t="s">
        <v>121</v>
      </c>
      <c r="B30" s="1" t="s">
        <v>113</v>
      </c>
      <c r="C30" s="1" t="s">
        <v>19</v>
      </c>
      <c r="D30" s="1" t="s">
        <v>449</v>
      </c>
      <c r="E30" s="1" t="s">
        <v>450</v>
      </c>
      <c r="F30" s="5">
        <v>0.36599999999999999</v>
      </c>
      <c r="G30" s="1" t="s">
        <v>451</v>
      </c>
    </row>
    <row r="31" spans="1:7" x14ac:dyDescent="0.3">
      <c r="A31" s="1" t="s">
        <v>134</v>
      </c>
      <c r="B31" s="1" t="s">
        <v>126</v>
      </c>
      <c r="C31" s="1" t="s">
        <v>19</v>
      </c>
      <c r="D31" s="1" t="s">
        <v>456</v>
      </c>
      <c r="E31" s="1" t="s">
        <v>457</v>
      </c>
      <c r="F31" s="5">
        <v>0.378</v>
      </c>
      <c r="G31" s="1" t="s">
        <v>238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F6FE-7622-481B-B68E-D005BFAEE8D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C 6 5 t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C 6 5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u b V T n 4 3 B C c g E A A D s K A A A T A B w A R m 9 y b X V s Y X M v U 2 V j d G l v b j E u b S C i G A A o o B Q A A A A A A A A A A A A A A A A A A A A A A A A A A A D t l E 1 L A z E Q h u + F / o e w X i o s x S 6 I o O x B q u J J l O r J S E i z Y z e a Z J b M p N J / b 2 A r 4 k H 8 q J e q O e R j Z g j v v H k I g W G L Q c z 6 d X I 0 H A w H 1 O o I j a D k v Y 4 r F Y G S Y 1 J e E 6 k U 7 D 1 G r 2 x o o I M 8 B Q O q R Y 9 9 + g n s o m U 1 e Z v v o 6 I W D n g 4 E H n M M E U D O T K l 5 f g E T f I Q e H R m H Y y n G D g f a F R M D + U N Q S R J j 1 F 3 2 E 7 k S y X J L u J D 1 k w y w J P S z O A 7 l r B E t d A e u A X M w q u 9 q p J r 9 R I T G / R A q o O o I q b Q y J 9 u U O 0 p v Y S o F 0 B j Q 8 t i t 7 w 9 A W e 9 Z Y h 1 U R a l m K J L P l B 9 U I r T Y L C x Y V F P q v 2 q F F c J G W a 8 c l C / b s c X G O B u t + w 9 2 y k u Y 9 b B + W n O Q T f Z m C I b e K 3 n u X C d W c d H v b 2 l u F 3 H j 5 2 b G e 1 0 p J p j y l c O B z a 8 e + u H E G h a Z Z O j N W p u P T b a f d 6 t 7 Y B g g w b / I A 4 b m L U d O P z T 8 A U a Q v 4 9 v 2 n R d t C w Q Y N / h Y E u p x h / M Q M b N P h b G H g G U E s B A i 0 A F A A C A A g A C 6 5 t V K + V X 8 q k A A A A 9 Q A A A B I A A A A A A A A A A A A A A A A A A A A A A E N v b m Z p Z y 9 Q Y W N r Y W d l L n h t b F B L A Q I t A B Q A A g A I A A u u b V Q P y u m r p A A A A O k A A A A T A A A A A A A A A A A A A A A A A P A A A A B b Q 2 9 u d G V u d F 9 U e X B l c 1 0 u e G 1 s U E s B A i 0 A F A A C A A g A C 6 5 t V O f j c E J y A Q A A O w o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E w A A A A A A A C W T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3 V u a W Z v c m 1 f a W 5 k Z X B l b m R l b m N l X 2 h v b W 9 f b W F z c 1 9 3 Z W l n a H R f M V 9 p b m R l c G V u Z G V u Y 2 V f d 2 V p Z 2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3 V u a W Z v c m 1 f a W 5 k Z X B l b m R l b m N l X 2 h v b W 9 f b W F z c 1 9 3 Z W l n a H R f M V 9 p b m R l c G V u Z G V u Y 2 V f d 2 V p Z 2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w V D E 5 O j Q 2 O j I 5 L j I 4 M D M 0 O T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1 b m l m b 3 J t X 2 l u Z G V w Z W 5 k Z W 5 j Z V 9 o b 2 1 v X 2 1 h c 3 N f d 2 V p Z 2 h 0 X z F f a W 5 k Z X B l b m R l b m N l X 3 d l a W d o d C 9 Q c m 9 t b 3 R l Z C B I Z W F k Z X J z L n s s M H 0 m c X V v d D s s J n F 1 b 3 Q 7 U 2 V j d G l v b j E v c 3 V t b W F y e V 9 y Z X N 1 b H R z X 2 1 h c 3 N f d W 5 p Z m 9 y b V 9 p b m R l c G V u Z G V u Y 2 V f a G 9 t b 1 9 t Y X N z X 3 d l a W d o d F 8 x X 2 l u Z G V w Z W 5 k Z W 5 j Z V 9 3 Z W l n a H Q v U H J v b W 9 0 Z W Q g S G V h Z G V y c y 5 7 c 2 V l Z C w x f S Z x d W 9 0 O y w m c X V v d D t T Z W N 0 a W 9 u M S 9 z d W 1 t Y X J 5 X 3 J l c 3 V s d H N f b W F z c 1 9 1 b m l m b 3 J t X 2 l u Z G V w Z W 5 k Z W 5 j Z V 9 o b 2 1 v X 2 1 h c 3 N f d 2 V p Z 2 h 0 X z F f a W 5 k Z X B l b m R l b m N l X 3 d l a W d o d C 9 Q c m 9 t b 3 R l Z C B I Z W F k Z X J z L n t z d H J h d G V n e S w y f S Z x d W 9 0 O y w m c X V v d D t T Z W N 0 a W 9 u M S 9 z d W 1 t Y X J 5 X 3 J l c 3 V s d H N f b W F z c 1 9 1 b m l m b 3 J t X 2 l u Z G V w Z W 5 k Z W 5 j Z V 9 o b 2 1 v X 2 1 h c 3 N f d 2 V p Z 2 h 0 X z F f a W 5 k Z X B l b m R l b m N l X 3 d l a W d o d C 9 Q c m 9 t b 3 R l Z C B I Z W F k Z X J z L n t h d m V y Y W d l X 3 N 1 b S w z f S Z x d W 9 0 O y w m c X V v d D t T Z W N 0 a W 9 u M S 9 z d W 1 t Y X J 5 X 3 J l c 3 V s d H N f b W F z c 1 9 1 b m l m b 3 J t X 2 l u Z G V w Z W 5 k Z W 5 j Z V 9 o b 2 1 v X 2 1 h c 3 N f d 2 V p Z 2 h 0 X z F f a W 5 k Z X B l b m R l b m N l X 3 d l a W d o d C 9 Q c m 9 t b 3 R l Z C B I Z W F k Z X J z L n t z Z F 9 z d W 0 s N H 0 m c X V v d D s s J n F 1 b 3 Q 7 U 2 V j d G l v b j E v c 3 V t b W F y e V 9 y Z X N 1 b H R z X 2 1 h c 3 N f d W 5 p Z m 9 y b V 9 p b m R l c G V u Z G V u Y 2 V f a G 9 t b 1 9 t Y X N z X 3 d l a W d o d F 8 x X 2 l u Z G V w Z W 5 k Z W 5 j Z V 9 3 Z W l n a H Q v U H J v b W 9 0 Z W Q g S G V h Z G V y c y 5 7 Y X Z l c m F n Z V 9 w Z X J j Z W 5 0 Y W d l L D V 9 J n F 1 b 3 Q 7 L C Z x d W 9 0 O 1 N l Y 3 R p b 2 4 x L 3 N 1 b W 1 h c n l f c m V z d W x 0 c 1 9 t Y X N z X 3 V u a W Z v c m 1 f a W 5 k Z X B l b m R l b m N l X 2 h v b W 9 f b W F z c 1 9 3 Z W l n a H R f M V 9 p b m R l c G V u Z G V u Y 2 V f d 2 V p Z 2 h 0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d W 5 p Z m 9 y b V 9 p b m R l c G V u Z G V u Y 2 V f a G 9 t b 1 9 t Y X N z X 3 d l a W d o d F 8 x X 2 l u Z G V w Z W 5 k Z W 5 j Z V 9 3 Z W l n a H Q v U H J v b W 9 0 Z W Q g S G V h Z G V y c y 5 7 L D B 9 J n F 1 b 3 Q 7 L C Z x d W 9 0 O 1 N l Y 3 R p b 2 4 x L 3 N 1 b W 1 h c n l f c m V z d W x 0 c 1 9 t Y X N z X 3 V u a W Z v c m 1 f a W 5 k Z X B l b m R l b m N l X 2 h v b W 9 f b W F z c 1 9 3 Z W l n a H R f M V 9 p b m R l c G V u Z G V u Y 2 V f d 2 V p Z 2 h 0 L 1 B y b 2 1 v d G V k I E h l Y W R l c n M u e 3 N l Z W Q s M X 0 m c X V v d D s s J n F 1 b 3 Q 7 U 2 V j d G l v b j E v c 3 V t b W F y e V 9 y Z X N 1 b H R z X 2 1 h c 3 N f d W 5 p Z m 9 y b V 9 p b m R l c G V u Z G V u Y 2 V f a G 9 t b 1 9 t Y X N z X 3 d l a W d o d F 8 x X 2 l u Z G V w Z W 5 k Z W 5 j Z V 9 3 Z W l n a H Q v U H J v b W 9 0 Z W Q g S G V h Z G V y c y 5 7 c 3 R y Y X R l Z 3 k s M n 0 m c X V v d D s s J n F 1 b 3 Q 7 U 2 V j d G l v b j E v c 3 V t b W F y e V 9 y Z X N 1 b H R z X 2 1 h c 3 N f d W 5 p Z m 9 y b V 9 p b m R l c G V u Z G V u Y 2 V f a G 9 t b 1 9 t Y X N z X 3 d l a W d o d F 8 x X 2 l u Z G V w Z W 5 k Z W 5 j Z V 9 3 Z W l n a H Q v U H J v b W 9 0 Z W Q g S G V h Z G V y c y 5 7 Y X Z l c m F n Z V 9 z d W 0 s M 3 0 m c X V v d D s s J n F 1 b 3 Q 7 U 2 V j d G l v b j E v c 3 V t b W F y e V 9 y Z X N 1 b H R z X 2 1 h c 3 N f d W 5 p Z m 9 y b V 9 p b m R l c G V u Z G V u Y 2 V f a G 9 t b 1 9 t Y X N z X 3 d l a W d o d F 8 x X 2 l u Z G V w Z W 5 k Z W 5 j Z V 9 3 Z W l n a H Q v U H J v b W 9 0 Z W Q g S G V h Z G V y c y 5 7 c 2 R f c 3 V t L D R 9 J n F 1 b 3 Q 7 L C Z x d W 9 0 O 1 N l Y 3 R p b 2 4 x L 3 N 1 b W 1 h c n l f c m V z d W x 0 c 1 9 t Y X N z X 3 V u a W Z v c m 1 f a W 5 k Z X B l b m R l b m N l X 2 h v b W 9 f b W F z c 1 9 3 Z W l n a H R f M V 9 p b m R l c G V u Z G V u Y 2 V f d 2 V p Z 2 h 0 L 1 B y b 2 1 v d G V k I E h l Y W R l c n M u e 2 F 2 Z X J h Z 2 V f c G V y Y 2 V u d G F n Z S w 1 f S Z x d W 9 0 O y w m c X V v d D t T Z W N 0 a W 9 u M S 9 z d W 1 t Y X J 5 X 3 J l c 3 V s d H N f b W F z c 1 9 1 b m l m b 3 J t X 2 l u Z G V w Z W 5 k Z W 5 j Z V 9 o b 2 1 v X 2 1 h c 3 N f d 2 V p Z 2 h 0 X z F f a W 5 k Z X B l b m R l b m N l X 3 d l a W d o d C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1 b m l m b 3 J t X 2 l u Z G V w Z W 5 k Z W 5 j Z V 9 o b 2 1 v X 2 1 h c 3 N f d 2 V p Z 2 h 0 X z F f a W 5 k Z X B l b m R l b m N l X 3 d l a W d o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1 b m l m b 3 J t X 2 l u Z G V w Z W 5 k Z W 5 j Z V 9 o b 2 1 v X 2 1 h c 3 N f d 2 V p Z 2 h 0 X z F f a W 5 k Z X B l b m R l b m N l X 3 d l a W d o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h c 3 l t Z X R y a W N f Y m l t b 2 R h b F 9 p b m R l c G V u Z G V u Y 2 V f a G 9 t b 1 9 t Y X N z X 3 d l a W d o d F 8 x X 2 l u Z G V w Z W 5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h c 3 l t Z X R y a W N f Y m l t b 2 R h b F 9 p b m R l c G V u Z G V u Y 2 V f a G 9 t b 1 9 t Y X N z X 3 d l a W d o d F 8 x X 2 l u Z G V w Z W 5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V Q w N j o 1 O T o 0 O S 4 y M z I x O T M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Y X N 5 b W V 0 c m l j X 2 J p b W 9 k Y W x f a W 5 k Z X B l b m R l b m N l X 2 h v b W 9 f b W F z c 1 9 3 Z W l n a H R f M V 9 p b m R l c G V u Z G U v U H J v b W 9 0 Z W Q g S G V h Z G V y c y 5 7 L D B 9 J n F 1 b 3 Q 7 L C Z x d W 9 0 O 1 N l Y 3 R p b 2 4 x L 3 N 1 b W 1 h c n l f c m V z d W x 0 c 1 9 t Y X N z X 2 F z e W 1 l d H J p Y 1 9 i a W 1 v Z G F s X 2 l u Z G V w Z W 5 k Z W 5 j Z V 9 o b 2 1 v X 2 1 h c 3 N f d 2 V p Z 2 h 0 X z F f a W 5 k Z X B l b m R l L 1 B y b 2 1 v d G V k I E h l Y W R l c n M u e 3 N l Z W Q s M X 0 m c X V v d D s s J n F 1 b 3 Q 7 U 2 V j d G l v b j E v c 3 V t b W F y e V 9 y Z X N 1 b H R z X 2 1 h c 3 N f Y X N 5 b W V 0 c m l j X 2 J p b W 9 k Y W x f a W 5 k Z X B l b m R l b m N l X 2 h v b W 9 f b W F z c 1 9 3 Z W l n a H R f M V 9 p b m R l c G V u Z G U v U H J v b W 9 0 Z W Q g S G V h Z G V y c y 5 7 c 3 R y Y X R l Z 3 k s M n 0 m c X V v d D s s J n F 1 b 3 Q 7 U 2 V j d G l v b j E v c 3 V t b W F y e V 9 y Z X N 1 b H R z X 2 1 h c 3 N f Y X N 5 b W V 0 c m l j X 2 J p b W 9 k Y W x f a W 5 k Z X B l b m R l b m N l X 2 h v b W 9 f b W F z c 1 9 3 Z W l n a H R f M V 9 p b m R l c G V u Z G U v U H J v b W 9 0 Z W Q g S G V h Z G V y c y 5 7 Y X Z l c m F n Z V 9 z d W 0 s M 3 0 m c X V v d D s s J n F 1 b 3 Q 7 U 2 V j d G l v b j E v c 3 V t b W F y e V 9 y Z X N 1 b H R z X 2 1 h c 3 N f Y X N 5 b W V 0 c m l j X 2 J p b W 9 k Y W x f a W 5 k Z X B l b m R l b m N l X 2 h v b W 9 f b W F z c 1 9 3 Z W l n a H R f M V 9 p b m R l c G V u Z G U v U H J v b W 9 0 Z W Q g S G V h Z G V y c y 5 7 c 2 R f c 3 V t L D R 9 J n F 1 b 3 Q 7 L C Z x d W 9 0 O 1 N l Y 3 R p b 2 4 x L 3 N 1 b W 1 h c n l f c m V z d W x 0 c 1 9 t Y X N z X 2 F z e W 1 l d H J p Y 1 9 i a W 1 v Z G F s X 2 l u Z G V w Z W 5 k Z W 5 j Z V 9 o b 2 1 v X 2 1 h c 3 N f d 2 V p Z 2 h 0 X z F f a W 5 k Z X B l b m R l L 1 B y b 2 1 v d G V k I E h l Y W R l c n M u e 2 F 2 Z X J h Z 2 V f c G V y Y 2 V u d G F n Z S w 1 f S Z x d W 9 0 O y w m c X V v d D t T Z W N 0 a W 9 u M S 9 z d W 1 t Y X J 5 X 3 J l c 3 V s d H N f b W F z c 1 9 h c 3 l t Z X R y a W N f Y m l t b 2 R h b F 9 p b m R l c G V u Z G V u Y 2 V f a G 9 t b 1 9 t Y X N z X 3 d l a W d o d F 8 x X 2 l u Z G V w Z W 5 k Z S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F z e W 1 l d H J p Y 1 9 i a W 1 v Z G F s X 2 l u Z G V w Z W 5 k Z W 5 j Z V 9 o b 2 1 v X 2 1 h c 3 N f d 2 V p Z 2 h 0 X z F f a W 5 k Z X B l b m R l L 1 B y b 2 1 v d G V k I E h l Y W R l c n M u e y w w f S Z x d W 9 0 O y w m c X V v d D t T Z W N 0 a W 9 u M S 9 z d W 1 t Y X J 5 X 3 J l c 3 V s d H N f b W F z c 1 9 h c 3 l t Z X R y a W N f Y m l t b 2 R h b F 9 p b m R l c G V u Z G V u Y 2 V f a G 9 t b 1 9 t Y X N z X 3 d l a W d o d F 8 x X 2 l u Z G V w Z W 5 k Z S 9 Q c m 9 t b 3 R l Z C B I Z W F k Z X J z L n t z Z W V k L D F 9 J n F 1 b 3 Q 7 L C Z x d W 9 0 O 1 N l Y 3 R p b 2 4 x L 3 N 1 b W 1 h c n l f c m V z d W x 0 c 1 9 t Y X N z X 2 F z e W 1 l d H J p Y 1 9 i a W 1 v Z G F s X 2 l u Z G V w Z W 5 k Z W 5 j Z V 9 o b 2 1 v X 2 1 h c 3 N f d 2 V p Z 2 h 0 X z F f a W 5 k Z X B l b m R l L 1 B y b 2 1 v d G V k I E h l Y W R l c n M u e 3 N 0 c m F 0 Z W d 5 L D J 9 J n F 1 b 3 Q 7 L C Z x d W 9 0 O 1 N l Y 3 R p b 2 4 x L 3 N 1 b W 1 h c n l f c m V z d W x 0 c 1 9 t Y X N z X 2 F z e W 1 l d H J p Y 1 9 i a W 1 v Z G F s X 2 l u Z G V w Z W 5 k Z W 5 j Z V 9 o b 2 1 v X 2 1 h c 3 N f d 2 V p Z 2 h 0 X z F f a W 5 k Z X B l b m R l L 1 B y b 2 1 v d G V k I E h l Y W R l c n M u e 2 F 2 Z X J h Z 2 V f c 3 V t L D N 9 J n F 1 b 3 Q 7 L C Z x d W 9 0 O 1 N l Y 3 R p b 2 4 x L 3 N 1 b W 1 h c n l f c m V z d W x 0 c 1 9 t Y X N z X 2 F z e W 1 l d H J p Y 1 9 i a W 1 v Z G F s X 2 l u Z G V w Z W 5 k Z W 5 j Z V 9 o b 2 1 v X 2 1 h c 3 N f d 2 V p Z 2 h 0 X z F f a W 5 k Z X B l b m R l L 1 B y b 2 1 v d G V k I E h l Y W R l c n M u e 3 N k X 3 N 1 b S w 0 f S Z x d W 9 0 O y w m c X V v d D t T Z W N 0 a W 9 u M S 9 z d W 1 t Y X J 5 X 3 J l c 3 V s d H N f b W F z c 1 9 h c 3 l t Z X R y a W N f Y m l t b 2 R h b F 9 p b m R l c G V u Z G V u Y 2 V f a G 9 t b 1 9 t Y X N z X 3 d l a W d o d F 8 x X 2 l u Z G V w Z W 5 k Z S 9 Q c m 9 t b 3 R l Z C B I Z W F k Z X J z L n t h d m V y Y W d l X 3 B l c m N l b n R h Z 2 U s N X 0 m c X V v d D s s J n F 1 b 3 Q 7 U 2 V j d G l v b j E v c 3 V t b W F y e V 9 y Z X N 1 b H R z X 2 1 h c 3 N f Y X N 5 b W V 0 c m l j X 2 J p b W 9 k Y W x f a W 5 k Z X B l b m R l b m N l X 2 h v b W 9 f b W F z c 1 9 3 Z W l n a H R f M V 9 p b m R l c G V u Z G U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Y X N 5 b W V 0 c m l j X 2 J p b W 9 k Y W x f a W 5 k Z X B l b m R l b m N l X 2 h v b W 9 f b W F z c 1 9 3 Z W l n a H R f M V 9 p b m R l c G V u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Y X N 5 b W V 0 c m l j X 2 J p b W 9 k Y W x f a W 5 k Z X B l b m R l b m N l X 2 h v b W 9 f b W F z c 1 9 3 Z W l n a H R f M V 9 p b m R l c G V u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c 3 l t Z X R y a W N f Y m l t b 2 R h b F 9 p b m R l c G V u Z G V u Y 2 V f a G 9 t b 1 9 t Y X N z X 3 d l a W d o d F 8 x X 2 l u Z G V w Z W 5 k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e V 9 y Z X N 1 b H R z X 2 1 h c 3 N f c 3 l t Z X R y a W N f Y m l t b 2 R h b F 9 p b m R l c G V u Z G V u Y 2 V f a G 9 t b 1 9 t Y X N z X 3 d l a W d o d F 8 x X 2 l u Z G V w Z W 5 k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N U M j A 6 N D Y 6 M z U u M z g 3 N T Y 4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3 N 5 b W V 0 c m l j X 2 J p b W 9 k Y W x f a W 5 k Z X B l b m R l b m N l X 2 h v b W 9 f b W F z c 1 9 3 Z W l n a H R f M V 9 p b m R l c G V u Z G V u L 1 B y b 2 1 v d G V k I E h l Y W R l c n M u e y w w f S Z x d W 9 0 O y w m c X V v d D t T Z W N 0 a W 9 u M S 9 z d W 1 t Y X J 5 X 3 J l c 3 V s d H N f b W F z c 1 9 z e W 1 l d H J p Y 1 9 i a W 1 v Z G F s X 2 l u Z G V w Z W 5 k Z W 5 j Z V 9 o b 2 1 v X 2 1 h c 3 N f d 2 V p Z 2 h 0 X z F f a W 5 k Z X B l b m R l b i 9 Q c m 9 t b 3 R l Z C B I Z W F k Z X J z L n t z Z W V k L D F 9 J n F 1 b 3 Q 7 L C Z x d W 9 0 O 1 N l Y 3 R p b 2 4 x L 3 N 1 b W 1 h c n l f c m V z d W x 0 c 1 9 t Y X N z X 3 N 5 b W V 0 c m l j X 2 J p b W 9 k Y W x f a W 5 k Z X B l b m R l b m N l X 2 h v b W 9 f b W F z c 1 9 3 Z W l n a H R f M V 9 p b m R l c G V u Z G V u L 1 B y b 2 1 v d G V k I E h l Y W R l c n M u e 3 N 0 c m F 0 Z W d 5 L D J 9 J n F 1 b 3 Q 7 L C Z x d W 9 0 O 1 N l Y 3 R p b 2 4 x L 3 N 1 b W 1 h c n l f c m V z d W x 0 c 1 9 t Y X N z X 3 N 5 b W V 0 c m l j X 2 J p b W 9 k Y W x f a W 5 k Z X B l b m R l b m N l X 2 h v b W 9 f b W F z c 1 9 3 Z W l n a H R f M V 9 p b m R l c G V u Z G V u L 1 B y b 2 1 v d G V k I E h l Y W R l c n M u e 2 F 2 Z X J h Z 2 V f c 3 V t L D N 9 J n F 1 b 3 Q 7 L C Z x d W 9 0 O 1 N l Y 3 R p b 2 4 x L 3 N 1 b W 1 h c n l f c m V z d W x 0 c 1 9 t Y X N z X 3 N 5 b W V 0 c m l j X 2 J p b W 9 k Y W x f a W 5 k Z X B l b m R l b m N l X 2 h v b W 9 f b W F z c 1 9 3 Z W l n a H R f M V 9 p b m R l c G V u Z G V u L 1 B y b 2 1 v d G V k I E h l Y W R l c n M u e 3 N k X 3 N 1 b S w 0 f S Z x d W 9 0 O y w m c X V v d D t T Z W N 0 a W 9 u M S 9 z d W 1 t Y X J 5 X 3 J l c 3 V s d H N f b W F z c 1 9 z e W 1 l d H J p Y 1 9 i a W 1 v Z G F s X 2 l u Z G V w Z W 5 k Z W 5 j Z V 9 o b 2 1 v X 2 1 h c 3 N f d 2 V p Z 2 h 0 X z F f a W 5 k Z X B l b m R l b i 9 Q c m 9 t b 3 R l Z C B I Z W F k Z X J z L n t h d m V y Y W d l X 3 B l c m N l b n R h Z 2 U s N X 0 m c X V v d D s s J n F 1 b 3 Q 7 U 2 V j d G l v b j E v c 3 V t b W F y e V 9 y Z X N 1 b H R z X 2 1 h c 3 N f c 3 l t Z X R y a W N f Y m l t b 2 R h b F 9 p b m R l c G V u Z G V u Y 2 V f a G 9 t b 1 9 t Y X N z X 3 d l a W d o d F 8 x X 2 l u Z G V w Z W 5 k Z W 4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z e W 1 l d H J p Y 1 9 i a W 1 v Z G F s X 2 l u Z G V w Z W 5 k Z W 5 j Z V 9 o b 2 1 v X 2 1 h c 3 N f d 2 V p Z 2 h 0 X z F f a W 5 k Z X B l b m R l b i 9 Q c m 9 t b 3 R l Z C B I Z W F k Z X J z L n s s M H 0 m c X V v d D s s J n F 1 b 3 Q 7 U 2 V j d G l v b j E v c 3 V t b W F y e V 9 y Z X N 1 b H R z X 2 1 h c 3 N f c 3 l t Z X R y a W N f Y m l t b 2 R h b F 9 p b m R l c G V u Z G V u Y 2 V f a G 9 t b 1 9 t Y X N z X 3 d l a W d o d F 8 x X 2 l u Z G V w Z W 5 k Z W 4 v U H J v b W 9 0 Z W Q g S G V h Z G V y c y 5 7 c 2 V l Z C w x f S Z x d W 9 0 O y w m c X V v d D t T Z W N 0 a W 9 u M S 9 z d W 1 t Y X J 5 X 3 J l c 3 V s d H N f b W F z c 1 9 z e W 1 l d H J p Y 1 9 i a W 1 v Z G F s X 2 l u Z G V w Z W 5 k Z W 5 j Z V 9 o b 2 1 v X 2 1 h c 3 N f d 2 V p Z 2 h 0 X z F f a W 5 k Z X B l b m R l b i 9 Q c m 9 t b 3 R l Z C B I Z W F k Z X J z L n t z d H J h d G V n e S w y f S Z x d W 9 0 O y w m c X V v d D t T Z W N 0 a W 9 u M S 9 z d W 1 t Y X J 5 X 3 J l c 3 V s d H N f b W F z c 1 9 z e W 1 l d H J p Y 1 9 i a W 1 v Z G F s X 2 l u Z G V w Z W 5 k Z W 5 j Z V 9 o b 2 1 v X 2 1 h c 3 N f d 2 V p Z 2 h 0 X z F f a W 5 k Z X B l b m R l b i 9 Q c m 9 t b 3 R l Z C B I Z W F k Z X J z L n t h d m V y Y W d l X 3 N 1 b S w z f S Z x d W 9 0 O y w m c X V v d D t T Z W N 0 a W 9 u M S 9 z d W 1 t Y X J 5 X 3 J l c 3 V s d H N f b W F z c 1 9 z e W 1 l d H J p Y 1 9 i a W 1 v Z G F s X 2 l u Z G V w Z W 5 k Z W 5 j Z V 9 o b 2 1 v X 2 1 h c 3 N f d 2 V p Z 2 h 0 X z F f a W 5 k Z X B l b m R l b i 9 Q c m 9 t b 3 R l Z C B I Z W F k Z X J z L n t z Z F 9 z d W 0 s N H 0 m c X V v d D s s J n F 1 b 3 Q 7 U 2 V j d G l v b j E v c 3 V t b W F y e V 9 y Z X N 1 b H R z X 2 1 h c 3 N f c 3 l t Z X R y a W N f Y m l t b 2 R h b F 9 p b m R l c G V u Z G V u Y 2 V f a G 9 t b 1 9 t Y X N z X 3 d l a W d o d F 8 x X 2 l u Z G V w Z W 5 k Z W 4 v U H J v b W 9 0 Z W Q g S G V h Z G V y c y 5 7 Y X Z l c m F n Z V 9 w Z X J j Z W 5 0 Y W d l L D V 9 J n F 1 b 3 Q 7 L C Z x d W 9 0 O 1 N l Y 3 R p b 2 4 x L 3 N 1 b W 1 h c n l f c m V z d W x 0 c 1 9 t Y X N z X 3 N 5 b W V 0 c m l j X 2 J p b W 9 k Y W x f a W 5 k Z X B l b m R l b m N l X 2 h v b W 9 f b W F z c 1 9 3 Z W l n a H R f M V 9 p b m R l c G V u Z G V u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3 N 5 b W V 0 c m l j X 2 J p b W 9 k Y W x f a W 5 k Z X B l b m R l b m N l X 2 h v b W 9 f b W F z c 1 9 3 Z W l n a H R f M V 9 p b m R l c G V u Z G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3 N 5 b W V 0 c m l j X 2 J p b W 9 k Y W x f a W 5 k Z X B l b m R l b m N l X 2 h v b W 9 f b W F z c 1 9 3 Z W l n a H R f M V 9 p b m R l c G V u Z G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5 v c m 1 h b F 9 p b m R l c G V u Z G V u Y 2 V f a G 9 t b 1 9 t Y X N z X 3 d l a W d o d F 8 x X 2 l u Z G V w Z W 5 k Z W 5 j Z V 9 3 Z W l n a H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2 5 v c m 1 h b F 9 p b m R l c G V u Z G V u Y 2 V f a G 9 t b 1 9 t Y X N z X 3 d l a W d o d F 8 x X 2 l u Z G V w Z W 5 k Z W 5 j Z V 9 3 Z W l n a H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z V D I w O j Q 3 O j I 3 L j Y 5 N D U z M j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s s M H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2 V l Z C w x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L D B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l Z W Q s M X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u b 3 J t Y W x f a W 5 k Z X B l b m R l b m N l X 2 h v b W 9 f b W F z c 1 9 3 Z W l n a H R f M V 9 p b m R l c G V u Z G V u Y 2 V f d 2 V p Z 2 h 0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u b 3 J t Y W x f a W 5 k Z X B l b m R l b m N l X 2 h v b W 9 f b W F z c 1 9 3 Z W l n a H R f M V 9 p b m R l c G V u Z G V u Y 2 V f d 2 V p Z 2 h 0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w Y X J l d G 9 f a W 5 k Z X B l b m R l b m N l X 2 h v b W 9 f b W F z c 1 9 3 Z W l n a H R f M V 9 p b m R l c G V u Z G V u Y 2 V f d 2 V p Z 2 h 0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w Y X J l d G 9 f a W 5 k Z X B l b m R l b m N l X 2 h v b W 9 f b W F z c 1 9 3 Z W l n a H R f M V 9 p b m R l c G V u Z G V u Y 2 V f d 2 V p Z 2 h 0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1 Q y M D o 0 O D o y M i 4 x M D A x N j A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L D B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l Z W Q s M X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y w w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Z W V k L D F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c G F y Z X R v X 2 l u Z G V w Z W 5 k Z W 5 j Z V 9 o b 2 1 v X 2 1 h c 3 N f d 2 V p Z 2 h 0 X z F f a W 5 k Z X B l b m R l b m N l X 3 d l a W d o d F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c G F y Z X R v X 2 l u Z G V w Z W 5 k Z W 5 j Z V 9 o b 2 1 v X 2 1 h c 3 N f d 2 V p Z 2 h 0 X z F f a W 5 k Z X B l b m R l b m N l X 3 d l a W d o d F 8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M a E 8 f v F x B L h r F g g f q 8 y k k A A A A A A g A A A A A A A 2 Y A A M A A A A A Q A A A A z n D E r 6 Q l Y j c e E t L 7 7 x Y r b g A A A A A E g A A A o A A A A B A A A A B l H t W y 1 G a z d i u q D M 7 L B c B g U A A A A P P 5 o D O M g W Q L V E f i U 4 W s m m o v 0 e E d E k k g g q L l P B d n E I o Z K M v w 9 j S v 7 1 X c H f V 2 b 2 m V g Y L n 7 I D 6 Y U 9 e d h v g R W I o J 8 7 0 u F p h n d B d T 1 D j L z u / D O Q W F A A A A M G y L 0 9 Y q 8 3 2 E + g m U C 4 W d E t V g O 0 N < / D a t a M a s h u p > 
</file>

<file path=customXml/itemProps1.xml><?xml version="1.0" encoding="utf-8"?>
<ds:datastoreItem xmlns:ds="http://schemas.openxmlformats.org/officeDocument/2006/customXml" ds:itemID="{10092CED-530C-4E06-B471-6997CA43BA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uniform homo 1 0</vt:lpstr>
      <vt:lpstr>asymetric homo 1 0</vt:lpstr>
      <vt:lpstr>symetric homo 1 0</vt:lpstr>
      <vt:lpstr>normal homo 1 0</vt:lpstr>
      <vt:lpstr>pareto homo 1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Sebastian Krapohl</cp:lastModifiedBy>
  <dcterms:created xsi:type="dcterms:W3CDTF">2022-03-10T19:45:00Z</dcterms:created>
  <dcterms:modified xsi:type="dcterms:W3CDTF">2022-03-15T09:23:04Z</dcterms:modified>
</cp:coreProperties>
</file>