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defaultThemeVersion="124226"/>
  <mc:AlternateContent xmlns:mc="http://schemas.openxmlformats.org/markup-compatibility/2006">
    <mc:Choice Requires="x15">
      <x15ac:absPath xmlns:x15ac="http://schemas.microsoft.com/office/spreadsheetml/2010/11/ac" url="E:\GRASS training and placement center\tts_230pm\project on sales\"/>
    </mc:Choice>
  </mc:AlternateContent>
  <xr:revisionPtr revIDLastSave="0" documentId="13_ncr:1_{E6F5374E-8359-43F0-9343-611D0CEF40F6}" xr6:coauthVersionLast="47" xr6:coauthVersionMax="47" xr10:uidLastSave="{00000000-0000-0000-0000-000000000000}"/>
  <bookViews>
    <workbookView xWindow="-108" yWindow="-108" windowWidth="23256" windowHeight="12456" xr2:uid="{00000000-000D-0000-FFFF-FFFF00000000}"/>
  </bookViews>
  <sheets>
    <sheet name="SaleData" sheetId="14" r:id="rId1"/>
    <sheet name="dashboard" sheetId="20" r:id="rId2"/>
    <sheet name="total_item_sales " sheetId="15" r:id="rId3"/>
    <sheet name="sales_per_year" sheetId="21" r:id="rId4"/>
    <sheet name="sumofunits_manager" sheetId="17" r:id="rId5"/>
    <sheet name="region_amtofsales" sheetId="19" r:id="rId6"/>
  </sheets>
  <definedNames>
    <definedName name="Slicer_Item">#N/A</definedName>
    <definedName name="Slicer_Manager">#N/A</definedName>
    <definedName name="Slicer_Quarters__OrderDate">#N/A</definedName>
    <definedName name="Slicer_Years__OrderDat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4" i="14" l="1"/>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alcChain>
</file>

<file path=xl/sharedStrings.xml><?xml version="1.0" encoding="utf-8"?>
<sst xmlns="http://schemas.openxmlformats.org/spreadsheetml/2006/main" count="216" uniqueCount="42">
  <si>
    <t>Region</t>
  </si>
  <si>
    <t>Item</t>
  </si>
  <si>
    <t>Units</t>
  </si>
  <si>
    <t>Desk</t>
  </si>
  <si>
    <t>OrderDate</t>
  </si>
  <si>
    <t>Central</t>
  </si>
  <si>
    <t>West</t>
  </si>
  <si>
    <t>East</t>
  </si>
  <si>
    <t>SalesMan</t>
  </si>
  <si>
    <t>Television</t>
  </si>
  <si>
    <t>Cell Phone</t>
  </si>
  <si>
    <t>Video Games</t>
  </si>
  <si>
    <t>Unit_price</t>
  </si>
  <si>
    <t>Home Theater</t>
  </si>
  <si>
    <t>Steven</t>
  </si>
  <si>
    <t>David</t>
  </si>
  <si>
    <t>Diana</t>
  </si>
  <si>
    <t>Luis</t>
  </si>
  <si>
    <t>Alexander</t>
  </si>
  <si>
    <t>Shelli</t>
  </si>
  <si>
    <t>Sigal</t>
  </si>
  <si>
    <t>Karen</t>
  </si>
  <si>
    <t>John</t>
  </si>
  <si>
    <t>Stephen</t>
  </si>
  <si>
    <t>Michael</t>
  </si>
  <si>
    <t>Manager</t>
  </si>
  <si>
    <t>Martha</t>
  </si>
  <si>
    <t>Timothy</t>
  </si>
  <si>
    <t>Douglas</t>
  </si>
  <si>
    <t>Hermann</t>
  </si>
  <si>
    <t>Sale_amt</t>
  </si>
  <si>
    <t>Row Labels</t>
  </si>
  <si>
    <t>Grand Total</t>
  </si>
  <si>
    <t>Sum of Units</t>
  </si>
  <si>
    <t>Sum of Unit_price</t>
  </si>
  <si>
    <t>Count of Sale_amt</t>
  </si>
  <si>
    <t>2018</t>
  </si>
  <si>
    <t>2019</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</si>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</sst>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m/d/yy;@"/>
  </numFmts>
  <fonts count="7" x14ac:knownFonts="1">
    <font>
      <sz val="11"/>
      <name val="Calibri"/>
      <family val="2"/>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sz val="11"/>
      <color theme="1"/>
      <name val="Arial"/>
      <family val="2"/>
    </font>
    <font>
      <sz val="11"/>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5">
    <xf numFmtId="0" fontId="0" fillId="0" borderId="0"/>
    <xf numFmtId="164" fontId="2" fillId="0" borderId="0" applyFont="0" applyFill="0" applyBorder="0" applyAlignment="0" applyProtection="0"/>
    <xf numFmtId="0" fontId="3" fillId="0" borderId="0" applyNumberFormat="0" applyFill="0" applyBorder="0" applyAlignment="0" applyProtection="0">
      <alignment horizontal="left" indent="1"/>
    </xf>
    <xf numFmtId="0" fontId="1" fillId="0" borderId="0"/>
    <xf numFmtId="0" fontId="3" fillId="0" borderId="0" applyNumberFormat="0" applyFill="0" applyBorder="0" applyAlignment="0" applyProtection="0">
      <alignment vertical="top"/>
      <protection locked="0"/>
    </xf>
  </cellStyleXfs>
  <cellXfs count="16">
    <xf numFmtId="0" fontId="0" fillId="0" borderId="0" xfId="0"/>
    <xf numFmtId="165" fontId="4" fillId="0" borderId="0" xfId="0" applyNumberFormat="1"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164" fontId="4" fillId="0" borderId="0" xfId="1" applyFont="1" applyBorder="1" applyAlignment="1">
      <alignment horizontal="left" vertical="center"/>
    </xf>
    <xf numFmtId="0" fontId="5" fillId="2" borderId="1" xfId="0" applyFont="1" applyFill="1" applyBorder="1" applyAlignment="1">
      <alignment vertical="top" wrapText="1"/>
    </xf>
    <xf numFmtId="0" fontId="5" fillId="0" borderId="0" xfId="0" applyFont="1" applyAlignment="1">
      <alignment vertical="top" wrapText="1"/>
    </xf>
    <xf numFmtId="0" fontId="6" fillId="0" borderId="0" xfId="0" applyFont="1"/>
    <xf numFmtId="0" fontId="6" fillId="2" borderId="1" xfId="0" applyFont="1" applyFill="1" applyBorder="1" applyAlignment="1">
      <alignment vertical="top" wrapText="1"/>
    </xf>
    <xf numFmtId="0" fontId="6" fillId="2" borderId="0" xfId="0" applyFont="1" applyFill="1" applyAlignment="1">
      <alignment vertical="top" wrapText="1"/>
    </xf>
    <xf numFmtId="0" fontId="6" fillId="0" borderId="1" xfId="0" applyFont="1" applyBorder="1"/>
    <xf numFmtId="0" fontId="5" fillId="0" borderId="1" xfId="0" applyFont="1" applyBorder="1" applyAlignment="1">
      <alignment vertical="top" wrapText="1"/>
    </xf>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5">
    <cellStyle name="Comma" xfId="1" builtinId="3"/>
    <cellStyle name="Ctx_Hyperlink" xfId="2" xr:uid="{00000000-0005-0000-0000-000001000000}"/>
    <cellStyle name="Hyperlink 2" xfId="4" xr:uid="{00000000-0005-0000-0000-000002000000}"/>
    <cellStyle name="Normal" xfId="0" builtinId="0" customBuiltin="1"/>
    <cellStyle name="Normal 4" xfId="3" xr:uid="{00000000-0005-0000-0000-000004000000}"/>
  </cellStyles>
  <dxfs count="0"/>
  <tableStyles count="0" defaultTableStyle="TableStyleMedium9"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[SaleData.xlsx]total_item_sales !PivotTable1</c:name>
    <c:fmtId val="7"/>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IN"/>
              <a:t>Total items Sales</a:t>
            </a:r>
          </a:p>
        </c:rich>
      </c:tx>
      <c:layout>
        <c:manualLayout>
          <c:xMode val="edge"/>
          <c:yMode val="edge"/>
          <c:x val="0.37874304475700005"/>
          <c:y val="3.2834217472811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'total_item_sales '!$B$3</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'total_item_sales '!$A$4:$A$9</c:f>
              <c:strCache>
                <c:ptCount val="5"/>
                <c:pt idx="0">
                  <c:v>Cell Phone</c:v>
                </c:pt>
                <c:pt idx="1">
                  <c:v>Desk</c:v>
                </c:pt>
                <c:pt idx="2">
                  <c:v>Home Theater</c:v>
                </c:pt>
                <c:pt idx="3">
                  <c:v>Television</c:v>
                </c:pt>
                <c:pt idx="4">
                  <c:v>Video Games</c:v>
                </c:pt>
              </c:strCache>
            </c:strRef>
          </c:cat>
          <c:val>
            <c:numRef>
              <c:f>'total_item_sales '!$B$4:$B$9</c:f>
              <c:numCache>
                <c:formatCode>General</c:formatCode>
                <c:ptCount val="5"/>
                <c:pt idx="0">
                  <c:v>5</c:v>
                </c:pt>
                <c:pt idx="1">
                  <c:v>3</c:v>
                </c:pt>
                <c:pt idx="2">
                  <c:v>15</c:v>
                </c:pt>
                <c:pt idx="3">
                  <c:v>13</c:v>
                </c:pt>
                <c:pt idx="4">
                  <c:v>7</c:v>
                </c:pt>
              </c:numCache>
            </c:numRef>
          </c:val>
          <c:extLst>
            <c:ext xmlns:c16="http://schemas.microsoft.com/office/drawing/2014/chart" uri="{C3380CC4-5D6E-409C-BE32-E72D297353CC}">
              <c16:uniqueId val="{00000000-9A8A-48C1-A73A-79DB6CB7D669}"/>
            </c:ext>
          </c:extLst>
        </c:ser>
        <c:dLbls>
          <c:showLegendKey val="0"/>
          <c:showVal val="0"/>
          <c:showCatName val="0"/>
          <c:showSerName val="0"/>
          <c:showPercent val="0"/>
          <c:showBubbleSize val="0"/>
        </c:dLbls>
        <c:gapWidth val="100"/>
        <c:overlap val="-24"/>
        <c:axId val="1823479072"/>
        <c:axId val="1823478112"/>
      </c:barChart>
      <c:catAx>
        <c:axId val="18234790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3478112"/>
        <c:crosses val="autoZero"/>
        <c:auto val="1"/>
        <c:lblAlgn val="ctr"/>
        <c:lblOffset val="100"/>
        <c:noMultiLvlLbl val="0"/>
      </c:catAx>
      <c:valAx>
        <c:axId val="18234781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2347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solidFill>
    <a:ln w="9525" cap="flat" cmpd="sng" algn="ctr">
      <a:solidFill>
        <a:schemeClr val="accent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[SaleData.xlsx]sumofunits_manager!PivotTable2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spPr>
            <a:noFill/>
            <a:ln>
              <a:noFill/>
            </a:ln>
            <a:effectLst/>
          </c:spPr>
          <c:txPr>
            <a:bodyPr rot="0" vert="horz"/>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3"/>
          </a:solidFill>
          <a:ln w="19050">
            <a:solidFill>
              <a:schemeClr val="lt1"/>
            </a:solidFill>
          </a:ln>
          <a:effectLst/>
        </c:spPr>
      </c:pivotFmt>
      <c:pivotFmt>
        <c:idx val="13"/>
        <c:marker>
          <c:symbol val="none"/>
        </c:marker>
        <c:dLbl>
          <c:idx val="0"/>
          <c:spPr>
            <a:noFill/>
            <a:ln>
              <a:noFill/>
            </a:ln>
            <a:effectLst/>
          </c:spPr>
          <c:txPr>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sumofunits_manager!$B$3</c:f>
              <c:strCache>
                <c:ptCount val="1"/>
                <c:pt idx="0">
                  <c:v>Sum of Units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4CBC-48B1-8499-B794C003E27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6-4CBC-48B1-8499-B794C003E27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8-4CBC-48B1-8499-B794C003E275}"/>
              </c:ext>
            </c:extLst>
          </c:dPt>
          <c:dLbls>
            <c:spPr>
              <a:noFill/>
              <a:ln>
                <a:noFill/>
              </a:ln>
              <a:effectLst/>
            </c:spPr>
            <c:txPr>
              <a:bodyPr rot="0" vert="horz"/>
              <a:lstStyle/>
              <a:p>
                <a:pPr>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sumofunits_manager!$A$4:$A$8</c:f>
              <c:strCache>
                <c:ptCount val="4"/>
                <c:pt idx="0">
                  <c:v>Douglas</c:v>
                </c:pt>
                <c:pt idx="1">
                  <c:v>Hermann</c:v>
                </c:pt>
                <c:pt idx="2">
                  <c:v>Martha</c:v>
                </c:pt>
                <c:pt idx="3">
                  <c:v>Timothy</c:v>
                </c:pt>
              </c:strCache>
            </c:strRef>
          </c:cat>
          <c:val>
            <c:numRef>
              <c:f>sumofunits_manager!$B$4:$B$8</c:f>
              <c:numCache>
                <c:formatCode>General</c:formatCode>
                <c:ptCount val="4"/>
                <c:pt idx="0">
                  <c:v>415</c:v>
                </c:pt>
                <c:pt idx="1">
                  <c:v>647</c:v>
                </c:pt>
                <c:pt idx="2">
                  <c:v>704</c:v>
                </c:pt>
                <c:pt idx="3">
                  <c:v>355</c:v>
                </c:pt>
              </c:numCache>
            </c:numRef>
          </c:val>
          <c:extLst>
            <c:ext xmlns:c16="http://schemas.microsoft.com/office/drawing/2014/chart" uri="{C3380CC4-5D6E-409C-BE32-E72D297353CC}">
              <c16:uniqueId val="{00000009-4CBC-48B1-8499-B794C003E275}"/>
            </c:ext>
          </c:extLst>
        </c:ser>
        <c:ser>
          <c:idx val="1"/>
          <c:order val="1"/>
          <c:tx>
            <c:strRef>
              <c:f>sumofunits_manager!$C$3</c:f>
              <c:strCache>
                <c:ptCount val="1"/>
                <c:pt idx="0">
                  <c:v>Sum of Unit_price</c:v>
                </c:pt>
              </c:strCache>
            </c:strRef>
          </c:tx>
          <c:dLbls>
            <c:spPr>
              <a:noFill/>
              <a:ln>
                <a:noFill/>
              </a:ln>
              <a:effectLst/>
            </c:spPr>
            <c:txPr>
              <a:bodyPr/>
              <a:lstStyle/>
              <a:p>
                <a:pPr>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sumofunits_manager!$A$4:$A$8</c:f>
              <c:strCache>
                <c:ptCount val="4"/>
                <c:pt idx="0">
                  <c:v>Douglas</c:v>
                </c:pt>
                <c:pt idx="1">
                  <c:v>Hermann</c:v>
                </c:pt>
                <c:pt idx="2">
                  <c:v>Martha</c:v>
                </c:pt>
                <c:pt idx="3">
                  <c:v>Timothy</c:v>
                </c:pt>
              </c:strCache>
            </c:strRef>
          </c:cat>
          <c:val>
            <c:numRef>
              <c:f>sumofunits_manager!$C$4:$C$8</c:f>
              <c:numCache>
                <c:formatCode>_(* #,##0.00_);_(* \(#,##0.00\);_(* "-"??_);_(@_)</c:formatCode>
                <c:ptCount val="4"/>
                <c:pt idx="0">
                  <c:v>4304.5</c:v>
                </c:pt>
                <c:pt idx="1">
                  <c:v>5953</c:v>
                </c:pt>
                <c:pt idx="2">
                  <c:v>9057</c:v>
                </c:pt>
                <c:pt idx="3">
                  <c:v>5669</c:v>
                </c:pt>
              </c:numCache>
            </c:numRef>
          </c:val>
          <c:extLst>
            <c:ext xmlns:c16="http://schemas.microsoft.com/office/drawing/2014/chart" uri="{C3380CC4-5D6E-409C-BE32-E72D297353CC}">
              <c16:uniqueId val="{0000000A-4CBC-48B1-8499-B794C003E275}"/>
            </c:ext>
          </c:extLst>
        </c:ser>
        <c:dLbls>
          <c:dLblPos val="bestFit"/>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vert="horz"/>
        <a:lstStyle/>
        <a:p>
          <a:pPr>
            <a:defRPr/>
          </a:pPr>
          <a:endParaRPr lang="en-US"/>
        </a:p>
      </c:txPr>
    </c:legend>
    <c:plotVisOnly val="1"/>
    <c:dispBlanksAs val="gap"/>
    <c:showDLblsOverMax val="0"/>
    <c:extLst/>
  </c:chart>
  <c:spPr>
    <a:solidFill>
      <a:srgbClr val="000000"/>
    </a:solidFill>
    <a:ln>
      <a:solidFill>
        <a:schemeClr val="accent1"/>
      </a:solidFill>
    </a:ln>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[SaleData.xlsx]sumofunits_manager!PivotTable2</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67825896762903"/>
          <c:y val="0.10083114610673666"/>
          <c:w val="0.43619138232720911"/>
          <c:h val="0.70843613298337704"/>
        </c:manualLayout>
      </c:layout>
      <c:barChart>
        <c:barDir val="bar"/>
        <c:grouping val="clustered"/>
        <c:varyColors val="0"/>
        <c:ser>
          <c:idx val="0"/>
          <c:order val="0"/>
          <c:tx>
            <c:strRef>
              <c:f>sumofunits_manager!$B$3</c:f>
              <c:strCache>
                <c:ptCount val="1"/>
                <c:pt idx="0">
                  <c:v>Sum of Units</c:v>
                </c:pt>
              </c:strCache>
            </c:strRef>
          </c:tx>
          <c:spPr>
            <a:solidFill>
              <a:schemeClr val="accent1"/>
            </a:solidFill>
            <a:ln>
              <a:noFill/>
            </a:ln>
            <a:effectLst/>
          </c:spPr>
          <c:invertIfNegative val="0"/>
          <c:cat>
            <c:strRef>
              <c:f>sumofunits_manager!$A$4:$A$8</c:f>
              <c:strCache>
                <c:ptCount val="4"/>
                <c:pt idx="0">
                  <c:v>Douglas</c:v>
                </c:pt>
                <c:pt idx="1">
                  <c:v>Hermann</c:v>
                </c:pt>
                <c:pt idx="2">
                  <c:v>Martha</c:v>
                </c:pt>
                <c:pt idx="3">
                  <c:v>Timothy</c:v>
                </c:pt>
              </c:strCache>
            </c:strRef>
          </c:cat>
          <c:val>
            <c:numRef>
              <c:f>sumofunits_manager!$B$4:$B$8</c:f>
              <c:numCache>
                <c:formatCode>General</c:formatCode>
                <c:ptCount val="4"/>
                <c:pt idx="0">
                  <c:v>415</c:v>
                </c:pt>
                <c:pt idx="1">
                  <c:v>647</c:v>
                </c:pt>
                <c:pt idx="2">
                  <c:v>704</c:v>
                </c:pt>
                <c:pt idx="3">
                  <c:v>355</c:v>
                </c:pt>
              </c:numCache>
            </c:numRef>
          </c:val>
          <c:extLst>
            <c:ext xmlns:c16="http://schemas.microsoft.com/office/drawing/2014/chart" uri="{C3380CC4-5D6E-409C-BE32-E72D297353CC}">
              <c16:uniqueId val="{00000000-2D05-4D73-8F3A-E6ECE6064B9B}"/>
            </c:ext>
          </c:extLst>
        </c:ser>
        <c:ser>
          <c:idx val="1"/>
          <c:order val="1"/>
          <c:tx>
            <c:strRef>
              <c:f>sumofunits_manager!$C$3</c:f>
              <c:strCache>
                <c:ptCount val="1"/>
                <c:pt idx="0">
                  <c:v>Sum of Unit_price</c:v>
                </c:pt>
              </c:strCache>
            </c:strRef>
          </c:tx>
          <c:spPr>
            <a:solidFill>
              <a:schemeClr val="accent2"/>
            </a:solidFill>
            <a:ln>
              <a:noFill/>
            </a:ln>
            <a:effectLst/>
          </c:spPr>
          <c:invertIfNegative val="0"/>
          <c:cat>
            <c:strRef>
              <c:f>sumofunits_manager!$A$4:$A$8</c:f>
              <c:strCache>
                <c:ptCount val="4"/>
                <c:pt idx="0">
                  <c:v>Douglas</c:v>
                </c:pt>
                <c:pt idx="1">
                  <c:v>Hermann</c:v>
                </c:pt>
                <c:pt idx="2">
                  <c:v>Martha</c:v>
                </c:pt>
                <c:pt idx="3">
                  <c:v>Timothy</c:v>
                </c:pt>
              </c:strCache>
            </c:strRef>
          </c:cat>
          <c:val>
            <c:numRef>
              <c:f>sumofunits_manager!$C$4:$C$8</c:f>
              <c:numCache>
                <c:formatCode>_(* #,##0.00_);_(* \(#,##0.00\);_(* "-"??_);_(@_)</c:formatCode>
                <c:ptCount val="4"/>
                <c:pt idx="0">
                  <c:v>4304.5</c:v>
                </c:pt>
                <c:pt idx="1">
                  <c:v>5953</c:v>
                </c:pt>
                <c:pt idx="2">
                  <c:v>9057</c:v>
                </c:pt>
                <c:pt idx="3">
                  <c:v>5669</c:v>
                </c:pt>
              </c:numCache>
            </c:numRef>
          </c:val>
          <c:extLst>
            <c:ext xmlns:c16="http://schemas.microsoft.com/office/drawing/2014/chart" uri="{C3380CC4-5D6E-409C-BE32-E72D297353CC}">
              <c16:uniqueId val="{00000001-2D05-4D73-8F3A-E6ECE6064B9B}"/>
            </c:ext>
          </c:extLst>
        </c:ser>
        <c:dLbls>
          <c:showLegendKey val="0"/>
          <c:showVal val="0"/>
          <c:showCatName val="0"/>
          <c:showSerName val="0"/>
          <c:showPercent val="0"/>
          <c:showBubbleSize val="0"/>
        </c:dLbls>
        <c:gapWidth val="182"/>
        <c:axId val="1888077024"/>
        <c:axId val="1888073184"/>
      </c:barChart>
      <c:catAx>
        <c:axId val="188807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8073184"/>
        <c:crosses val="autoZero"/>
        <c:auto val="1"/>
        <c:lblAlgn val="ctr"/>
        <c:lblOffset val="100"/>
        <c:noMultiLvlLbl val="0"/>
      </c:catAx>
      <c:valAx>
        <c:axId val="1888073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8807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0000"/>
    </a:solidFill>
    <a:ln w="9525" cap="flat" cmpd="sng" algn="ctr">
      <a:solidFill>
        <a:schemeClr val="accent1"/>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[SaleData.xlsx]sales_per_year!PivotTable4</c:name>
    <c:fmtId val="3"/>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sales_per_year!$B$3</c:f>
              <c:strCache>
                <c:ptCount val="1"/>
                <c:pt idx="0">
                  <c:v>Sum of Units</c:v>
                </c:pt>
              </c:strCache>
            </c:strRef>
          </c:tx>
          <c:spPr>
            <a:solidFill>
              <a:schemeClr val="accent1"/>
            </a:solidFill>
            <a:ln>
              <a:noFill/>
            </a:ln>
            <a:effectLst/>
          </c:spPr>
          <c:invertIfNegative val="0"/>
          <c:cat>
            <c:multiLvlStrRef>
              <c:f>sales_per_year!$A$4:$A$14</c:f>
              <c:multiLvlStrCache>
                <c:ptCount val="8"/>
                <c:lvl>
                  <c:pt idx="0">
                    <c:v>Qtr1</c:v>
                  </c:pt>
                  <c:pt idx="1">
                    <c:v>Qtr2</c:v>
                  </c:pt>
                  <c:pt idx="2">
                    <c:v>Qtr3</c:v>
                  </c:pt>
                  <c:pt idx="3">
                    <c:v>Qtr4</c:v>
                  </c:pt>
                  <c:pt idx="4">
                    <c:v>Qtr1</c:v>
                  </c:pt>
                  <c:pt idx="5">
                    <c:v>Qtr2</c:v>
                  </c:pt>
                  <c:pt idx="6">
                    <c:v>Qtr3</c:v>
                  </c:pt>
                  <c:pt idx="7">
                    <c:v>Qtr4</c:v>
                  </c:pt>
                </c:lvl>
                <c:lvl>
                  <c:pt idx="0">
                    <c:v>2018</c:v>
                  </c:pt>
                  <c:pt idx="4">
                    <c:v>2019</c:v>
                  </c:pt>
                </c:lvl>
              </c:multiLvlStrCache>
            </c:multiLvlStrRef>
          </c:cat>
          <c:val>
            <c:numRef>
              <c:f>sales_per_year!$B$4:$B$14</c:f>
              <c:numCache>
                <c:formatCode>General</c:formatCode>
                <c:ptCount val="8"/>
                <c:pt idx="0">
                  <c:v>264</c:v>
                </c:pt>
                <c:pt idx="1">
                  <c:v>407</c:v>
                </c:pt>
                <c:pt idx="2">
                  <c:v>163</c:v>
                </c:pt>
                <c:pt idx="3">
                  <c:v>344</c:v>
                </c:pt>
                <c:pt idx="4">
                  <c:v>194</c:v>
                </c:pt>
                <c:pt idx="5">
                  <c:v>300</c:v>
                </c:pt>
                <c:pt idx="6">
                  <c:v>245</c:v>
                </c:pt>
                <c:pt idx="7">
                  <c:v>204</c:v>
                </c:pt>
              </c:numCache>
            </c:numRef>
          </c:val>
          <c:extLst>
            <c:ext xmlns:c16="http://schemas.microsoft.com/office/drawing/2014/chart" uri="{C3380CC4-5D6E-409C-BE32-E72D297353CC}">
              <c16:uniqueId val="{00000003-DF58-4A6E-AC49-771E250CDDF6}"/>
            </c:ext>
          </c:extLst>
        </c:ser>
        <c:ser>
          <c:idx val="1"/>
          <c:order val="1"/>
          <c:tx>
            <c:strRef>
              <c:f>sales_per_year!$C$3</c:f>
              <c:strCache>
                <c:ptCount val="1"/>
                <c:pt idx="0">
                  <c:v>Sum of Unit_price</c:v>
                </c:pt>
              </c:strCache>
            </c:strRef>
          </c:tx>
          <c:spPr>
            <a:solidFill>
              <a:schemeClr val="accent2"/>
            </a:solidFill>
            <a:ln>
              <a:noFill/>
            </a:ln>
            <a:effectLst/>
          </c:spPr>
          <c:invertIfNegative val="0"/>
          <c:cat>
            <c:multiLvlStrRef>
              <c:f>sales_per_year!$A$4:$A$14</c:f>
              <c:multiLvlStrCache>
                <c:ptCount val="8"/>
                <c:lvl>
                  <c:pt idx="0">
                    <c:v>Qtr1</c:v>
                  </c:pt>
                  <c:pt idx="1">
                    <c:v>Qtr2</c:v>
                  </c:pt>
                  <c:pt idx="2">
                    <c:v>Qtr3</c:v>
                  </c:pt>
                  <c:pt idx="3">
                    <c:v>Qtr4</c:v>
                  </c:pt>
                  <c:pt idx="4">
                    <c:v>Qtr1</c:v>
                  </c:pt>
                  <c:pt idx="5">
                    <c:v>Qtr2</c:v>
                  </c:pt>
                  <c:pt idx="6">
                    <c:v>Qtr3</c:v>
                  </c:pt>
                  <c:pt idx="7">
                    <c:v>Qtr4</c:v>
                  </c:pt>
                </c:lvl>
                <c:lvl>
                  <c:pt idx="0">
                    <c:v>2018</c:v>
                  </c:pt>
                  <c:pt idx="4">
                    <c:v>2019</c:v>
                  </c:pt>
                </c:lvl>
              </c:multiLvlStrCache>
            </c:multiLvlStrRef>
          </c:cat>
          <c:val>
            <c:numRef>
              <c:f>sales_per_year!$C$4:$C$14</c:f>
              <c:numCache>
                <c:formatCode>_(* #,##0.00_);_(* \(#,##0.00\);_(* "-"??_);_(@_)</c:formatCode>
                <c:ptCount val="8"/>
                <c:pt idx="0">
                  <c:v>4319</c:v>
                </c:pt>
                <c:pt idx="1">
                  <c:v>5792</c:v>
                </c:pt>
                <c:pt idx="2">
                  <c:v>2381.5</c:v>
                </c:pt>
                <c:pt idx="3">
                  <c:v>2265</c:v>
                </c:pt>
                <c:pt idx="4">
                  <c:v>2058.5</c:v>
                </c:pt>
                <c:pt idx="5">
                  <c:v>3246</c:v>
                </c:pt>
                <c:pt idx="6">
                  <c:v>1723.5</c:v>
                </c:pt>
                <c:pt idx="7">
                  <c:v>3198</c:v>
                </c:pt>
              </c:numCache>
            </c:numRef>
          </c:val>
          <c:extLst>
            <c:ext xmlns:c16="http://schemas.microsoft.com/office/drawing/2014/chart" uri="{C3380CC4-5D6E-409C-BE32-E72D297353CC}">
              <c16:uniqueId val="{00000005-DF58-4A6E-AC49-771E250CDDF6}"/>
            </c:ext>
          </c:extLst>
        </c:ser>
        <c:dLbls>
          <c:showLegendKey val="0"/>
          <c:showVal val="0"/>
          <c:showCatName val="0"/>
          <c:showSerName val="0"/>
          <c:showPercent val="0"/>
          <c:showBubbleSize val="0"/>
        </c:dLbls>
        <c:gapWidth val="219"/>
        <c:overlap val="-27"/>
        <c:axId val="2105111088"/>
        <c:axId val="2105110128"/>
      </c:barChart>
      <c:catAx>
        <c:axId val="210511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2105110128"/>
        <c:crosses val="autoZero"/>
        <c:auto val="1"/>
        <c:lblAlgn val="ctr"/>
        <c:lblOffset val="100"/>
        <c:noMultiLvlLbl val="0"/>
      </c:catAx>
      <c:valAx>
        <c:axId val="210511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US"/>
          </a:p>
        </c:txPr>
        <c:crossAx val="2105111088"/>
        <c:crosses val="autoZero"/>
        <c:crossBetween val="between"/>
      </c:valAx>
      <c:spPr>
        <a:solidFill>
          <a:srgbClr val="000000"/>
        </a:solidFill>
      </c:spPr>
    </c:plotArea>
    <c:legend>
      <c:legendPos val="r"/>
      <c:overlay val="0"/>
      <c:spPr>
        <a:noFill/>
        <a:ln>
          <a:noFill/>
        </a:ln>
        <a:effectLst/>
      </c:spPr>
      <c:txPr>
        <a:bodyPr rot="0" vert="horz"/>
        <a:lstStyle/>
        <a:p>
          <a:pPr>
            <a:defRPr/>
          </a:pPr>
          <a:endParaRPr lang="en-US"/>
        </a:p>
      </c:txPr>
    </c:legend>
    <c:plotVisOnly val="1"/>
    <c:dispBlanksAs val="gap"/>
    <c:showDLblsOverMax val="0"/>
    <c:extLst/>
  </c:chart>
  <c:spPr>
    <a:solidFill>
      <a:srgbClr val="000000"/>
    </a:solidFill>
    <a:ln>
      <a:solidFill>
        <a:schemeClr val="accent1"/>
      </a:solidFill>
    </a:ln>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[SaleData.xlsx]total_item_sales !PivotTable1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Total items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'total_item_sales '!$B$3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'total_item_sales '!$A$4:$A$9</c:f>
              <c:strCache>
                <c:ptCount val="5"/>
                <c:pt idx="0">
                  <c:v>Cell Phone</c:v>
                </c:pt>
                <c:pt idx="1">
                  <c:v>Desk</c:v>
                </c:pt>
                <c:pt idx="2">
                  <c:v>Home Theater</c:v>
                </c:pt>
                <c:pt idx="3">
                  <c:v>Television</c:v>
                </c:pt>
                <c:pt idx="4">
                  <c:v>Video Games</c:v>
                </c:pt>
              </c:strCache>
            </c:strRef>
          </c:cat>
          <c:val>
            <c:numRef>
              <c:f>'total_item_sales '!$B$4:$B$9</c:f>
              <c:numCache>
                <c:formatCode>General</c:formatCode>
                <c:ptCount val="5"/>
                <c:pt idx="0">
                  <c:v>5</c:v>
                </c:pt>
                <c:pt idx="1">
                  <c:v>3</c:v>
                </c:pt>
                <c:pt idx="2">
                  <c:v>15</c:v>
                </c:pt>
                <c:pt idx="3">
                  <c:v>13</c:v>
                </c:pt>
                <c:pt idx="4">
                  <c:v>7</c:v>
                </c:pt>
              </c:numCache>
            </c:numRef>
          </c:val>
          <c:extLst>
            <c:ext xmlns:c16="http://schemas.microsoft.com/office/drawing/2014/chart" uri="{C3380CC4-5D6E-409C-BE32-E72D297353CC}">
              <c16:uniqueId val="{00000000-C9F6-44C7-81EF-81FC781201C9}"/>
            </c:ext>
          </c:extLst>
        </c:ser>
        <c:dLbls>
          <c:showLegendKey val="0"/>
          <c:showVal val="0"/>
          <c:showCatName val="0"/>
          <c:showSerName val="0"/>
          <c:showPercent val="0"/>
          <c:showBubbleSize val="0"/>
        </c:dLbls>
        <c:gapWidth val="100"/>
        <c:overlap val="-24"/>
        <c:axId val="1823479072"/>
        <c:axId val="1823478112"/>
      </c:barChart>
      <c:catAx>
        <c:axId val="182347907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3478112"/>
        <c:crosses val="autoZero"/>
        <c:auto val="1"/>
        <c:lblAlgn val="ctr"/>
        <c:lblOffset val="100"/>
        <c:noMultiLvlLbl val="0"/>
      </c:catAx>
      <c:valAx>
        <c:axId val="18234781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347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[SaleData.xlsx]sales_per_year!PivotTable4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sales_per_year!$B$3</c:f>
              <c:strCache>
                <c:ptCount val="1"/>
                <c:pt idx="0">
                  <c:v>Sum of Units</c:v>
                </c:pt>
              </c:strCache>
            </c:strRef>
          </c:tx>
          <c:spPr>
            <a:solidFill>
              <a:schemeClr val="accent1"/>
            </a:solidFill>
            <a:ln>
              <a:noFill/>
            </a:ln>
            <a:effectLst/>
          </c:spPr>
          <c:invertIfNegative val="0"/>
          <c:cat>
            <c:multiLvlStrRef>
              <c:f>sales_per_year!$A$4:$A$14</c:f>
              <c:multiLvlStrCache>
                <c:ptCount val="8"/>
                <c:lvl>
                  <c:pt idx="0">
                    <c:v>Qtr1</c:v>
                  </c:pt>
                  <c:pt idx="1">
                    <c:v>Qtr2</c:v>
                  </c:pt>
                  <c:pt idx="2">
                    <c:v>Qtr3</c:v>
                  </c:pt>
                  <c:pt idx="3">
                    <c:v>Qtr4</c:v>
                  </c:pt>
                  <c:pt idx="4">
                    <c:v>Qtr1</c:v>
                  </c:pt>
                  <c:pt idx="5">
                    <c:v>Qtr2</c:v>
                  </c:pt>
                  <c:pt idx="6">
                    <c:v>Qtr3</c:v>
                  </c:pt>
                  <c:pt idx="7">
                    <c:v>Qtr4</c:v>
                  </c:pt>
                </c:lvl>
                <c:lvl>
                  <c:pt idx="0">
                    <c:v>2018</c:v>
                  </c:pt>
                  <c:pt idx="4">
                    <c:v>2019</c:v>
                  </c:pt>
                </c:lvl>
              </c:multiLvlStrCache>
            </c:multiLvlStrRef>
          </c:cat>
          <c:val>
            <c:numRef>
              <c:f>sales_per_year!$B$4:$B$14</c:f>
              <c:numCache>
                <c:formatCode>General</c:formatCode>
                <c:ptCount val="8"/>
                <c:pt idx="0">
                  <c:v>264</c:v>
                </c:pt>
                <c:pt idx="1">
                  <c:v>407</c:v>
                </c:pt>
                <c:pt idx="2">
                  <c:v>163</c:v>
                </c:pt>
                <c:pt idx="3">
                  <c:v>344</c:v>
                </c:pt>
                <c:pt idx="4">
                  <c:v>194</c:v>
                </c:pt>
                <c:pt idx="5">
                  <c:v>300</c:v>
                </c:pt>
                <c:pt idx="6">
                  <c:v>245</c:v>
                </c:pt>
                <c:pt idx="7">
                  <c:v>204</c:v>
                </c:pt>
              </c:numCache>
            </c:numRef>
          </c:val>
          <c:extLst>
            <c:ext xmlns:c16="http://schemas.microsoft.com/office/drawing/2014/chart" uri="{C3380CC4-5D6E-409C-BE32-E72D297353CC}">
              <c16:uniqueId val="{00000000-E2DE-4C76-A083-7FE979977040}"/>
            </c:ext>
          </c:extLst>
        </c:ser>
        <c:ser>
          <c:idx val="1"/>
          <c:order val="1"/>
          <c:tx>
            <c:strRef>
              <c:f>sales_per_year!$C$3</c:f>
              <c:strCache>
                <c:ptCount val="1"/>
                <c:pt idx="0">
                  <c:v>Sum of Unit_price</c:v>
                </c:pt>
              </c:strCache>
            </c:strRef>
          </c:tx>
          <c:spPr>
            <a:solidFill>
              <a:schemeClr val="accent2"/>
            </a:solidFill>
            <a:ln>
              <a:noFill/>
            </a:ln>
            <a:effectLst/>
          </c:spPr>
          <c:invertIfNegative val="0"/>
          <c:cat>
            <c:multiLvlStrRef>
              <c:f>sales_per_year!$A$4:$A$14</c:f>
              <c:multiLvlStrCache>
                <c:ptCount val="8"/>
                <c:lvl>
                  <c:pt idx="0">
                    <c:v>Qtr1</c:v>
                  </c:pt>
                  <c:pt idx="1">
                    <c:v>Qtr2</c:v>
                  </c:pt>
                  <c:pt idx="2">
                    <c:v>Qtr3</c:v>
                  </c:pt>
                  <c:pt idx="3">
                    <c:v>Qtr4</c:v>
                  </c:pt>
                  <c:pt idx="4">
                    <c:v>Qtr1</c:v>
                  </c:pt>
                  <c:pt idx="5">
                    <c:v>Qtr2</c:v>
                  </c:pt>
                  <c:pt idx="6">
                    <c:v>Qtr3</c:v>
                  </c:pt>
                  <c:pt idx="7">
                    <c:v>Qtr4</c:v>
                  </c:pt>
                </c:lvl>
                <c:lvl>
                  <c:pt idx="0">
                    <c:v>2018</c:v>
                  </c:pt>
                  <c:pt idx="4">
                    <c:v>2019</c:v>
                  </c:pt>
                </c:lvl>
              </c:multiLvlStrCache>
            </c:multiLvlStrRef>
          </c:cat>
          <c:val>
            <c:numRef>
              <c:f>sales_per_year!$C$4:$C$14</c:f>
              <c:numCache>
                <c:formatCode>_(* #,##0.00_);_(* \(#,##0.00\);_(* "-"??_);_(@_)</c:formatCode>
                <c:ptCount val="8"/>
                <c:pt idx="0">
                  <c:v>4319</c:v>
                </c:pt>
                <c:pt idx="1">
                  <c:v>5792</c:v>
                </c:pt>
                <c:pt idx="2">
                  <c:v>2381.5</c:v>
                </c:pt>
                <c:pt idx="3">
                  <c:v>2265</c:v>
                </c:pt>
                <c:pt idx="4">
                  <c:v>2058.5</c:v>
                </c:pt>
                <c:pt idx="5">
                  <c:v>3246</c:v>
                </c:pt>
                <c:pt idx="6">
                  <c:v>1723.5</c:v>
                </c:pt>
                <c:pt idx="7">
                  <c:v>3198</c:v>
                </c:pt>
              </c:numCache>
            </c:numRef>
          </c:val>
          <c:extLst>
            <c:ext xmlns:c16="http://schemas.microsoft.com/office/drawing/2014/chart" uri="{C3380CC4-5D6E-409C-BE32-E72D297353CC}">
              <c16:uniqueId val="{00000001-E2DE-4C76-A083-7FE979977040}"/>
            </c:ext>
          </c:extLst>
        </c:ser>
        <c:dLbls>
          <c:showLegendKey val="0"/>
          <c:showVal val="0"/>
          <c:showCatName val="0"/>
          <c:showSerName val="0"/>
          <c:showPercent val="0"/>
          <c:showBubbleSize val="0"/>
        </c:dLbls>
        <c:gapWidth val="219"/>
        <c:overlap val="-27"/>
        <c:axId val="2105111088"/>
        <c:axId val="2105110128"/>
      </c:barChart>
      <c:catAx>
        <c:axId val="210511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110128"/>
        <c:crosses val="autoZero"/>
        <c:auto val="1"/>
        <c:lblAlgn val="ctr"/>
        <c:lblOffset val="100"/>
        <c:noMultiLvlLbl val="0"/>
      </c:catAx>
      <c:valAx>
        <c:axId val="2105110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11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[SaleData.xlsx]sumofunits_manager!PivotTable2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967825896762905"/>
          <c:y val="0.17953484981044035"/>
          <c:w val="0.43619138232720911"/>
          <c:h val="0.70843613298337704"/>
        </c:manualLayout>
      </c:layout>
      <c:barChart>
        <c:barDir val="bar"/>
        <c:grouping val="clustered"/>
        <c:varyColors val="0"/>
        <c:ser>
          <c:idx val="0"/>
          <c:order val="0"/>
          <c:tx>
            <c:strRef>
              <c:f>sumofunits_manager!$B$3</c:f>
              <c:strCache>
                <c:ptCount val="1"/>
                <c:pt idx="0">
                  <c:v>Sum of Units</c:v>
                </c:pt>
              </c:strCache>
            </c:strRef>
          </c:tx>
          <c:spPr>
            <a:solidFill>
              <a:schemeClr val="accent1"/>
            </a:solidFill>
            <a:ln>
              <a:noFill/>
            </a:ln>
            <a:effectLst/>
          </c:spPr>
          <c:invertIfNegative val="0"/>
          <c:cat>
            <c:strRef>
              <c:f>sumofunits_manager!$A$4:$A$8</c:f>
              <c:strCache>
                <c:ptCount val="4"/>
                <c:pt idx="0">
                  <c:v>Douglas</c:v>
                </c:pt>
                <c:pt idx="1">
                  <c:v>Hermann</c:v>
                </c:pt>
                <c:pt idx="2">
                  <c:v>Martha</c:v>
                </c:pt>
                <c:pt idx="3">
                  <c:v>Timothy</c:v>
                </c:pt>
              </c:strCache>
            </c:strRef>
          </c:cat>
          <c:val>
            <c:numRef>
              <c:f>sumofunits_manager!$B$4:$B$8</c:f>
              <c:numCache>
                <c:formatCode>General</c:formatCode>
                <c:ptCount val="4"/>
                <c:pt idx="0">
                  <c:v>415</c:v>
                </c:pt>
                <c:pt idx="1">
                  <c:v>647</c:v>
                </c:pt>
                <c:pt idx="2">
                  <c:v>704</c:v>
                </c:pt>
                <c:pt idx="3">
                  <c:v>355</c:v>
                </c:pt>
              </c:numCache>
            </c:numRef>
          </c:val>
          <c:extLst>
            <c:ext xmlns:c16="http://schemas.microsoft.com/office/drawing/2014/chart" uri="{C3380CC4-5D6E-409C-BE32-E72D297353CC}">
              <c16:uniqueId val="{00000000-DC59-443D-B3E4-232D46A58B7E}"/>
            </c:ext>
          </c:extLst>
        </c:ser>
        <c:ser>
          <c:idx val="1"/>
          <c:order val="1"/>
          <c:tx>
            <c:strRef>
              <c:f>sumofunits_manager!$C$3</c:f>
              <c:strCache>
                <c:ptCount val="1"/>
                <c:pt idx="0">
                  <c:v>Sum of Unit_price</c:v>
                </c:pt>
              </c:strCache>
            </c:strRef>
          </c:tx>
          <c:spPr>
            <a:solidFill>
              <a:schemeClr val="accent2"/>
            </a:solidFill>
            <a:ln>
              <a:noFill/>
            </a:ln>
            <a:effectLst/>
          </c:spPr>
          <c:invertIfNegative val="0"/>
          <c:cat>
            <c:strRef>
              <c:f>sumofunits_manager!$A$4:$A$8</c:f>
              <c:strCache>
                <c:ptCount val="4"/>
                <c:pt idx="0">
                  <c:v>Douglas</c:v>
                </c:pt>
                <c:pt idx="1">
                  <c:v>Hermann</c:v>
                </c:pt>
                <c:pt idx="2">
                  <c:v>Martha</c:v>
                </c:pt>
                <c:pt idx="3">
                  <c:v>Timothy</c:v>
                </c:pt>
              </c:strCache>
            </c:strRef>
          </c:cat>
          <c:val>
            <c:numRef>
              <c:f>sumofunits_manager!$C$4:$C$8</c:f>
              <c:numCache>
                <c:formatCode>_(* #,##0.00_);_(* \(#,##0.00\);_(* "-"??_);_(@_)</c:formatCode>
                <c:ptCount val="4"/>
                <c:pt idx="0">
                  <c:v>4304.5</c:v>
                </c:pt>
                <c:pt idx="1">
                  <c:v>5953</c:v>
                </c:pt>
                <c:pt idx="2">
                  <c:v>9057</c:v>
                </c:pt>
                <c:pt idx="3">
                  <c:v>5669</c:v>
                </c:pt>
              </c:numCache>
            </c:numRef>
          </c:val>
          <c:extLst>
            <c:ext xmlns:c16="http://schemas.microsoft.com/office/drawing/2014/chart" uri="{C3380CC4-5D6E-409C-BE32-E72D297353CC}">
              <c16:uniqueId val="{00000001-DC59-443D-B3E4-232D46A58B7E}"/>
            </c:ext>
          </c:extLst>
        </c:ser>
        <c:dLbls>
          <c:showLegendKey val="0"/>
          <c:showVal val="0"/>
          <c:showCatName val="0"/>
          <c:showSerName val="0"/>
          <c:showPercent val="0"/>
          <c:showBubbleSize val="0"/>
        </c:dLbls>
        <c:gapWidth val="182"/>
        <c:axId val="1888077024"/>
        <c:axId val="1888073184"/>
      </c:barChart>
      <c:catAx>
        <c:axId val="1888077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073184"/>
        <c:crosses val="autoZero"/>
        <c:auto val="1"/>
        <c:lblAlgn val="ctr"/>
        <c:lblOffset val="100"/>
        <c:noMultiLvlLbl val="0"/>
      </c:catAx>
      <c:valAx>
        <c:axId val="1888073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077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[SaleData.xlsx]region_amtofsales!PivotTable3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region_amtofsales!$B$3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B5-497D-9D08-F40D56FDF9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B5-497D-9D08-F40D56FDF9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B5-497D-9D08-F40D56FDF9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region_amtofsales!$A$4:$A$7</c:f>
              <c:strCache>
                <c:ptCount val="3"/>
                <c:pt idx="0">
                  <c:v>Central</c:v>
                </c:pt>
                <c:pt idx="1">
                  <c:v>East</c:v>
                </c:pt>
                <c:pt idx="2">
                  <c:v>West</c:v>
                </c:pt>
              </c:strCache>
            </c:strRef>
          </c:cat>
          <c:val>
            <c:numRef>
              <c:f>region_amtofsales!$B$4:$B$7</c:f>
              <c:numCache>
                <c:formatCode>General</c:formatCode>
                <c:ptCount val="3"/>
                <c:pt idx="0">
                  <c:v>24</c:v>
                </c:pt>
                <c:pt idx="1">
                  <c:v>13</c:v>
                </c:pt>
                <c:pt idx="2">
                  <c:v>6</c:v>
                </c:pt>
              </c:numCache>
            </c:numRef>
          </c:val>
          <c:extLst>
            <c:ext xmlns:c16="http://schemas.microsoft.com/office/drawing/2014/chart" uri="{C3380CC4-5D6E-409C-BE32-E72D297353CC}">
              <c16:uniqueId val="{00000000-91E6-418A-A205-BB6B860D8CE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76200</xdr:rowOff>
    </xdr:from>
    <xdr:to>
      <xdr:col>45</xdr:col>
      <xdr:colOff>87923</xdr:colOff>
      <xdr:row>93</xdr:row>
      <xdr:rowOff>43962</xdr:rowOff>
    </xdr:to>
    <xdr:sp macro="" textlink="">
      <xdr:nvSpPr>
        <xdr:cNvPr id="2" name="Rectangle 1">
          <a:extLst>
            <a:ext uri="{FF2B5EF4-FFF2-40B4-BE49-F238E27FC236}">
              <a16:creationId xmlns:a16="http://schemas.microsoft.com/office/drawing/2014/main" id="{422B93FF-1EEC-DFD2-10BE-5B34B89DBB86}"/>
            </a:ext>
          </a:extLst>
        </xdr:cNvPr>
        <xdr:cNvSpPr/>
      </xdr:nvSpPr>
      <xdr:spPr>
        <a:xfrm>
          <a:off x="0" y="76200"/>
          <a:ext cx="27783692" cy="16321454"/>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419570</xdr:colOff>
      <xdr:row>1</xdr:row>
      <xdr:rowOff>161193</xdr:rowOff>
    </xdr:from>
    <xdr:to>
      <xdr:col>21</xdr:col>
      <xdr:colOff>527539</xdr:colOff>
      <xdr:row>6</xdr:row>
      <xdr:rowOff>161192</xdr:rowOff>
    </xdr:to>
    <xdr:sp macro="" textlink="">
      <xdr:nvSpPr>
        <xdr:cNvPr id="3" name="TextBox 2">
          <a:extLst>
            <a:ext uri="{FF2B5EF4-FFF2-40B4-BE49-F238E27FC236}">
              <a16:creationId xmlns:a16="http://schemas.microsoft.com/office/drawing/2014/main" id="{409924DC-83E8-DC78-92E5-785C79155A93}"/>
            </a:ext>
          </a:extLst>
        </xdr:cNvPr>
        <xdr:cNvSpPr txBox="1"/>
      </xdr:nvSpPr>
      <xdr:spPr>
        <a:xfrm>
          <a:off x="419570" y="337039"/>
          <a:ext cx="13032661" cy="879230"/>
        </a:xfrm>
        <a:prstGeom prst="rect">
          <a:avLst/>
        </a:prstGeom>
        <a:solidFill>
          <a:schemeClr val="tx1"/>
        </a:solidFill>
        <a:ln>
          <a:solidFill>
            <a:schemeClr val="accent1">
              <a:lumMod val="40000"/>
              <a:lumOff val="60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IN" sz="4000">
              <a:solidFill>
                <a:schemeClr val="bg1"/>
              </a:solidFill>
            </a:rPr>
            <a:t>SALES DATA (2018-2019)</a:t>
          </a:r>
          <a:r>
            <a:rPr lang="en-IN" sz="4000" baseline="0">
              <a:solidFill>
                <a:schemeClr val="bg1"/>
              </a:solidFill>
            </a:rPr>
            <a:t> DASHBOARD </a:t>
          </a:r>
          <a:endParaRPr lang="en-IN" sz="4000">
            <a:solidFill>
              <a:schemeClr val="bg1"/>
            </a:solidFill>
          </a:endParaRPr>
        </a:p>
      </xdr:txBody>
    </xdr:sp>
    <xdr:clientData/>
  </xdr:twoCellAnchor>
  <xdr:twoCellAnchor>
    <xdr:from>
      <xdr:col>0</xdr:col>
      <xdr:colOff>426720</xdr:colOff>
      <xdr:row>7</xdr:row>
      <xdr:rowOff>91440</xdr:rowOff>
    </xdr:from>
    <xdr:to>
      <xdr:col>5</xdr:col>
      <xdr:colOff>60960</xdr:colOff>
      <xdr:row>47</xdr:row>
      <xdr:rowOff>102577</xdr:rowOff>
    </xdr:to>
    <xdr:sp macro="" textlink="">
      <xdr:nvSpPr>
        <xdr:cNvPr id="5" name="Rectangle 4">
          <a:extLst>
            <a:ext uri="{FF2B5EF4-FFF2-40B4-BE49-F238E27FC236}">
              <a16:creationId xmlns:a16="http://schemas.microsoft.com/office/drawing/2014/main" id="{408195C9-8BDF-9A3D-A94A-FBCEB6B93E07}"/>
            </a:ext>
          </a:extLst>
        </xdr:cNvPr>
        <xdr:cNvSpPr/>
      </xdr:nvSpPr>
      <xdr:spPr>
        <a:xfrm>
          <a:off x="426720" y="1322363"/>
          <a:ext cx="2711548" cy="7044983"/>
        </a:xfrm>
        <a:prstGeom prst="rect">
          <a:avLst/>
        </a:prstGeom>
        <a:solidFill>
          <a:schemeClr val="tx1"/>
        </a:solidFill>
        <a:ln>
          <a:solidFill>
            <a:schemeClr val="tx1"/>
          </a:solidFill>
        </a:ln>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403859</xdr:colOff>
      <xdr:row>7</xdr:row>
      <xdr:rowOff>167640</xdr:rowOff>
    </xdr:from>
    <xdr:to>
      <xdr:col>26</xdr:col>
      <xdr:colOff>337038</xdr:colOff>
      <xdr:row>27</xdr:row>
      <xdr:rowOff>14654</xdr:rowOff>
    </xdr:to>
    <xdr:graphicFrame macro="">
      <xdr:nvGraphicFramePr>
        <xdr:cNvPr id="6" name="Chart 5">
          <a:extLst>
            <a:ext uri="{FF2B5EF4-FFF2-40B4-BE49-F238E27FC236}">
              <a16:creationId xmlns:a16="http://schemas.microsoft.com/office/drawing/2014/main" id="{AAFEFEA4-F456-4C54-AC92-07CDCEB13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395654</xdr:colOff>
      <xdr:row>28</xdr:row>
      <xdr:rowOff>29308</xdr:rowOff>
    </xdr:from>
    <xdr:to>
      <xdr:col>15</xdr:col>
      <xdr:colOff>468923</xdr:colOff>
      <xdr:row>48</xdr:row>
      <xdr:rowOff>161193</xdr:rowOff>
    </xdr:to>
    <xdr:graphicFrame macro="">
      <xdr:nvGraphicFramePr>
        <xdr:cNvPr id="7" name="Chart 6">
          <a:extLst>
            <a:ext uri="{FF2B5EF4-FFF2-40B4-BE49-F238E27FC236}">
              <a16:creationId xmlns:a16="http://schemas.microsoft.com/office/drawing/2014/main" id="{964462F6-6085-4272-B4AC-B350DA774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307730</xdr:colOff>
      <xdr:row>28</xdr:row>
      <xdr:rowOff>43962</xdr:rowOff>
    </xdr:from>
    <xdr:to>
      <xdr:col>26</xdr:col>
      <xdr:colOff>410307</xdr:colOff>
      <xdr:row>49</xdr:row>
      <xdr:rowOff>33997</xdr:rowOff>
    </xdr:to>
    <xdr:graphicFrame macro="">
      <xdr:nvGraphicFramePr>
        <xdr:cNvPr id="8" name="Chart 7">
          <a:extLst>
            <a:ext uri="{FF2B5EF4-FFF2-40B4-BE49-F238E27FC236}">
              <a16:creationId xmlns:a16="http://schemas.microsoft.com/office/drawing/2014/main" id="{9DC5707D-F6AB-4DEB-9BAF-A89790209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527538</xdr:colOff>
      <xdr:row>23</xdr:row>
      <xdr:rowOff>67994</xdr:rowOff>
    </xdr:from>
    <xdr:to>
      <xdr:col>5</xdr:col>
      <xdr:colOff>-1</xdr:colOff>
      <xdr:row>33</xdr:row>
      <xdr:rowOff>87923</xdr:rowOff>
    </xdr:to>
    <mc:AlternateContent xmlns:mc="http://schemas.openxmlformats.org/markup-compatibility/2006" xmlns:a14="http://schemas.microsoft.com/office/drawing/2010/main">
      <mc:Choice Requires="a14">
        <xdr:graphicFrame macro="">
          <xdr:nvGraphicFramePr>
            <xdr:cNvPr id="9" name="Manager">
              <a:extLst>
                <a:ext uri="{FF2B5EF4-FFF2-40B4-BE49-F238E27FC236}">
                  <a16:creationId xmlns:a16="http://schemas.microsoft.com/office/drawing/2014/main" id="{10B01F53-0CC0-137D-AEE6-DB1115B4F6DE}"/>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527538" y="4112456"/>
              <a:ext cx="2549769" cy="17783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527538</xdr:colOff>
      <xdr:row>8</xdr:row>
      <xdr:rowOff>137746</xdr:rowOff>
    </xdr:from>
    <xdr:to>
      <xdr:col>4</xdr:col>
      <xdr:colOff>556846</xdr:colOff>
      <xdr:row>20</xdr:row>
      <xdr:rowOff>14653</xdr:rowOff>
    </xdr:to>
    <mc:AlternateContent xmlns:mc="http://schemas.openxmlformats.org/markup-compatibility/2006" xmlns:a14="http://schemas.microsoft.com/office/drawing/2010/main">
      <mc:Choice Requires="a14">
        <xdr:graphicFrame macro="">
          <xdr:nvGraphicFramePr>
            <xdr:cNvPr id="10" name="Item">
              <a:extLst>
                <a:ext uri="{FF2B5EF4-FFF2-40B4-BE49-F238E27FC236}">
                  <a16:creationId xmlns:a16="http://schemas.microsoft.com/office/drawing/2014/main" id="{8AD1C6BB-8834-A83A-861E-B3811E9D895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527538" y="1544515"/>
              <a:ext cx="2491154" cy="19870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424961</xdr:colOff>
      <xdr:row>50</xdr:row>
      <xdr:rowOff>134814</xdr:rowOff>
    </xdr:from>
    <xdr:to>
      <xdr:col>26</xdr:col>
      <xdr:colOff>483577</xdr:colOff>
      <xdr:row>78</xdr:row>
      <xdr:rowOff>175845</xdr:rowOff>
    </xdr:to>
    <xdr:graphicFrame macro="">
      <xdr:nvGraphicFramePr>
        <xdr:cNvPr id="11" name="Chart 10">
          <a:extLst>
            <a:ext uri="{FF2B5EF4-FFF2-40B4-BE49-F238E27FC236}">
              <a16:creationId xmlns:a16="http://schemas.microsoft.com/office/drawing/2014/main" id="{14CCDA9B-0A4E-46D5-B723-25A3D55EF5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542193</xdr:colOff>
      <xdr:row>37</xdr:row>
      <xdr:rowOff>97301</xdr:rowOff>
    </xdr:from>
    <xdr:to>
      <xdr:col>5</xdr:col>
      <xdr:colOff>0</xdr:colOff>
      <xdr:row>45</xdr:row>
      <xdr:rowOff>117231</xdr:rowOff>
    </xdr:to>
    <mc:AlternateContent xmlns:mc="http://schemas.openxmlformats.org/markup-compatibility/2006" xmlns:a14="http://schemas.microsoft.com/office/drawing/2010/main">
      <mc:Choice Requires="a14">
        <xdr:graphicFrame macro="">
          <xdr:nvGraphicFramePr>
            <xdr:cNvPr id="13" name="Quarters (OrderDate)">
              <a:extLst>
                <a:ext uri="{FF2B5EF4-FFF2-40B4-BE49-F238E27FC236}">
                  <a16:creationId xmlns:a16="http://schemas.microsoft.com/office/drawing/2014/main" id="{CE0ACCC9-9F0C-F22E-0B2A-12094550C5F1}"/>
                </a:ext>
              </a:extLst>
            </xdr:cNvPr>
            <xdr:cNvGraphicFramePr/>
          </xdr:nvGraphicFramePr>
          <xdr:xfrm>
            <a:off x="0" y="0"/>
            <a:ext cx="0" cy="0"/>
          </xdr:xfrm>
          <a:graphic>
            <a:graphicData uri="http://schemas.microsoft.com/office/drawing/2010/slicer">
              <sle:slicer xmlns:sle="http://schemas.microsoft.com/office/drawing/2010/slicer" name="Quarters (OrderDate)"/>
            </a:graphicData>
          </a:graphic>
        </xdr:graphicFrame>
      </mc:Choice>
      <mc:Fallback xmlns="">
        <xdr:sp macro="" textlink="">
          <xdr:nvSpPr>
            <xdr:cNvPr id="0" name=""/>
            <xdr:cNvSpPr>
              <a:spLocks noTextEdit="1"/>
            </xdr:cNvSpPr>
          </xdr:nvSpPr>
          <xdr:spPr>
            <a:xfrm>
              <a:off x="542193" y="6603609"/>
              <a:ext cx="2535115" cy="1426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14653</xdr:colOff>
      <xdr:row>49</xdr:row>
      <xdr:rowOff>20515</xdr:rowOff>
    </xdr:from>
    <xdr:to>
      <xdr:col>5</xdr:col>
      <xdr:colOff>29307</xdr:colOff>
      <xdr:row>54</xdr:row>
      <xdr:rowOff>73269</xdr:rowOff>
    </xdr:to>
    <mc:AlternateContent xmlns:mc="http://schemas.openxmlformats.org/markup-compatibility/2006" xmlns:a14="http://schemas.microsoft.com/office/drawing/2010/main">
      <mc:Choice Requires="a14">
        <xdr:graphicFrame macro="">
          <xdr:nvGraphicFramePr>
            <xdr:cNvPr id="14" name="Years (OrderDate)">
              <a:extLst>
                <a:ext uri="{FF2B5EF4-FFF2-40B4-BE49-F238E27FC236}">
                  <a16:creationId xmlns:a16="http://schemas.microsoft.com/office/drawing/2014/main" id="{AD24BA83-2C0D-24D8-7A89-2F6693F5C9DB}"/>
                </a:ext>
              </a:extLst>
            </xdr:cNvPr>
            <xdr:cNvGraphicFramePr/>
          </xdr:nvGraphicFramePr>
          <xdr:xfrm>
            <a:off x="0" y="0"/>
            <a:ext cx="0" cy="0"/>
          </xdr:xfrm>
          <a:graphic>
            <a:graphicData uri="http://schemas.microsoft.com/office/drawing/2010/slicer">
              <sle:slicer xmlns:sle="http://schemas.microsoft.com/office/drawing/2010/slicer" name="Years (OrderDate)"/>
            </a:graphicData>
          </a:graphic>
        </xdr:graphicFrame>
      </mc:Choice>
      <mc:Fallback xmlns="">
        <xdr:sp macro="" textlink="">
          <xdr:nvSpPr>
            <xdr:cNvPr id="0" name=""/>
            <xdr:cNvSpPr>
              <a:spLocks noTextEdit="1"/>
            </xdr:cNvSpPr>
          </xdr:nvSpPr>
          <xdr:spPr>
            <a:xfrm>
              <a:off x="630115" y="8636977"/>
              <a:ext cx="2476500" cy="9319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990600</xdr:colOff>
      <xdr:row>3</xdr:row>
      <xdr:rowOff>110490</xdr:rowOff>
    </xdr:from>
    <xdr:to>
      <xdr:col>8</xdr:col>
      <xdr:colOff>464820</xdr:colOff>
      <xdr:row>18</xdr:row>
      <xdr:rowOff>110490</xdr:rowOff>
    </xdr:to>
    <xdr:graphicFrame macro="">
      <xdr:nvGraphicFramePr>
        <xdr:cNvPr id="2" name="Chart 1">
          <a:extLst>
            <a:ext uri="{FF2B5EF4-FFF2-40B4-BE49-F238E27FC236}">
              <a16:creationId xmlns:a16="http://schemas.microsoft.com/office/drawing/2014/main" id="{4854CC6F-FE5F-CA1E-3158-28742BAD6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510540</xdr:colOff>
      <xdr:row>5</xdr:row>
      <xdr:rowOff>72390</xdr:rowOff>
    </xdr:from>
    <xdr:to>
      <xdr:col>10</xdr:col>
      <xdr:colOff>53340</xdr:colOff>
      <xdr:row>20</xdr:row>
      <xdr:rowOff>72390</xdr:rowOff>
    </xdr:to>
    <xdr:graphicFrame macro="">
      <xdr:nvGraphicFramePr>
        <xdr:cNvPr id="2" name="Chart 1">
          <a:extLst>
            <a:ext uri="{FF2B5EF4-FFF2-40B4-BE49-F238E27FC236}">
              <a16:creationId xmlns:a16="http://schemas.microsoft.com/office/drawing/2014/main" id="{811E74CE-2368-196A-0F56-F0553BA99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xdr:colOff>
      <xdr:row>5</xdr:row>
      <xdr:rowOff>95250</xdr:rowOff>
    </xdr:from>
    <xdr:to>
      <xdr:col>8</xdr:col>
      <xdr:colOff>845820</xdr:colOff>
      <xdr:row>20</xdr:row>
      <xdr:rowOff>95250</xdr:rowOff>
    </xdr:to>
    <xdr:graphicFrame macro="">
      <xdr:nvGraphicFramePr>
        <xdr:cNvPr id="2" name="Chart 1">
          <a:extLst>
            <a:ext uri="{FF2B5EF4-FFF2-40B4-BE49-F238E27FC236}">
              <a16:creationId xmlns:a16="http://schemas.microsoft.com/office/drawing/2014/main" id="{55F83769-D745-3031-D8FC-BF80FED11D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411480</xdr:colOff>
      <xdr:row>5</xdr:row>
      <xdr:rowOff>64770</xdr:rowOff>
    </xdr:from>
    <xdr:to>
      <xdr:col>11</xdr:col>
      <xdr:colOff>106680</xdr:colOff>
      <xdr:row>20</xdr:row>
      <xdr:rowOff>64770</xdr:rowOff>
    </xdr:to>
    <xdr:graphicFrame macro="">
      <xdr:nvGraphicFramePr>
        <xdr:cNvPr id="2" name="Chart 1">
          <a:extLst>
            <a:ext uri="{FF2B5EF4-FFF2-40B4-BE49-F238E27FC236}">
              <a16:creationId xmlns:a16="http://schemas.microsoft.com/office/drawing/2014/main" id="{C49AB1C3-CD93-D819-E508-AE4BFA0FA9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ruv" refreshedDate="45813.444324305558" createdVersion="8" refreshedVersion="8" minRefreshableVersion="3" recordCount="43" xr:uid="{04E558DE-10FC-4C18-B37F-6996E1C65D50}">
  <cacheSource type="worksheet">
    <worksheetSource ref="A1:H44" sheet="SaleData"/>
  </cacheSource>
  <cacheFields count="11">
    <cacheField name="OrderDate" numFmtId="165">
      <sharedItems containsSemiMixedTypes="0" containsNonDate="0" containsDate="1" containsString="0" minDate="2018-01-06T00:00:00" maxDate="2019-12-22T00:00:00" count="43">
        <d v="2018-01-06T00:00:00"/>
        <d v="2018-01-23T00:00:00"/>
        <d v="2018-02-09T00:00:00"/>
        <d v="2018-02-26T00:00:00"/>
        <d v="2018-03-15T00:00:00"/>
        <d v="2018-04-01T00:00:00"/>
        <d v="2018-04-18T00:00:00"/>
        <d v="2018-05-05T00:00:00"/>
        <d v="2018-05-22T00:00:00"/>
        <d v="2018-06-08T00:00:00"/>
        <d v="2018-06-25T00:00:00"/>
        <d v="2018-07-12T00:00:00"/>
        <d v="2018-07-29T00:00:00"/>
        <d v="2018-08-15T00:00:00"/>
        <d v="2018-09-01T00:00:00"/>
        <d v="2018-09-18T00:00:00"/>
        <d v="2018-10-05T00:00:00"/>
        <d v="2018-10-22T00:00:00"/>
        <d v="2018-11-08T00:00:00"/>
        <d v="2018-11-25T00:00:00"/>
        <d v="2018-12-12T00:00:00"/>
        <d v="2018-12-29T00:00:00"/>
        <d v="2019-01-15T00:00:00"/>
        <d v="2019-02-01T00:00:00"/>
        <d v="2019-02-18T00:00:00"/>
        <d v="2019-03-07T00:00:00"/>
        <d v="2019-03-24T00:00:00"/>
        <d v="2019-04-10T00:00:00"/>
        <d v="2019-04-27T00:00:00"/>
        <d v="2019-05-14T00:00:00"/>
        <d v="2019-05-31T00:00:00"/>
        <d v="2019-06-17T00:00:00"/>
        <d v="2019-07-04T00:00:00"/>
        <d v="2019-07-21T00:00:00"/>
        <d v="2019-08-07T00:00:00"/>
        <d v="2019-08-24T00:00:00"/>
        <d v="2019-09-10T00:00:00"/>
        <d v="2019-09-27T00:00:00"/>
        <d v="2019-10-14T00:00:00"/>
        <d v="2019-10-31T00:00:00"/>
        <d v="2019-11-17T00:00:00"/>
        <d v="2019-12-04T00:00:00"/>
        <d v="2019-12-21T00:00:00"/>
      </sharedItems>
      <fieldGroup par="10"/>
    </cacheField>
    <cacheField name="Region" numFmtId="0">
      <sharedItems count="3">
        <s v="East"/>
        <s v="Central"/>
        <s v="West"/>
      </sharedItems>
    </cacheField>
    <cacheField name="Manager" numFmtId="0">
      <sharedItems count="4">
        <s v="Martha"/>
        <s v="Hermann"/>
        <s v="Timothy"/>
        <s v="Douglas"/>
      </sharedItems>
    </cacheField>
    <cacheField name="SalesMan" numFmtId="0">
      <sharedItems count="11">
        <s v="Alexander"/>
        <s v="Shelli"/>
        <s v="Luis"/>
        <s v="David"/>
        <s v="Stephen"/>
        <s v="Steven"/>
        <s v="Michael"/>
        <s v="Sigal"/>
        <s v="Diana"/>
        <s v="Karen"/>
        <s v="John"/>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_price" numFmtId="164">
      <sharedItems containsSemiMixedTypes="0" containsString="0" containsNumber="1" minValue="58.5" maxValue="1198"/>
    </cacheField>
    <cacheField name="Sale_amt" numFmtId="164">
      <sharedItems containsSemiMixedTypes="0" containsString="0" containsNumber="1" minValue="250" maxValue="113810"/>
    </cacheField>
    <cacheField name="Months (OrderDate)" numFmtId="0" databaseField="0">
      <fieldGroup base="0">
        <rangePr groupBy="months" startDate="2018-01-06T00:00:00" endDate="2019-12-22T00:00:00"/>
        <groupItems count="14">
          <s v="&lt;06-01-2018"/>
          <s v="Jan"/>
          <s v="Feb"/>
          <s v="Mar"/>
          <s v="Apr"/>
          <s v="May"/>
          <s v="Jun"/>
          <s v="Jul"/>
          <s v="Aug"/>
          <s v="Sep"/>
          <s v="Oct"/>
          <s v="Nov"/>
          <s v="Dec"/>
          <s v="&gt;22-12-2019"/>
        </groupItems>
      </fieldGroup>
    </cacheField>
    <cacheField name="Quarters (OrderDate)" numFmtId="0" databaseField="0">
      <fieldGroup base="0">
        <rangePr groupBy="quarters" startDate="2018-01-06T00:00:00" endDate="2019-12-22T00:00:00"/>
        <groupItems count="6">
          <s v="&lt;06-01-2018"/>
          <s v="Qtr1"/>
          <s v="Qtr2"/>
          <s v="Qtr3"/>
          <s v="Qtr4"/>
          <s v="&gt;22-12-2019"/>
        </groupItems>
      </fieldGroup>
    </cacheField>
    <cacheField name="Years (OrderDate)" numFmtId="0" databaseField="0">
      <fieldGroup base="0">
        <rangePr groupBy="years" startDate="2018-01-06T00:00:00" endDate="2019-12-22T00:00:00"/>
        <groupItems count="4">
          <s v="&lt;06-01-2018"/>
          <s v="2018"/>
          <s v="2019"/>
          <s v="&gt;22-12-2019"/>
        </groupItems>
      </fieldGroup>
    </cacheField>
  </cacheFields>
  <extLst>
    <ext xmlns:x14="http://schemas.microsoft.com/office/spreadsheetml/2009/9/main" uri="{725AE2AE-9491-48be-B2B4-4EB974FC3084}">
      <x14:pivotCacheDefinition pivotCacheId="11774879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x v="0"/>
    <x v="0"/>
    <n v="1198"/>
    <n v="113810"/>
  </r>
  <r>
    <x v="1"/>
    <x v="1"/>
    <x v="1"/>
    <x v="1"/>
    <x v="1"/>
    <x v="1"/>
    <n v="500"/>
    <n v="25000"/>
  </r>
  <r>
    <x v="2"/>
    <x v="1"/>
    <x v="1"/>
    <x v="2"/>
    <x v="0"/>
    <x v="2"/>
    <n v="1198"/>
    <n v="43128"/>
  </r>
  <r>
    <x v="3"/>
    <x v="1"/>
    <x v="2"/>
    <x v="3"/>
    <x v="2"/>
    <x v="3"/>
    <n v="225"/>
    <n v="6075"/>
  </r>
  <r>
    <x v="4"/>
    <x v="2"/>
    <x v="2"/>
    <x v="4"/>
    <x v="0"/>
    <x v="4"/>
    <n v="1198"/>
    <n v="67088"/>
  </r>
  <r>
    <x v="5"/>
    <x v="0"/>
    <x v="0"/>
    <x v="0"/>
    <x v="1"/>
    <x v="5"/>
    <n v="500"/>
    <n v="30000"/>
  </r>
  <r>
    <x v="6"/>
    <x v="1"/>
    <x v="0"/>
    <x v="5"/>
    <x v="0"/>
    <x v="6"/>
    <n v="1198"/>
    <n v="89850"/>
  </r>
  <r>
    <x v="7"/>
    <x v="1"/>
    <x v="1"/>
    <x v="2"/>
    <x v="0"/>
    <x v="7"/>
    <n v="1198"/>
    <n v="107820"/>
  </r>
  <r>
    <x v="8"/>
    <x v="2"/>
    <x v="3"/>
    <x v="6"/>
    <x v="0"/>
    <x v="8"/>
    <n v="1198"/>
    <n v="38336"/>
  </r>
  <r>
    <x v="9"/>
    <x v="0"/>
    <x v="0"/>
    <x v="0"/>
    <x v="1"/>
    <x v="5"/>
    <n v="500"/>
    <n v="30000"/>
  </r>
  <r>
    <x v="10"/>
    <x v="1"/>
    <x v="1"/>
    <x v="7"/>
    <x v="0"/>
    <x v="7"/>
    <n v="1198"/>
    <n v="107820"/>
  </r>
  <r>
    <x v="11"/>
    <x v="0"/>
    <x v="0"/>
    <x v="8"/>
    <x v="1"/>
    <x v="9"/>
    <n v="500"/>
    <n v="14500"/>
  </r>
  <r>
    <x v="12"/>
    <x v="0"/>
    <x v="3"/>
    <x v="9"/>
    <x v="1"/>
    <x v="10"/>
    <n v="500"/>
    <n v="40500"/>
  </r>
  <r>
    <x v="13"/>
    <x v="0"/>
    <x v="0"/>
    <x v="0"/>
    <x v="0"/>
    <x v="11"/>
    <n v="1198"/>
    <n v="41930"/>
  </r>
  <r>
    <x v="14"/>
    <x v="1"/>
    <x v="3"/>
    <x v="10"/>
    <x v="3"/>
    <x v="12"/>
    <n v="125"/>
    <n v="250"/>
  </r>
  <r>
    <x v="15"/>
    <x v="0"/>
    <x v="0"/>
    <x v="0"/>
    <x v="4"/>
    <x v="13"/>
    <n v="58.5"/>
    <n v="936"/>
  </r>
  <r>
    <x v="16"/>
    <x v="1"/>
    <x v="1"/>
    <x v="7"/>
    <x v="1"/>
    <x v="14"/>
    <n v="500"/>
    <n v="14000"/>
  </r>
  <r>
    <x v="17"/>
    <x v="0"/>
    <x v="0"/>
    <x v="0"/>
    <x v="2"/>
    <x v="15"/>
    <n v="225"/>
    <n v="14400"/>
  </r>
  <r>
    <x v="18"/>
    <x v="0"/>
    <x v="3"/>
    <x v="9"/>
    <x v="2"/>
    <x v="16"/>
    <n v="225"/>
    <n v="3375"/>
  </r>
  <r>
    <x v="19"/>
    <x v="1"/>
    <x v="1"/>
    <x v="1"/>
    <x v="4"/>
    <x v="17"/>
    <n v="58.5"/>
    <n v="5616"/>
  </r>
  <r>
    <x v="20"/>
    <x v="1"/>
    <x v="3"/>
    <x v="10"/>
    <x v="0"/>
    <x v="18"/>
    <n v="1198"/>
    <n v="80266"/>
  </r>
  <r>
    <x v="21"/>
    <x v="0"/>
    <x v="3"/>
    <x v="9"/>
    <x v="4"/>
    <x v="19"/>
    <n v="58.5"/>
    <n v="4329"/>
  </r>
  <r>
    <x v="22"/>
    <x v="1"/>
    <x v="2"/>
    <x v="3"/>
    <x v="1"/>
    <x v="20"/>
    <n v="500"/>
    <n v="23000"/>
  </r>
  <r>
    <x v="23"/>
    <x v="1"/>
    <x v="3"/>
    <x v="10"/>
    <x v="1"/>
    <x v="21"/>
    <n v="500"/>
    <n v="43500"/>
  </r>
  <r>
    <x v="24"/>
    <x v="0"/>
    <x v="0"/>
    <x v="0"/>
    <x v="1"/>
    <x v="22"/>
    <n v="500"/>
    <n v="2000"/>
  </r>
  <r>
    <x v="25"/>
    <x v="2"/>
    <x v="2"/>
    <x v="4"/>
    <x v="1"/>
    <x v="23"/>
    <n v="500"/>
    <n v="3500"/>
  </r>
  <r>
    <x v="26"/>
    <x v="1"/>
    <x v="1"/>
    <x v="2"/>
    <x v="4"/>
    <x v="1"/>
    <n v="58.5"/>
    <n v="2925"/>
  </r>
  <r>
    <x v="27"/>
    <x v="1"/>
    <x v="0"/>
    <x v="5"/>
    <x v="0"/>
    <x v="24"/>
    <n v="1198"/>
    <n v="79068"/>
  </r>
  <r>
    <x v="28"/>
    <x v="0"/>
    <x v="0"/>
    <x v="8"/>
    <x v="2"/>
    <x v="17"/>
    <n v="225"/>
    <n v="21600"/>
  </r>
  <r>
    <x v="29"/>
    <x v="1"/>
    <x v="2"/>
    <x v="3"/>
    <x v="0"/>
    <x v="25"/>
    <n v="1198"/>
    <n v="63494"/>
  </r>
  <r>
    <x v="30"/>
    <x v="1"/>
    <x v="2"/>
    <x v="3"/>
    <x v="1"/>
    <x v="26"/>
    <n v="500"/>
    <n v="40000"/>
  </r>
  <r>
    <x v="31"/>
    <x v="1"/>
    <x v="1"/>
    <x v="1"/>
    <x v="3"/>
    <x v="27"/>
    <n v="125"/>
    <n v="625"/>
  </r>
  <r>
    <x v="32"/>
    <x v="0"/>
    <x v="0"/>
    <x v="0"/>
    <x v="4"/>
    <x v="28"/>
    <n v="58.5"/>
    <n v="3627"/>
  </r>
  <r>
    <x v="33"/>
    <x v="1"/>
    <x v="1"/>
    <x v="7"/>
    <x v="4"/>
    <x v="29"/>
    <n v="58.5"/>
    <n v="3217.5"/>
  </r>
  <r>
    <x v="34"/>
    <x v="1"/>
    <x v="1"/>
    <x v="1"/>
    <x v="4"/>
    <x v="30"/>
    <n v="58.5"/>
    <n v="2457"/>
  </r>
  <r>
    <x v="35"/>
    <x v="2"/>
    <x v="2"/>
    <x v="4"/>
    <x v="3"/>
    <x v="31"/>
    <n v="125"/>
    <n v="375"/>
  </r>
  <r>
    <x v="36"/>
    <x v="1"/>
    <x v="2"/>
    <x v="3"/>
    <x v="0"/>
    <x v="23"/>
    <n v="1198"/>
    <n v="8386"/>
  </r>
  <r>
    <x v="37"/>
    <x v="2"/>
    <x v="2"/>
    <x v="4"/>
    <x v="2"/>
    <x v="32"/>
    <n v="225"/>
    <n v="17100"/>
  </r>
  <r>
    <x v="38"/>
    <x v="2"/>
    <x v="3"/>
    <x v="6"/>
    <x v="1"/>
    <x v="33"/>
    <n v="500"/>
    <n v="28500"/>
  </r>
  <r>
    <x v="39"/>
    <x v="1"/>
    <x v="0"/>
    <x v="5"/>
    <x v="0"/>
    <x v="34"/>
    <n v="1198"/>
    <n v="16772"/>
  </r>
  <r>
    <x v="40"/>
    <x v="1"/>
    <x v="1"/>
    <x v="2"/>
    <x v="1"/>
    <x v="35"/>
    <n v="500"/>
    <n v="5500"/>
  </r>
  <r>
    <x v="41"/>
    <x v="1"/>
    <x v="1"/>
    <x v="2"/>
    <x v="1"/>
    <x v="36"/>
    <n v="500"/>
    <n v="47000"/>
  </r>
  <r>
    <x v="42"/>
    <x v="1"/>
    <x v="0"/>
    <x v="5"/>
    <x v="1"/>
    <x v="14"/>
    <n v="500"/>
    <n v="1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C4C827-4288-4D9A-AFA0-D07D01E22E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9" firstHeaderRow="1" firstDataRow="1"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axis="axisRow" showAll="0">
      <items count="6">
        <item x="2"/>
        <item x="3"/>
        <item x="1"/>
        <item x="0"/>
        <item x="4"/>
        <item t="default"/>
      </items>
    </pivotField>
    <pivotField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6">
    <i>
      <x/>
    </i>
    <i>
      <x v="1"/>
    </i>
    <i>
      <x v="2"/>
    </i>
    <i>
      <x v="3"/>
    </i>
    <i>
      <x v="4"/>
    </i>
    <i t="grand">
      <x/>
    </i>
  </rowItems>
  <colItems count="1">
    <i/>
  </colItems>
  <dataFields count="1">
    <dataField name="Count of Sale_amt" fld="7" subtotal="count" baseField="4"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Dark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B113B0-E352-4432-B102-B59F7228589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14" firstHeaderRow="0" firstDataRow="1" firstDataCol="1"/>
  <pivotFields count="11">
    <pivotField axis="axisRow"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showAll="0">
      <items count="5">
        <item x="3"/>
        <item x="1"/>
        <item x="0"/>
        <item x="2"/>
        <item t="default"/>
      </items>
    </pivotField>
    <pivotField showAll="0"/>
    <pivotField showAll="0"/>
    <pivotField dataField="1"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dataField="1" numFmtId="164" showAll="0"/>
    <pivotField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4">
    <field x="10"/>
    <field x="9"/>
    <field x="0"/>
    <field x="8"/>
  </rowFields>
  <rowItems count="11">
    <i>
      <x v="1"/>
    </i>
    <i r="1">
      <x v="1"/>
    </i>
    <i r="1">
      <x v="2"/>
    </i>
    <i r="1">
      <x v="3"/>
    </i>
    <i r="1">
      <x v="4"/>
    </i>
    <i>
      <x v="2"/>
    </i>
    <i r="1">
      <x v="1"/>
    </i>
    <i r="1">
      <x v="2"/>
    </i>
    <i r="1">
      <x v="3"/>
    </i>
    <i r="1">
      <x v="4"/>
    </i>
    <i t="grand">
      <x/>
    </i>
  </rowItems>
  <colFields count="1">
    <field x="-2"/>
  </colFields>
  <colItems count="2">
    <i>
      <x/>
    </i>
    <i i="1">
      <x v="1"/>
    </i>
  </colItems>
  <dataFields count="2">
    <dataField name="Sum of Units" fld="5" baseField="10" baseItem="2"/>
    <dataField name="Sum of Unit_price" fld="6" baseField="0" baseItem="0" numFmtId="164"/>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9A29BB-6BE7-4419-B668-AE4AD9D2823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8" firstHeaderRow="0" firstDataRow="1"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showAll="0">
      <items count="4">
        <item x="1"/>
        <item x="0"/>
        <item x="2"/>
        <item t="default"/>
      </items>
    </pivotField>
    <pivotField axis="axisRow" showAll="0">
      <items count="5">
        <item sd="0" x="3"/>
        <item sd="0" x="1"/>
        <item sd="0" x="0"/>
        <item sd="0" x="2"/>
        <item t="default" sd="0"/>
      </items>
    </pivotField>
    <pivotField showAll="0">
      <items count="12">
        <item x="0"/>
        <item x="3"/>
        <item x="8"/>
        <item x="10"/>
        <item x="9"/>
        <item x="2"/>
        <item x="6"/>
        <item x="1"/>
        <item x="7"/>
        <item x="4"/>
        <item x="5"/>
        <item t="default"/>
      </items>
    </pivotField>
    <pivotField axis="axisRow" showAll="0">
      <items count="6">
        <item x="2"/>
        <item x="3"/>
        <item x="1"/>
        <item x="0"/>
        <item x="4"/>
        <item t="default"/>
      </items>
    </pivotField>
    <pivotField dataField="1" showAll="0"/>
    <pivotField dataField="1" numFmtId="164" showAll="0"/>
    <pivotField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2"/>
    <field x="4"/>
  </rowFields>
  <rowItems count="5">
    <i>
      <x/>
    </i>
    <i>
      <x v="1"/>
    </i>
    <i>
      <x v="2"/>
    </i>
    <i>
      <x v="3"/>
    </i>
    <i t="grand">
      <x/>
    </i>
  </rowItems>
  <colFields count="1">
    <field x="-2"/>
  </colFields>
  <colItems count="2">
    <i>
      <x/>
    </i>
    <i i="1">
      <x v="1"/>
    </i>
  </colItems>
  <dataFields count="2">
    <dataField name="Sum of Units" fld="5" baseField="0" baseItem="0"/>
    <dataField name="Sum of Unit_price" fld="6" baseField="0" baseItem="0" numFmtId="164"/>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2" count="1" selected="0">
            <x v="0"/>
          </reference>
        </references>
      </pivotArea>
    </chartFormat>
    <chartFormat chart="4" format="11">
      <pivotArea type="data" outline="0" fieldPosition="0">
        <references count="2">
          <reference field="4294967294" count="1" selected="0">
            <x v="0"/>
          </reference>
          <reference field="2" count="1" selected="0">
            <x v="1"/>
          </reference>
        </references>
      </pivotArea>
    </chartFormat>
    <chartFormat chart="4" format="12">
      <pivotArea type="data" outline="0" fieldPosition="0">
        <references count="2">
          <reference field="4294967294" count="1" selected="0">
            <x v="0"/>
          </reference>
          <reference field="2" count="1" selected="0">
            <x v="2"/>
          </reference>
        </references>
      </pivotArea>
    </chartFormat>
    <chartFormat chart="4" format="1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126C36-6787-4E08-8E02-08573AF1CC9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1">
    <pivotField numFmtId="165" showAll="0">
      <items count="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t="default"/>
      </items>
    </pivotField>
    <pivotField axis="axisRow" showAll="0">
      <items count="4">
        <item x="1"/>
        <item x="0"/>
        <item x="2"/>
        <item t="default"/>
      </items>
    </pivotField>
    <pivotField showAll="0">
      <items count="5">
        <item x="3"/>
        <item x="1"/>
        <item x="0"/>
        <item x="2"/>
        <item t="default"/>
      </items>
    </pivotField>
    <pivotField showAll="0"/>
    <pivotField showAll="0">
      <items count="6">
        <item x="2"/>
        <item x="3"/>
        <item x="1"/>
        <item x="0"/>
        <item x="4"/>
        <item t="default"/>
      </items>
    </pivotField>
    <pivotField showAll="0"/>
    <pivotField numFmtId="164" showAll="0"/>
    <pivotField dataField="1" numFmtId="164"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4">
    <i>
      <x/>
    </i>
    <i>
      <x v="1"/>
    </i>
    <i>
      <x v="2"/>
    </i>
    <i t="grand">
      <x/>
    </i>
  </rowItems>
  <colItems count="1">
    <i/>
  </colItems>
  <dataFields count="1">
    <dataField name="Count of Sale_amt" fld="7"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110E5314-6AB9-4958-B032-DDCF82B8A276}" sourceName="Manager">
  <pivotTables>
    <pivotTable tabId="15" name="PivotTable1"/>
    <pivotTable tabId="17" name="PivotTable2"/>
    <pivotTable tabId="19" name="PivotTable3"/>
  </pivotTables>
  <data>
    <tabular pivotCacheId="117748793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C5163EB-DA10-4A7E-B76A-1CE24141AE1F}" sourceName="Item">
  <pivotTables>
    <pivotTable tabId="15" name="PivotTable1"/>
    <pivotTable tabId="17" name="PivotTable2"/>
    <pivotTable tabId="19" name="PivotTable3"/>
  </pivotTables>
  <data>
    <tabular pivotCacheId="1177487938">
      <items count="5">
        <i x="2" s="1"/>
        <i x="3" s="1"/>
        <i x="1"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OrderDate" xr10:uid="{44813E41-E430-4322-94CB-D1AFE17A42A4}" sourceName="Quarters (OrderDate)">
  <pivotTables>
    <pivotTable tabId="21" name="PivotTable4"/>
    <pivotTable tabId="15" name="PivotTable1"/>
    <pivotTable tabId="17" name="PivotTable2"/>
    <pivotTable tabId="19" name="PivotTable3"/>
  </pivotTables>
  <data>
    <tabular pivotCacheId="1177487938">
      <items count="6">
        <i x="1" s="1"/>
        <i x="2" s="1"/>
        <i x="3" s="1"/>
        <i x="4" s="1"/>
        <i x="0"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Date" xr10:uid="{382113E0-701B-4AFC-8228-8F42B3F63A1A}" sourceName="Years (OrderDate)">
  <pivotTables>
    <pivotTable tabId="21" name="PivotTable4"/>
    <pivotTable tabId="15" name="PivotTable1"/>
    <pivotTable tabId="17" name="PivotTable2"/>
    <pivotTable tabId="19" name="PivotTable3"/>
  </pivotTables>
  <data>
    <tabular pivotCacheId="1177487938">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 xr10:uid="{116E48ED-706B-47FA-A8DE-C13AE7BC7F5D}" cache="Slicer_Manager" caption="Manager" style="SlicerStyleLight5" rowHeight="234950"/>
  <slicer name="Item" xr10:uid="{468BA3EE-42DC-4146-A755-3CED8B235E09}" cache="Slicer_Item" caption="Item" style="SlicerStyleLight5" rowHeight="234950"/>
  <slicer name="Quarters (OrderDate)" xr10:uid="{6E0CD201-B01F-4A6B-9610-1BF0F3E91FCB}" cache="Slicer_Quarters__OrderDate" caption="Quarters (OrderDate)" style="SlicerStyleLight5" rowHeight="234950"/>
  <slicer name="Years (OrderDate)" xr10:uid="{8B646325-2354-4952-8D64-0A608F285B36}" cache="Slicer_Years__OrderDate" caption="Years (OrderDate)" style="SlicerStyleLight5"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6"/>
  <sheetViews>
    <sheetView tabSelected="1" workbookViewId="0">
      <selection activeCell="N14" sqref="N14"/>
    </sheetView>
  </sheetViews>
  <sheetFormatPr defaultColWidth="9.109375" defaultRowHeight="14.4" x14ac:dyDescent="0.3"/>
  <cols>
    <col min="1" max="1" width="10.5546875" customWidth="1"/>
    <col min="3" max="4" width="15.33203125" customWidth="1"/>
    <col min="5" max="5" width="16.88671875" customWidth="1"/>
    <col min="6" max="6" width="9.5546875" customWidth="1"/>
    <col min="7" max="7" width="12.109375" customWidth="1"/>
    <col min="8" max="8" width="14.5546875" customWidth="1"/>
  </cols>
  <sheetData>
    <row r="1" spans="1:8" ht="15" thickBot="1" x14ac:dyDescent="0.35">
      <c r="A1" t="s">
        <v>4</v>
      </c>
      <c r="B1" t="s">
        <v>0</v>
      </c>
      <c r="C1" t="s">
        <v>25</v>
      </c>
      <c r="D1" t="s">
        <v>8</v>
      </c>
      <c r="E1" t="s">
        <v>1</v>
      </c>
      <c r="F1" t="s">
        <v>2</v>
      </c>
      <c r="G1" s="4" t="s">
        <v>12</v>
      </c>
      <c r="H1" t="s">
        <v>30</v>
      </c>
    </row>
    <row r="2" spans="1:8" ht="15" thickBot="1" x14ac:dyDescent="0.35">
      <c r="A2" s="1">
        <v>43106</v>
      </c>
      <c r="B2" s="2" t="s">
        <v>7</v>
      </c>
      <c r="C2" s="7" t="s">
        <v>26</v>
      </c>
      <c r="D2" s="5" t="s">
        <v>18</v>
      </c>
      <c r="E2" s="3" t="s">
        <v>9</v>
      </c>
      <c r="F2" s="2">
        <v>95</v>
      </c>
      <c r="G2" s="4">
        <v>1198</v>
      </c>
      <c r="H2" s="12">
        <f>F2*G2</f>
        <v>113810</v>
      </c>
    </row>
    <row r="3" spans="1:8" ht="15" thickBot="1" x14ac:dyDescent="0.35">
      <c r="A3" s="1">
        <v>43123</v>
      </c>
      <c r="B3" s="2" t="s">
        <v>5</v>
      </c>
      <c r="C3" s="7" t="s">
        <v>29</v>
      </c>
      <c r="D3" s="5" t="s">
        <v>19</v>
      </c>
      <c r="E3" s="3" t="s">
        <v>13</v>
      </c>
      <c r="F3" s="2">
        <v>50</v>
      </c>
      <c r="G3" s="4">
        <v>500</v>
      </c>
      <c r="H3" s="12">
        <f t="shared" ref="H3:H44" si="0">F3*G3</f>
        <v>25000</v>
      </c>
    </row>
    <row r="4" spans="1:8" ht="15" thickBot="1" x14ac:dyDescent="0.35">
      <c r="A4" s="1">
        <v>43140</v>
      </c>
      <c r="B4" s="2" t="s">
        <v>5</v>
      </c>
      <c r="C4" s="7" t="s">
        <v>29</v>
      </c>
      <c r="D4" s="5" t="s">
        <v>17</v>
      </c>
      <c r="E4" s="3" t="s">
        <v>9</v>
      </c>
      <c r="F4" s="2">
        <v>36</v>
      </c>
      <c r="G4" s="4">
        <v>1198</v>
      </c>
      <c r="H4" s="12">
        <f t="shared" si="0"/>
        <v>43128</v>
      </c>
    </row>
    <row r="5" spans="1:8" ht="15" thickBot="1" x14ac:dyDescent="0.35">
      <c r="A5" s="1">
        <v>43157</v>
      </c>
      <c r="B5" s="2" t="s">
        <v>5</v>
      </c>
      <c r="C5" s="7" t="s">
        <v>27</v>
      </c>
      <c r="D5" s="5" t="s">
        <v>15</v>
      </c>
      <c r="E5" s="3" t="s">
        <v>10</v>
      </c>
      <c r="F5" s="2">
        <v>27</v>
      </c>
      <c r="G5" s="4">
        <v>225</v>
      </c>
      <c r="H5" s="12">
        <f t="shared" si="0"/>
        <v>6075</v>
      </c>
    </row>
    <row r="6" spans="1:8" ht="15" thickBot="1" x14ac:dyDescent="0.35">
      <c r="A6" s="1">
        <v>43174</v>
      </c>
      <c r="B6" s="2" t="s">
        <v>6</v>
      </c>
      <c r="C6" s="7" t="s">
        <v>27</v>
      </c>
      <c r="D6" s="5" t="s">
        <v>23</v>
      </c>
      <c r="E6" s="3" t="s">
        <v>9</v>
      </c>
      <c r="F6" s="2">
        <v>56</v>
      </c>
      <c r="G6" s="4">
        <v>1198</v>
      </c>
      <c r="H6" s="12">
        <f t="shared" si="0"/>
        <v>67088</v>
      </c>
    </row>
    <row r="7" spans="1:8" ht="15" thickBot="1" x14ac:dyDescent="0.35">
      <c r="A7" s="1">
        <v>43191</v>
      </c>
      <c r="B7" s="2" t="s">
        <v>7</v>
      </c>
      <c r="C7" s="7" t="s">
        <v>26</v>
      </c>
      <c r="D7" s="5" t="s">
        <v>18</v>
      </c>
      <c r="E7" s="3" t="s">
        <v>13</v>
      </c>
      <c r="F7" s="2">
        <v>60</v>
      </c>
      <c r="G7" s="4">
        <v>500</v>
      </c>
      <c r="H7" s="12">
        <f t="shared" si="0"/>
        <v>30000</v>
      </c>
    </row>
    <row r="8" spans="1:8" ht="15" thickBot="1" x14ac:dyDescent="0.35">
      <c r="A8" s="1">
        <v>43208</v>
      </c>
      <c r="B8" s="2" t="s">
        <v>5</v>
      </c>
      <c r="C8" s="6" t="s">
        <v>26</v>
      </c>
      <c r="D8" s="5" t="s">
        <v>14</v>
      </c>
      <c r="E8" s="3" t="s">
        <v>9</v>
      </c>
      <c r="F8" s="2">
        <v>75</v>
      </c>
      <c r="G8" s="4">
        <v>1198</v>
      </c>
      <c r="H8" s="12">
        <f t="shared" si="0"/>
        <v>89850</v>
      </c>
    </row>
    <row r="9" spans="1:8" ht="15" thickBot="1" x14ac:dyDescent="0.35">
      <c r="A9" s="1">
        <v>43225</v>
      </c>
      <c r="B9" s="2" t="s">
        <v>5</v>
      </c>
      <c r="C9" s="7" t="s">
        <v>29</v>
      </c>
      <c r="D9" s="5" t="s">
        <v>17</v>
      </c>
      <c r="E9" s="3" t="s">
        <v>9</v>
      </c>
      <c r="F9" s="2">
        <v>90</v>
      </c>
      <c r="G9" s="4">
        <v>1198</v>
      </c>
      <c r="H9" s="12">
        <f t="shared" si="0"/>
        <v>107820</v>
      </c>
    </row>
    <row r="10" spans="1:8" ht="15" thickBot="1" x14ac:dyDescent="0.35">
      <c r="A10" s="1">
        <v>43242</v>
      </c>
      <c r="B10" s="2" t="s">
        <v>6</v>
      </c>
      <c r="C10" s="9" t="s">
        <v>28</v>
      </c>
      <c r="D10" s="5" t="s">
        <v>24</v>
      </c>
      <c r="E10" s="3" t="s">
        <v>9</v>
      </c>
      <c r="F10" s="2">
        <v>32</v>
      </c>
      <c r="G10" s="4">
        <v>1198</v>
      </c>
      <c r="H10" s="12">
        <f t="shared" si="0"/>
        <v>38336</v>
      </c>
    </row>
    <row r="11" spans="1:8" ht="15" thickBot="1" x14ac:dyDescent="0.35">
      <c r="A11" s="1">
        <v>43259</v>
      </c>
      <c r="B11" s="2" t="s">
        <v>7</v>
      </c>
      <c r="C11" s="7" t="s">
        <v>26</v>
      </c>
      <c r="D11" s="5" t="s">
        <v>18</v>
      </c>
      <c r="E11" s="3" t="s">
        <v>13</v>
      </c>
      <c r="F11" s="2">
        <v>60</v>
      </c>
      <c r="G11" s="4">
        <v>500</v>
      </c>
      <c r="H11" s="12">
        <f t="shared" si="0"/>
        <v>30000</v>
      </c>
    </row>
    <row r="12" spans="1:8" ht="15" thickBot="1" x14ac:dyDescent="0.35">
      <c r="A12" s="1">
        <v>43276</v>
      </c>
      <c r="B12" s="2" t="s">
        <v>5</v>
      </c>
      <c r="C12" s="7" t="s">
        <v>29</v>
      </c>
      <c r="D12" s="5" t="s">
        <v>20</v>
      </c>
      <c r="E12" s="3" t="s">
        <v>9</v>
      </c>
      <c r="F12" s="2">
        <v>90</v>
      </c>
      <c r="G12" s="4">
        <v>1198</v>
      </c>
      <c r="H12" s="12">
        <f t="shared" si="0"/>
        <v>107820</v>
      </c>
    </row>
    <row r="13" spans="1:8" ht="15" thickBot="1" x14ac:dyDescent="0.35">
      <c r="A13" s="1">
        <v>43293</v>
      </c>
      <c r="B13" s="2" t="s">
        <v>7</v>
      </c>
      <c r="C13" s="6" t="s">
        <v>26</v>
      </c>
      <c r="D13" s="5" t="s">
        <v>16</v>
      </c>
      <c r="E13" s="3" t="s">
        <v>13</v>
      </c>
      <c r="F13" s="2">
        <v>29</v>
      </c>
      <c r="G13" s="4">
        <v>500</v>
      </c>
      <c r="H13" s="12">
        <f t="shared" si="0"/>
        <v>14500</v>
      </c>
    </row>
    <row r="14" spans="1:8" ht="15" thickBot="1" x14ac:dyDescent="0.35">
      <c r="A14" s="1">
        <v>43310</v>
      </c>
      <c r="B14" s="2" t="s">
        <v>7</v>
      </c>
      <c r="C14" s="9" t="s">
        <v>28</v>
      </c>
      <c r="D14" s="5" t="s">
        <v>21</v>
      </c>
      <c r="E14" s="3" t="s">
        <v>13</v>
      </c>
      <c r="F14" s="2">
        <v>81</v>
      </c>
      <c r="G14" s="4">
        <v>500</v>
      </c>
      <c r="H14" s="12">
        <f t="shared" si="0"/>
        <v>40500</v>
      </c>
    </row>
    <row r="15" spans="1:8" ht="15" thickBot="1" x14ac:dyDescent="0.35">
      <c r="A15" s="1">
        <v>43327</v>
      </c>
      <c r="B15" s="2" t="s">
        <v>7</v>
      </c>
      <c r="C15" s="7" t="s">
        <v>26</v>
      </c>
      <c r="D15" s="5" t="s">
        <v>18</v>
      </c>
      <c r="E15" s="3" t="s">
        <v>9</v>
      </c>
      <c r="F15" s="2">
        <v>35</v>
      </c>
      <c r="G15" s="4">
        <v>1198</v>
      </c>
      <c r="H15" s="12">
        <f t="shared" si="0"/>
        <v>41930</v>
      </c>
    </row>
    <row r="16" spans="1:8" ht="15" thickBot="1" x14ac:dyDescent="0.35">
      <c r="A16" s="1">
        <v>43344</v>
      </c>
      <c r="B16" s="2" t="s">
        <v>5</v>
      </c>
      <c r="C16" s="9" t="s">
        <v>28</v>
      </c>
      <c r="D16" s="5" t="s">
        <v>22</v>
      </c>
      <c r="E16" s="3" t="s">
        <v>3</v>
      </c>
      <c r="F16" s="2">
        <v>2</v>
      </c>
      <c r="G16" s="4">
        <v>125</v>
      </c>
      <c r="H16" s="12">
        <f t="shared" si="0"/>
        <v>250</v>
      </c>
    </row>
    <row r="17" spans="1:8" ht="15" thickBot="1" x14ac:dyDescent="0.35">
      <c r="A17" s="1">
        <v>43361</v>
      </c>
      <c r="B17" s="2" t="s">
        <v>7</v>
      </c>
      <c r="C17" s="10" t="s">
        <v>26</v>
      </c>
      <c r="D17" s="5" t="s">
        <v>18</v>
      </c>
      <c r="E17" s="3" t="s">
        <v>11</v>
      </c>
      <c r="F17" s="2">
        <v>16</v>
      </c>
      <c r="G17" s="4">
        <v>58.5</v>
      </c>
      <c r="H17" s="12">
        <f t="shared" si="0"/>
        <v>936</v>
      </c>
    </row>
    <row r="18" spans="1:8" ht="15" thickBot="1" x14ac:dyDescent="0.35">
      <c r="A18" s="1">
        <v>43378</v>
      </c>
      <c r="B18" s="2" t="s">
        <v>5</v>
      </c>
      <c r="C18" s="10" t="s">
        <v>29</v>
      </c>
      <c r="D18" s="5" t="s">
        <v>20</v>
      </c>
      <c r="E18" s="3" t="s">
        <v>13</v>
      </c>
      <c r="F18" s="2">
        <v>28</v>
      </c>
      <c r="G18" s="4">
        <v>500</v>
      </c>
      <c r="H18" s="12">
        <f t="shared" si="0"/>
        <v>14000</v>
      </c>
    </row>
    <row r="19" spans="1:8" ht="15" thickBot="1" x14ac:dyDescent="0.35">
      <c r="A19" s="1">
        <v>43395</v>
      </c>
      <c r="B19" s="2" t="s">
        <v>7</v>
      </c>
      <c r="C19" s="10" t="s">
        <v>26</v>
      </c>
      <c r="D19" s="5" t="s">
        <v>18</v>
      </c>
      <c r="E19" s="3" t="s">
        <v>10</v>
      </c>
      <c r="F19" s="2">
        <v>64</v>
      </c>
      <c r="G19" s="4">
        <v>225</v>
      </c>
      <c r="H19" s="12">
        <f t="shared" si="0"/>
        <v>14400</v>
      </c>
    </row>
    <row r="20" spans="1:8" ht="15" thickBot="1" x14ac:dyDescent="0.35">
      <c r="A20" s="1">
        <v>43412</v>
      </c>
      <c r="B20" s="2" t="s">
        <v>7</v>
      </c>
      <c r="C20" s="8" t="s">
        <v>28</v>
      </c>
      <c r="D20" s="5" t="s">
        <v>21</v>
      </c>
      <c r="E20" s="3" t="s">
        <v>10</v>
      </c>
      <c r="F20" s="2">
        <v>15</v>
      </c>
      <c r="G20" s="4">
        <v>225</v>
      </c>
      <c r="H20" s="12">
        <f t="shared" si="0"/>
        <v>3375</v>
      </c>
    </row>
    <row r="21" spans="1:8" ht="15" thickBot="1" x14ac:dyDescent="0.35">
      <c r="A21" s="1">
        <v>43429</v>
      </c>
      <c r="B21" s="2" t="s">
        <v>5</v>
      </c>
      <c r="C21" s="10" t="s">
        <v>29</v>
      </c>
      <c r="D21" s="5" t="s">
        <v>19</v>
      </c>
      <c r="E21" s="3" t="s">
        <v>11</v>
      </c>
      <c r="F21" s="2">
        <v>96</v>
      </c>
      <c r="G21" s="4">
        <v>58.5</v>
      </c>
      <c r="H21" s="12">
        <f t="shared" si="0"/>
        <v>5616</v>
      </c>
    </row>
    <row r="22" spans="1:8" ht="15" thickBot="1" x14ac:dyDescent="0.35">
      <c r="A22" s="1">
        <v>43446</v>
      </c>
      <c r="B22" s="2" t="s">
        <v>5</v>
      </c>
      <c r="C22" s="8" t="s">
        <v>28</v>
      </c>
      <c r="D22" s="5" t="s">
        <v>22</v>
      </c>
      <c r="E22" s="3" t="s">
        <v>9</v>
      </c>
      <c r="F22" s="2">
        <v>67</v>
      </c>
      <c r="G22" s="4">
        <v>1198</v>
      </c>
      <c r="H22" s="12">
        <f t="shared" si="0"/>
        <v>80266</v>
      </c>
    </row>
    <row r="23" spans="1:8" ht="15" thickBot="1" x14ac:dyDescent="0.35">
      <c r="A23" s="1">
        <v>43463</v>
      </c>
      <c r="B23" s="2" t="s">
        <v>7</v>
      </c>
      <c r="C23" s="9" t="s">
        <v>28</v>
      </c>
      <c r="D23" s="5" t="s">
        <v>21</v>
      </c>
      <c r="E23" s="3" t="s">
        <v>11</v>
      </c>
      <c r="F23" s="2">
        <v>74</v>
      </c>
      <c r="G23" s="4">
        <v>58.5</v>
      </c>
      <c r="H23" s="12">
        <f t="shared" si="0"/>
        <v>4329</v>
      </c>
    </row>
    <row r="24" spans="1:8" ht="15" thickBot="1" x14ac:dyDescent="0.35">
      <c r="A24" s="1">
        <v>43480</v>
      </c>
      <c r="B24" s="2" t="s">
        <v>5</v>
      </c>
      <c r="C24" s="7" t="s">
        <v>27</v>
      </c>
      <c r="D24" s="5" t="s">
        <v>15</v>
      </c>
      <c r="E24" s="3" t="s">
        <v>13</v>
      </c>
      <c r="F24" s="2">
        <v>46</v>
      </c>
      <c r="G24" s="4">
        <v>500</v>
      </c>
      <c r="H24" s="12">
        <f t="shared" si="0"/>
        <v>23000</v>
      </c>
    </row>
    <row r="25" spans="1:8" ht="15" thickBot="1" x14ac:dyDescent="0.35">
      <c r="A25" s="1">
        <v>43497</v>
      </c>
      <c r="B25" s="2" t="s">
        <v>5</v>
      </c>
      <c r="C25" s="9" t="s">
        <v>28</v>
      </c>
      <c r="D25" s="5" t="s">
        <v>22</v>
      </c>
      <c r="E25" s="3" t="s">
        <v>13</v>
      </c>
      <c r="F25" s="2">
        <v>87</v>
      </c>
      <c r="G25" s="4">
        <v>500</v>
      </c>
      <c r="H25" s="12">
        <f t="shared" si="0"/>
        <v>43500</v>
      </c>
    </row>
    <row r="26" spans="1:8" ht="15" thickBot="1" x14ac:dyDescent="0.35">
      <c r="A26" s="1">
        <v>43514</v>
      </c>
      <c r="B26" s="2" t="s">
        <v>7</v>
      </c>
      <c r="C26" s="6" t="s">
        <v>26</v>
      </c>
      <c r="D26" s="5" t="s">
        <v>18</v>
      </c>
      <c r="E26" s="3" t="s">
        <v>13</v>
      </c>
      <c r="F26" s="2">
        <v>4</v>
      </c>
      <c r="G26" s="4">
        <v>500</v>
      </c>
      <c r="H26" s="12">
        <f t="shared" si="0"/>
        <v>2000</v>
      </c>
    </row>
    <row r="27" spans="1:8" ht="15" thickBot="1" x14ac:dyDescent="0.35">
      <c r="A27" s="1">
        <v>43531</v>
      </c>
      <c r="B27" s="2" t="s">
        <v>6</v>
      </c>
      <c r="C27" s="7" t="s">
        <v>27</v>
      </c>
      <c r="D27" s="5" t="s">
        <v>23</v>
      </c>
      <c r="E27" s="3" t="s">
        <v>13</v>
      </c>
      <c r="F27" s="2">
        <v>7</v>
      </c>
      <c r="G27" s="4">
        <v>500</v>
      </c>
      <c r="H27" s="12">
        <f t="shared" si="0"/>
        <v>3500</v>
      </c>
    </row>
    <row r="28" spans="1:8" ht="15" thickBot="1" x14ac:dyDescent="0.35">
      <c r="A28" s="1">
        <v>43548</v>
      </c>
      <c r="B28" s="2" t="s">
        <v>5</v>
      </c>
      <c r="C28" s="10" t="s">
        <v>29</v>
      </c>
      <c r="D28" s="5" t="s">
        <v>17</v>
      </c>
      <c r="E28" s="3" t="s">
        <v>11</v>
      </c>
      <c r="F28" s="2">
        <v>50</v>
      </c>
      <c r="G28" s="4">
        <v>58.5</v>
      </c>
      <c r="H28" s="12">
        <f t="shared" si="0"/>
        <v>2925</v>
      </c>
    </row>
    <row r="29" spans="1:8" ht="15" thickBot="1" x14ac:dyDescent="0.35">
      <c r="A29" s="1">
        <v>43565</v>
      </c>
      <c r="B29" s="2" t="s">
        <v>5</v>
      </c>
      <c r="C29" s="11" t="s">
        <v>26</v>
      </c>
      <c r="D29" s="5" t="s">
        <v>14</v>
      </c>
      <c r="E29" s="3" t="s">
        <v>9</v>
      </c>
      <c r="F29" s="2">
        <v>66</v>
      </c>
      <c r="G29" s="4">
        <v>1198</v>
      </c>
      <c r="H29" s="12">
        <f t="shared" si="0"/>
        <v>79068</v>
      </c>
    </row>
    <row r="30" spans="1:8" ht="15" thickBot="1" x14ac:dyDescent="0.35">
      <c r="A30" s="1">
        <v>43582</v>
      </c>
      <c r="B30" s="2" t="s">
        <v>7</v>
      </c>
      <c r="C30" s="6" t="s">
        <v>26</v>
      </c>
      <c r="D30" s="5" t="s">
        <v>16</v>
      </c>
      <c r="E30" s="3" t="s">
        <v>10</v>
      </c>
      <c r="F30" s="2">
        <v>96</v>
      </c>
      <c r="G30" s="4">
        <v>225</v>
      </c>
      <c r="H30" s="12">
        <f t="shared" si="0"/>
        <v>21600</v>
      </c>
    </row>
    <row r="31" spans="1:8" ht="15" thickBot="1" x14ac:dyDescent="0.35">
      <c r="A31" s="1">
        <v>43599</v>
      </c>
      <c r="B31" s="2" t="s">
        <v>5</v>
      </c>
      <c r="C31" s="7" t="s">
        <v>27</v>
      </c>
      <c r="D31" s="5" t="s">
        <v>15</v>
      </c>
      <c r="E31" s="3" t="s">
        <v>9</v>
      </c>
      <c r="F31" s="2">
        <v>53</v>
      </c>
      <c r="G31" s="4">
        <v>1198</v>
      </c>
      <c r="H31" s="12">
        <f t="shared" si="0"/>
        <v>63494</v>
      </c>
    </row>
    <row r="32" spans="1:8" ht="15" thickBot="1" x14ac:dyDescent="0.35">
      <c r="A32" s="1">
        <v>43616</v>
      </c>
      <c r="B32" s="2" t="s">
        <v>5</v>
      </c>
      <c r="C32" s="7" t="s">
        <v>27</v>
      </c>
      <c r="D32" s="5" t="s">
        <v>15</v>
      </c>
      <c r="E32" s="3" t="s">
        <v>13</v>
      </c>
      <c r="F32" s="2">
        <v>80</v>
      </c>
      <c r="G32" s="4">
        <v>500</v>
      </c>
      <c r="H32" s="12">
        <f t="shared" si="0"/>
        <v>40000</v>
      </c>
    </row>
    <row r="33" spans="1:8" ht="15" thickBot="1" x14ac:dyDescent="0.35">
      <c r="A33" s="1">
        <v>43633</v>
      </c>
      <c r="B33" s="2" t="s">
        <v>5</v>
      </c>
      <c r="C33" s="7" t="s">
        <v>29</v>
      </c>
      <c r="D33" s="5" t="s">
        <v>19</v>
      </c>
      <c r="E33" s="3" t="s">
        <v>3</v>
      </c>
      <c r="F33" s="2">
        <v>5</v>
      </c>
      <c r="G33" s="4">
        <v>125</v>
      </c>
      <c r="H33" s="12">
        <f t="shared" si="0"/>
        <v>625</v>
      </c>
    </row>
    <row r="34" spans="1:8" ht="15" thickBot="1" x14ac:dyDescent="0.35">
      <c r="A34" s="1">
        <v>43650</v>
      </c>
      <c r="B34" s="2" t="s">
        <v>7</v>
      </c>
      <c r="C34" s="6" t="s">
        <v>26</v>
      </c>
      <c r="D34" s="5" t="s">
        <v>18</v>
      </c>
      <c r="E34" s="3" t="s">
        <v>11</v>
      </c>
      <c r="F34" s="2">
        <v>62</v>
      </c>
      <c r="G34" s="4">
        <v>58.5</v>
      </c>
      <c r="H34" s="12">
        <f t="shared" si="0"/>
        <v>3627</v>
      </c>
    </row>
    <row r="35" spans="1:8" ht="15" thickBot="1" x14ac:dyDescent="0.35">
      <c r="A35" s="1">
        <v>43667</v>
      </c>
      <c r="B35" s="2" t="s">
        <v>5</v>
      </c>
      <c r="C35" s="7" t="s">
        <v>29</v>
      </c>
      <c r="D35" s="5" t="s">
        <v>20</v>
      </c>
      <c r="E35" s="3" t="s">
        <v>11</v>
      </c>
      <c r="F35" s="2">
        <v>55</v>
      </c>
      <c r="G35" s="4">
        <v>58.5</v>
      </c>
      <c r="H35" s="12">
        <f t="shared" si="0"/>
        <v>3217.5</v>
      </c>
    </row>
    <row r="36" spans="1:8" ht="15" thickBot="1" x14ac:dyDescent="0.35">
      <c r="A36" s="1">
        <v>43684</v>
      </c>
      <c r="B36" s="2" t="s">
        <v>5</v>
      </c>
      <c r="C36" s="7" t="s">
        <v>29</v>
      </c>
      <c r="D36" s="5" t="s">
        <v>19</v>
      </c>
      <c r="E36" s="3" t="s">
        <v>11</v>
      </c>
      <c r="F36" s="2">
        <v>42</v>
      </c>
      <c r="G36" s="4">
        <v>58.5</v>
      </c>
      <c r="H36" s="12">
        <f t="shared" si="0"/>
        <v>2457</v>
      </c>
    </row>
    <row r="37" spans="1:8" ht="15" thickBot="1" x14ac:dyDescent="0.35">
      <c r="A37" s="1">
        <v>43701</v>
      </c>
      <c r="B37" s="2" t="s">
        <v>6</v>
      </c>
      <c r="C37" s="7" t="s">
        <v>27</v>
      </c>
      <c r="D37" s="5" t="s">
        <v>23</v>
      </c>
      <c r="E37" s="3" t="s">
        <v>3</v>
      </c>
      <c r="F37" s="2">
        <v>3</v>
      </c>
      <c r="G37" s="4">
        <v>125</v>
      </c>
      <c r="H37" s="12">
        <f t="shared" si="0"/>
        <v>375</v>
      </c>
    </row>
    <row r="38" spans="1:8" ht="15" thickBot="1" x14ac:dyDescent="0.35">
      <c r="A38" s="1">
        <v>43718</v>
      </c>
      <c r="B38" s="2" t="s">
        <v>5</v>
      </c>
      <c r="C38" s="7" t="s">
        <v>27</v>
      </c>
      <c r="D38" s="5" t="s">
        <v>15</v>
      </c>
      <c r="E38" s="3" t="s">
        <v>9</v>
      </c>
      <c r="F38" s="2">
        <v>7</v>
      </c>
      <c r="G38" s="4">
        <v>1198</v>
      </c>
      <c r="H38" s="12">
        <f t="shared" si="0"/>
        <v>8386</v>
      </c>
    </row>
    <row r="39" spans="1:8" ht="15" thickBot="1" x14ac:dyDescent="0.35">
      <c r="A39" s="1">
        <v>43735</v>
      </c>
      <c r="B39" s="2" t="s">
        <v>6</v>
      </c>
      <c r="C39" s="7" t="s">
        <v>27</v>
      </c>
      <c r="D39" s="5" t="s">
        <v>23</v>
      </c>
      <c r="E39" s="3" t="s">
        <v>10</v>
      </c>
      <c r="F39" s="2">
        <v>76</v>
      </c>
      <c r="G39" s="4">
        <v>225</v>
      </c>
      <c r="H39" s="12">
        <f t="shared" si="0"/>
        <v>17100</v>
      </c>
    </row>
    <row r="40" spans="1:8" ht="15" thickBot="1" x14ac:dyDescent="0.35">
      <c r="A40" s="1">
        <v>43752</v>
      </c>
      <c r="B40" s="2" t="s">
        <v>6</v>
      </c>
      <c r="C40" s="9" t="s">
        <v>28</v>
      </c>
      <c r="D40" s="5" t="s">
        <v>24</v>
      </c>
      <c r="E40" s="3" t="s">
        <v>13</v>
      </c>
      <c r="F40" s="2">
        <v>57</v>
      </c>
      <c r="G40" s="4">
        <v>500</v>
      </c>
      <c r="H40" s="12">
        <f t="shared" si="0"/>
        <v>28500</v>
      </c>
    </row>
    <row r="41" spans="1:8" ht="15" thickBot="1" x14ac:dyDescent="0.35">
      <c r="A41" s="1">
        <v>43769</v>
      </c>
      <c r="B41" s="2" t="s">
        <v>5</v>
      </c>
      <c r="C41" s="6" t="s">
        <v>26</v>
      </c>
      <c r="D41" s="5" t="s">
        <v>14</v>
      </c>
      <c r="E41" s="3" t="s">
        <v>9</v>
      </c>
      <c r="F41" s="2">
        <v>14</v>
      </c>
      <c r="G41" s="4">
        <v>1198</v>
      </c>
      <c r="H41" s="12">
        <f t="shared" si="0"/>
        <v>16772</v>
      </c>
    </row>
    <row r="42" spans="1:8" ht="15" thickBot="1" x14ac:dyDescent="0.35">
      <c r="A42" s="1">
        <v>43786</v>
      </c>
      <c r="B42" s="2" t="s">
        <v>5</v>
      </c>
      <c r="C42" s="7" t="s">
        <v>29</v>
      </c>
      <c r="D42" s="5" t="s">
        <v>17</v>
      </c>
      <c r="E42" s="3" t="s">
        <v>13</v>
      </c>
      <c r="F42" s="2">
        <v>11</v>
      </c>
      <c r="G42" s="4">
        <v>500</v>
      </c>
      <c r="H42" s="12">
        <f t="shared" si="0"/>
        <v>5500</v>
      </c>
    </row>
    <row r="43" spans="1:8" ht="15" thickBot="1" x14ac:dyDescent="0.35">
      <c r="A43" s="1">
        <v>43803</v>
      </c>
      <c r="B43" s="2" t="s">
        <v>5</v>
      </c>
      <c r="C43" s="7" t="s">
        <v>29</v>
      </c>
      <c r="D43" s="5" t="s">
        <v>17</v>
      </c>
      <c r="E43" s="3" t="s">
        <v>13</v>
      </c>
      <c r="F43" s="2">
        <v>94</v>
      </c>
      <c r="G43" s="4">
        <v>500</v>
      </c>
      <c r="H43" s="12">
        <f t="shared" si="0"/>
        <v>47000</v>
      </c>
    </row>
    <row r="44" spans="1:8" ht="15" thickBot="1" x14ac:dyDescent="0.35">
      <c r="A44" s="1">
        <v>43820</v>
      </c>
      <c r="B44" s="2" t="s">
        <v>5</v>
      </c>
      <c r="C44" s="6" t="s">
        <v>26</v>
      </c>
      <c r="D44" s="5" t="s">
        <v>14</v>
      </c>
      <c r="E44" s="3" t="s">
        <v>13</v>
      </c>
      <c r="F44" s="2">
        <v>28</v>
      </c>
      <c r="G44" s="4">
        <v>500</v>
      </c>
      <c r="H44" s="12">
        <f t="shared" si="0"/>
        <v>14000</v>
      </c>
    </row>
    <row r="45" spans="1:8" x14ac:dyDescent="0.3">
      <c r="F45" s="12"/>
      <c r="G45" s="12"/>
      <c r="H45" s="12"/>
    </row>
    <row r="46" spans="1:8" x14ac:dyDescent="0.3">
      <c r="F46" s="12"/>
      <c r="G46" s="12"/>
      <c r="H46"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A34A3-FAB3-4279-B5A8-0B5F7930A948}">
  <dimension ref="A1"/>
  <sheetViews>
    <sheetView zoomScale="52"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49792-96F9-4819-A092-9BB52C2D17BB}">
  <dimension ref="A3:B9"/>
  <sheetViews>
    <sheetView workbookViewId="0">
      <selection activeCell="I16" sqref="I16"/>
    </sheetView>
  </sheetViews>
  <sheetFormatPr defaultRowHeight="14.4" x14ac:dyDescent="0.3"/>
  <cols>
    <col min="1" max="1" width="12.6640625" bestFit="1" customWidth="1"/>
    <col min="2" max="2" width="16.6640625" bestFit="1" customWidth="1"/>
    <col min="3" max="3" width="15.33203125" bestFit="1" customWidth="1"/>
    <col min="4" max="4" width="12.88671875" bestFit="1" customWidth="1"/>
    <col min="5" max="5" width="9.33203125" bestFit="1" customWidth="1"/>
    <col min="6" max="6" width="12" bestFit="1" customWidth="1"/>
    <col min="7" max="7" width="15.33203125" bestFit="1" customWidth="1"/>
    <col min="8" max="8" width="9.44140625" bestFit="1" customWidth="1"/>
    <col min="9" max="9" width="12.88671875" bestFit="1" customWidth="1"/>
    <col min="10" max="11" width="12" bestFit="1" customWidth="1"/>
    <col min="12" max="12" width="16.5546875" bestFit="1" customWidth="1"/>
    <col min="13" max="13" width="20.109375" bestFit="1" customWidth="1"/>
  </cols>
  <sheetData>
    <row r="3" spans="1:2" x14ac:dyDescent="0.3">
      <c r="A3" s="13" t="s">
        <v>31</v>
      </c>
      <c r="B3" t="s">
        <v>35</v>
      </c>
    </row>
    <row r="4" spans="1:2" x14ac:dyDescent="0.3">
      <c r="A4" s="14" t="s">
        <v>10</v>
      </c>
      <c r="B4">
        <v>5</v>
      </c>
    </row>
    <row r="5" spans="1:2" x14ac:dyDescent="0.3">
      <c r="A5" s="14" t="s">
        <v>3</v>
      </c>
      <c r="B5">
        <v>3</v>
      </c>
    </row>
    <row r="6" spans="1:2" x14ac:dyDescent="0.3">
      <c r="A6" s="14" t="s">
        <v>13</v>
      </c>
      <c r="B6">
        <v>15</v>
      </c>
    </row>
    <row r="7" spans="1:2" x14ac:dyDescent="0.3">
      <c r="A7" s="14" t="s">
        <v>9</v>
      </c>
      <c r="B7">
        <v>13</v>
      </c>
    </row>
    <row r="8" spans="1:2" x14ac:dyDescent="0.3">
      <c r="A8" s="14" t="s">
        <v>11</v>
      </c>
      <c r="B8">
        <v>7</v>
      </c>
    </row>
    <row r="9" spans="1:2" x14ac:dyDescent="0.3">
      <c r="A9" s="14" t="s">
        <v>32</v>
      </c>
      <c r="B9">
        <v>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2657D-8E57-46C7-91DE-E5E0055600EB}">
  <dimension ref="A3:C14"/>
  <sheetViews>
    <sheetView workbookViewId="0">
      <selection activeCell="A10" sqref="A10"/>
    </sheetView>
  </sheetViews>
  <sheetFormatPr defaultRowHeight="14.4" x14ac:dyDescent="0.3"/>
  <cols>
    <col min="1" max="1" width="12.5546875" bestFit="1" customWidth="1"/>
    <col min="2" max="2" width="11.77734375" bestFit="1" customWidth="1"/>
    <col min="3" max="3" width="16.21875" bestFit="1" customWidth="1"/>
    <col min="4" max="4" width="5.21875" bestFit="1" customWidth="1"/>
    <col min="5" max="5" width="16.6640625" bestFit="1" customWidth="1"/>
    <col min="6" max="6" width="4.44140625" bestFit="1" customWidth="1"/>
    <col min="7" max="7" width="5.21875" bestFit="1" customWidth="1"/>
    <col min="8" max="8" width="16.5546875" bestFit="1" customWidth="1"/>
    <col min="9" max="9" width="21.5546875" bestFit="1" customWidth="1"/>
  </cols>
  <sheetData>
    <row r="3" spans="1:3" x14ac:dyDescent="0.3">
      <c r="A3" s="13" t="s">
        <v>31</v>
      </c>
      <c r="B3" t="s">
        <v>33</v>
      </c>
      <c r="C3" t="s">
        <v>34</v>
      </c>
    </row>
    <row r="4" spans="1:3" x14ac:dyDescent="0.3">
      <c r="A4" s="14" t="s">
        <v>36</v>
      </c>
      <c r="B4">
        <v>1178</v>
      </c>
      <c r="C4" s="12">
        <v>14757.5</v>
      </c>
    </row>
    <row r="5" spans="1:3" x14ac:dyDescent="0.3">
      <c r="A5" s="15" t="s">
        <v>38</v>
      </c>
      <c r="B5">
        <v>264</v>
      </c>
      <c r="C5" s="12">
        <v>4319</v>
      </c>
    </row>
    <row r="6" spans="1:3" x14ac:dyDescent="0.3">
      <c r="A6" s="15" t="s">
        <v>39</v>
      </c>
      <c r="B6">
        <v>407</v>
      </c>
      <c r="C6" s="12">
        <v>5792</v>
      </c>
    </row>
    <row r="7" spans="1:3" x14ac:dyDescent="0.3">
      <c r="A7" s="15" t="s">
        <v>40</v>
      </c>
      <c r="B7">
        <v>163</v>
      </c>
      <c r="C7" s="12">
        <v>2381.5</v>
      </c>
    </row>
    <row r="8" spans="1:3" x14ac:dyDescent="0.3">
      <c r="A8" s="15" t="s">
        <v>41</v>
      </c>
      <c r="B8">
        <v>344</v>
      </c>
      <c r="C8" s="12">
        <v>2265</v>
      </c>
    </row>
    <row r="9" spans="1:3" x14ac:dyDescent="0.3">
      <c r="A9" s="14" t="s">
        <v>37</v>
      </c>
      <c r="B9">
        <v>943</v>
      </c>
      <c r="C9" s="12">
        <v>10226</v>
      </c>
    </row>
    <row r="10" spans="1:3" x14ac:dyDescent="0.3">
      <c r="A10" s="15" t="s">
        <v>38</v>
      </c>
      <c r="B10">
        <v>194</v>
      </c>
      <c r="C10" s="12">
        <v>2058.5</v>
      </c>
    </row>
    <row r="11" spans="1:3" x14ac:dyDescent="0.3">
      <c r="A11" s="15" t="s">
        <v>39</v>
      </c>
      <c r="B11">
        <v>300</v>
      </c>
      <c r="C11" s="12">
        <v>3246</v>
      </c>
    </row>
    <row r="12" spans="1:3" x14ac:dyDescent="0.3">
      <c r="A12" s="15" t="s">
        <v>40</v>
      </c>
      <c r="B12">
        <v>245</v>
      </c>
      <c r="C12" s="12">
        <v>1723.5</v>
      </c>
    </row>
    <row r="13" spans="1:3" x14ac:dyDescent="0.3">
      <c r="A13" s="15" t="s">
        <v>41</v>
      </c>
      <c r="B13">
        <v>204</v>
      </c>
      <c r="C13" s="12">
        <v>3198</v>
      </c>
    </row>
    <row r="14" spans="1:3" x14ac:dyDescent="0.3">
      <c r="A14" s="14" t="s">
        <v>32</v>
      </c>
      <c r="B14">
        <v>2121</v>
      </c>
      <c r="C14" s="12">
        <v>24983.5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89EDB-63FE-42BD-AFD2-2FB4CB825652}">
  <dimension ref="A3:C8"/>
  <sheetViews>
    <sheetView workbookViewId="0">
      <selection activeCell="K5" sqref="K5"/>
    </sheetView>
  </sheetViews>
  <sheetFormatPr defaultRowHeight="14.4" x14ac:dyDescent="0.3"/>
  <cols>
    <col min="1" max="1" width="12.5546875" bestFit="1" customWidth="1"/>
    <col min="2" max="2" width="11.77734375" bestFit="1" customWidth="1"/>
    <col min="3" max="3" width="16.21875" bestFit="1" customWidth="1"/>
    <col min="4" max="4" width="5.21875" bestFit="1" customWidth="1"/>
    <col min="5" max="5" width="10.77734375" bestFit="1" customWidth="1"/>
    <col min="6" max="6" width="11.77734375" bestFit="1" customWidth="1"/>
    <col min="7" max="7" width="15.33203125" bestFit="1" customWidth="1"/>
    <col min="8" max="8" width="16.5546875" bestFit="1" customWidth="1"/>
    <col min="9" max="9" width="20.109375" bestFit="1" customWidth="1"/>
    <col min="10" max="10" width="4.88671875" bestFit="1" customWidth="1"/>
    <col min="11" max="11" width="8" bestFit="1" customWidth="1"/>
    <col min="12" max="12" width="6.77734375" bestFit="1" customWidth="1"/>
    <col min="13" max="13" width="10.77734375" bestFit="1" customWidth="1"/>
  </cols>
  <sheetData>
    <row r="3" spans="1:3" x14ac:dyDescent="0.3">
      <c r="A3" s="13" t="s">
        <v>31</v>
      </c>
      <c r="B3" t="s">
        <v>33</v>
      </c>
      <c r="C3" t="s">
        <v>34</v>
      </c>
    </row>
    <row r="4" spans="1:3" x14ac:dyDescent="0.3">
      <c r="A4" s="14" t="s">
        <v>28</v>
      </c>
      <c r="B4">
        <v>415</v>
      </c>
      <c r="C4" s="12">
        <v>4304.5</v>
      </c>
    </row>
    <row r="5" spans="1:3" x14ac:dyDescent="0.3">
      <c r="A5" s="14" t="s">
        <v>29</v>
      </c>
      <c r="B5">
        <v>647</v>
      </c>
      <c r="C5" s="12">
        <v>5953</v>
      </c>
    </row>
    <row r="6" spans="1:3" x14ac:dyDescent="0.3">
      <c r="A6" s="14" t="s">
        <v>26</v>
      </c>
      <c r="B6">
        <v>704</v>
      </c>
      <c r="C6" s="12">
        <v>9057</v>
      </c>
    </row>
    <row r="7" spans="1:3" x14ac:dyDescent="0.3">
      <c r="A7" s="14" t="s">
        <v>27</v>
      </c>
      <c r="B7">
        <v>355</v>
      </c>
      <c r="C7" s="12">
        <v>5669</v>
      </c>
    </row>
    <row r="8" spans="1:3" x14ac:dyDescent="0.3">
      <c r="A8" s="14" t="s">
        <v>32</v>
      </c>
      <c r="B8">
        <v>2121</v>
      </c>
      <c r="C8" s="12">
        <v>24983.5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E5A69-DC3C-460A-8EAE-966B6CBABB8B}">
  <dimension ref="A3:B7"/>
  <sheetViews>
    <sheetView workbookViewId="0">
      <selection activeCell="O5" sqref="O5"/>
    </sheetView>
  </sheetViews>
  <sheetFormatPr defaultRowHeight="14.4" x14ac:dyDescent="0.3"/>
  <cols>
    <col min="1" max="1" width="12.5546875" bestFit="1" customWidth="1"/>
    <col min="2" max="2" width="16.6640625" bestFit="1" customWidth="1"/>
    <col min="3" max="3" width="11.77734375" bestFit="1" customWidth="1"/>
  </cols>
  <sheetData>
    <row r="3" spans="1:2" x14ac:dyDescent="0.3">
      <c r="A3" s="13" t="s">
        <v>31</v>
      </c>
      <c r="B3" t="s">
        <v>35</v>
      </c>
    </row>
    <row r="4" spans="1:2" x14ac:dyDescent="0.3">
      <c r="A4" s="14" t="s">
        <v>5</v>
      </c>
      <c r="B4">
        <v>24</v>
      </c>
    </row>
    <row r="5" spans="1:2" x14ac:dyDescent="0.3">
      <c r="A5" s="14" t="s">
        <v>7</v>
      </c>
      <c r="B5">
        <v>13</v>
      </c>
    </row>
    <row r="6" spans="1:2" x14ac:dyDescent="0.3">
      <c r="A6" s="14" t="s">
        <v>6</v>
      </c>
      <c r="B6">
        <v>6</v>
      </c>
    </row>
    <row r="7" spans="1:2" x14ac:dyDescent="0.3">
      <c r="A7" s="14" t="s">
        <v>32</v>
      </c>
      <c r="B7">
        <v>43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SaleData</vt:lpstr>
      <vt:lpstr>dashboard</vt:lpstr>
      <vt:lpstr>total_item_sales </vt:lpstr>
      <vt:lpstr>sales_per_year</vt:lpstr>
      <vt:lpstr>sumofunits_manager</vt:lpstr>
      <vt:lpstr>region_amtofsales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Dhruv Patel</cp:lastModifiedBy>
  <dcterms:created xsi:type="dcterms:W3CDTF">2004-05-01T18:16:56Z</dcterms:created>
  <dcterms:modified xsi:type="dcterms:W3CDTF">2025-06-05T06:54:56Z</dcterms:modified>
  <cp:category>Excel</cp:category>
</cp:coreProperties>
</file>